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EA\SZAKTANACSADAS\2024\KALLO\2_Koltsegvetes_2024\1_Kt-anyag\"/>
    </mc:Choice>
  </mc:AlternateContent>
  <xr:revisionPtr revIDLastSave="0" documentId="13_ncr:1_{78CA3A53-CDF4-4505-AEDB-128DB394FE78}" xr6:coauthVersionLast="47" xr6:coauthVersionMax="47" xr10:uidLastSave="{00000000-0000-0000-0000-000000000000}"/>
  <bookViews>
    <workbookView xWindow="-120" yWindow="-120" windowWidth="29040" windowHeight="15840" tabRatio="946" firstSheet="1" activeTab="1" xr2:uid="{6FB67C61-B4BF-45BA-BF27-B5BF94881D72}"/>
  </bookViews>
  <sheets>
    <sheet name="elemi ktgv" sheetId="1" state="hidden" r:id="rId1"/>
    <sheet name="elemi ktgv_adat" sheetId="2" r:id="rId2"/>
    <sheet name="1m_összesített_ktgv" sheetId="3" r:id="rId3"/>
    <sheet name="feladat_megosztas_reszletezese" sheetId="4" r:id="rId4"/>
    <sheet name="2m_ei_célszerinti_bontás" sheetId="5" r:id="rId5"/>
    <sheet name="3m_1INT_ktgv" sheetId="6" r:id="rId6"/>
    <sheet name="4m_2INT_ktgv" sheetId="7" r:id="rId7"/>
    <sheet name="5m_3INT_ktgv" sheetId="8" r:id="rId8"/>
    <sheet name="6m_ONK_intezmenyi_ktgv" sheetId="9" r:id="rId9"/>
    <sheet name="7m_engedélyezett_lsz" sheetId="10" r:id="rId10"/>
    <sheet name="8m_felhalmozási_kiadások" sheetId="11" r:id="rId11"/>
    <sheet name="9m_sajat_bevetelek" sheetId="12" r:id="rId12"/>
    <sheet name="10m_EU" sheetId="13" r:id="rId13"/>
  </sheets>
  <externalReferences>
    <externalReference r:id="rId14"/>
  </externalReferences>
  <definedNames>
    <definedName name="_xlnm._FilterDatabase" localSheetId="10" hidden="1">'8m_felhalmozási_kiadások'!$B$1:$F$933</definedName>
    <definedName name="_xlnm._FilterDatabase" localSheetId="0" hidden="1">'elemi ktgv'!$EJ$1:$EJ$321</definedName>
    <definedName name="_xlnm._FilterDatabase" localSheetId="1" hidden="1">'elemi ktgv_adat'!$BN$1:$BN$321</definedName>
    <definedName name="_xlnm._FilterDatabase" localSheetId="3" hidden="1">feladat_megosztas_reszletezese!$CC$1:$CC$328</definedName>
    <definedName name="AFA" localSheetId="4">#REF!</definedName>
    <definedName name="AFA" localSheetId="9">#REF!</definedName>
    <definedName name="AFA">#REF!</definedName>
    <definedName name="AFA_2017" localSheetId="4">#REF!</definedName>
    <definedName name="AFA_2017" localSheetId="9">#REF!</definedName>
    <definedName name="AFA_2017">#REF!</definedName>
    <definedName name="AFA_fordito_sor" localSheetId="12">#REF!</definedName>
    <definedName name="AFA_fordito_sor" localSheetId="4">#REF!</definedName>
    <definedName name="AFA_fordito_sor" localSheetId="9">#REF!</definedName>
    <definedName name="AFA_fordito_sor" localSheetId="10">#REF!</definedName>
    <definedName name="AFA_fordito_sor">#REF!</definedName>
    <definedName name="AFA_kat_sor" localSheetId="12">#REF!</definedName>
    <definedName name="AFA_kat_sor" localSheetId="4">#REF!</definedName>
    <definedName name="AFA_kat_sor" localSheetId="9">#REF!</definedName>
    <definedName name="AFA_kat_sor">#REF!</definedName>
    <definedName name="AFA_kat_sor_befiz" localSheetId="12">#REF!</definedName>
    <definedName name="AFA_kat_sor_befiz" localSheetId="4">#REF!</definedName>
    <definedName name="AFA_kat_sor_befiz" localSheetId="9">#REF!</definedName>
    <definedName name="AFA_kat_sor_befiz">#REF!</definedName>
    <definedName name="AFA_Kategoria_2017" localSheetId="4">#REF!</definedName>
    <definedName name="AFA_Kategoria_2017" localSheetId="9">#REF!</definedName>
    <definedName name="AFA_Kategoria_2017">#REF!</definedName>
    <definedName name="AFA_kategoria1_2017" localSheetId="4">#REF!</definedName>
    <definedName name="AFA_kategoria1_2017" localSheetId="9">#REF!</definedName>
    <definedName name="AFA_kategoria1_2017">#REF!</definedName>
    <definedName name="AFA_mertek_sor" localSheetId="4">#REF!</definedName>
    <definedName name="AFA_mertek_sor" localSheetId="9">#REF!</definedName>
    <definedName name="AFA_mertek_sor">#REF!</definedName>
    <definedName name="AFAuj" localSheetId="4">#REF!</definedName>
    <definedName name="AFAuj" localSheetId="9">#REF!</definedName>
    <definedName name="AFAuj">#REF!</definedName>
    <definedName name="BuiltIn_Print_Area___1" localSheetId="12">#REF!</definedName>
    <definedName name="BuiltIn_Print_Area___1">#REF!</definedName>
    <definedName name="BuiltIn_Print_Area___3">"$2_tábla.$a$1:$iv$#ref!"</definedName>
    <definedName name="BuiltIn_Print_Titles___1" localSheetId="12">#REF!</definedName>
    <definedName name="BuiltIn_Print_Titles___1">#REF!</definedName>
    <definedName name="BuiltIn_Print_Titles___3" localSheetId="12">#REF!</definedName>
    <definedName name="BuiltIn_Print_Titles___3">#REF!</definedName>
    <definedName name="BuiltIn_Print_Titles___4" localSheetId="12">#REF!</definedName>
    <definedName name="BuiltIn_Print_Titles___4">#REF!</definedName>
    <definedName name="BuiltIn_Print_Titles___6" localSheetId="12">#REF!</definedName>
    <definedName name="BuiltIn_Print_Titles___6">#REF!</definedName>
    <definedName name="enczi">#REF!</definedName>
    <definedName name="_xlnm.Print_Titles" localSheetId="2">'1m_összesített_ktgv'!$B:$C,'1m_összesített_ktgv'!$8:$8</definedName>
    <definedName name="_xlnm.Print_Titles" localSheetId="4">'2m_ei_célszerinti_bontás'!$B:$C</definedName>
    <definedName name="_xlnm.Print_Titles" localSheetId="5">'3m_1INT_ktgv'!$B:$C,'3m_1INT_ktgv'!$8:$8</definedName>
    <definedName name="_xlnm.Print_Titles" localSheetId="6">'4m_2INT_ktgv'!$B:$C,'4m_2INT_ktgv'!$8:$8</definedName>
    <definedName name="_xlnm.Print_Titles" localSheetId="7">'5m_3INT_ktgv'!$B:$C,'5m_3INT_ktgv'!$8:$8</definedName>
    <definedName name="_xlnm.Print_Titles" localSheetId="8">'6m_ONK_intezmenyi_ktgv'!$B:$C,'6m_ONK_intezmenyi_ktgv'!$8:$8</definedName>
    <definedName name="_xlnm.Print_Titles" localSheetId="9">'7m_engedélyezett_lsz'!$B:$B,'7m_engedélyezett_lsz'!$3:$10</definedName>
    <definedName name="_xlnm.Print_Titles" localSheetId="0">'elemi ktgv'!$B:$D,'elemi ktgv'!$2:$3</definedName>
    <definedName name="_xlnm.Print_Titles" localSheetId="1">'elemi ktgv_adat'!$B:$D,'elemi ktgv_adat'!$2:$3</definedName>
    <definedName name="_xlnm.Print_Area" localSheetId="12">'10m_EU'!$A$1:$C$26</definedName>
    <definedName name="_xlnm.Print_Area" localSheetId="2">'1m_összesített_ktgv'!$A$1:$H$37</definedName>
    <definedName name="_xlnm.Print_Area" localSheetId="4">'2m_ei_célszerinti_bontás'!$A$1:$AA$47</definedName>
    <definedName name="_xlnm.Print_Area" localSheetId="5">'3m_1INT_ktgv'!$A$1:$H$37</definedName>
    <definedName name="_xlnm.Print_Area" localSheetId="6">'4m_2INT_ktgv'!$A$1:$H$37</definedName>
    <definedName name="_xlnm.Print_Area" localSheetId="7">'5m_3INT_ktgv'!$A$1:$H$37</definedName>
    <definedName name="_xlnm.Print_Area" localSheetId="8">'6m_ONK_intezmenyi_ktgv'!$A$1:$H$37</definedName>
    <definedName name="_xlnm.Print_Area" localSheetId="9">'7m_engedélyezett_lsz'!$A$1:$N$25</definedName>
    <definedName name="_xlnm.Print_Area" localSheetId="10">'8m_felhalmozási_kiadások'!$A$1:$C$933</definedName>
    <definedName name="_xlnm.Print_Area" localSheetId="11">'9m_sajat_bevetelek'!$A$1:$D$15</definedName>
    <definedName name="_xlnm.Print_Area" localSheetId="0">'elemi ktgv'!$A$1:$EH$260</definedName>
    <definedName name="_xlnm.Print_Area" localSheetId="1">'elemi ktgv_adat'!$A$1:$BL$254</definedName>
    <definedName name="Z_AF1DBF0E_4646_4ED3_92EA_B72AE20898F5_.wvu.PrintArea" localSheetId="9" hidden="1">'7m_engedélyezett_lsz'!$B$1:$N$25</definedName>
    <definedName name="Z_AF1DBF0E_4646_4ED3_92EA_B72AE20898F5_.wvu.PrintArea" localSheetId="10" hidden="1">'8m_felhalmozási_kiadások'!$B$4:$C$933</definedName>
    <definedName name="Z_AF1DBF0E_4646_4ED3_92EA_B72AE20898F5_.wvu.PrintTitles" localSheetId="9" hidden="1">'7m_engedélyezett_lsz'!$B:$B,'7m_engedélyezett_lsz'!$3:$10</definedName>
    <definedName name="Z_AF1DBF0E_4646_4ED3_92EA_B72AE20898F5_.wvu.Rows" localSheetId="4" hidden="1">'2m_ei_célszerinti_bontás'!#REF!</definedName>
    <definedName name="Z_D61A7A68_794A_487F_AE50_05CE890374C8_.wvu.PrintArea" localSheetId="9" hidden="1">'7m_engedélyezett_lsz'!$B$3:$M$18</definedName>
    <definedName name="Z_D61A7A68_794A_487F_AE50_05CE890374C8_.wvu.PrintTitles" localSheetId="9" hidden="1">'7m_engedélyezett_lsz'!$B:$B,'7m_engedélyezett_lsz'!$3:$10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3" i="5" l="1"/>
  <c r="AA13" i="5"/>
  <c r="Z14" i="5"/>
  <c r="AA14" i="5"/>
  <c r="AA12" i="5"/>
  <c r="Z12" i="5"/>
  <c r="X2" i="5" l="1"/>
  <c r="X1" i="5"/>
  <c r="O2" i="5"/>
  <c r="O1" i="5"/>
  <c r="Z16" i="5"/>
  <c r="AA16" i="5"/>
  <c r="Z17" i="5"/>
  <c r="AA17" i="5"/>
  <c r="Z18" i="5"/>
  <c r="AA18" i="5"/>
  <c r="Z19" i="5"/>
  <c r="AA19" i="5"/>
  <c r="Y20" i="5"/>
  <c r="Z20" i="5"/>
  <c r="AA20" i="5"/>
  <c r="Z21" i="5"/>
  <c r="AA21" i="5"/>
  <c r="Y22" i="5"/>
  <c r="Z22" i="5"/>
  <c r="AA22" i="5"/>
  <c r="Z23" i="5"/>
  <c r="AA23" i="5"/>
  <c r="Y24" i="5"/>
  <c r="Z24" i="5"/>
  <c r="AA24" i="5"/>
  <c r="Z25" i="5"/>
  <c r="AA25" i="5"/>
  <c r="Y26" i="5"/>
  <c r="Z26" i="5"/>
  <c r="AA26" i="5"/>
  <c r="Z27" i="5"/>
  <c r="AA27" i="5"/>
  <c r="Y28" i="5"/>
  <c r="Z28" i="5"/>
  <c r="AA28" i="5"/>
  <c r="Z29" i="5"/>
  <c r="AA29" i="5"/>
  <c r="Y30" i="5"/>
  <c r="Z30" i="5"/>
  <c r="AA30" i="5"/>
  <c r="Z31" i="5"/>
  <c r="AA31" i="5"/>
  <c r="Z32" i="5"/>
  <c r="AA32" i="5"/>
  <c r="Z33" i="5"/>
  <c r="AA33" i="5"/>
  <c r="Z34" i="5"/>
  <c r="AA34" i="5"/>
  <c r="Z35" i="5"/>
  <c r="AA35" i="5"/>
  <c r="Z36" i="5"/>
  <c r="AA36" i="5"/>
  <c r="Z37" i="5"/>
  <c r="AA37" i="5"/>
  <c r="Y38" i="5"/>
  <c r="Z38" i="5"/>
  <c r="AA38" i="5"/>
  <c r="Z39" i="5"/>
  <c r="AA39" i="5"/>
  <c r="Y40" i="5"/>
  <c r="Z40" i="5"/>
  <c r="AA40" i="5"/>
  <c r="Z41" i="5"/>
  <c r="AA41" i="5"/>
  <c r="Y42" i="5"/>
  <c r="Z42" i="5"/>
  <c r="AA42" i="5"/>
  <c r="Z43" i="5"/>
  <c r="AA43" i="5"/>
  <c r="Y44" i="5"/>
  <c r="Z44" i="5"/>
  <c r="AA44" i="5"/>
  <c r="Z45" i="5"/>
  <c r="AA45" i="5"/>
  <c r="Y46" i="5"/>
  <c r="Z46" i="5"/>
  <c r="AA46" i="5"/>
  <c r="Z47" i="5"/>
  <c r="AA47" i="5"/>
  <c r="AA15" i="5"/>
  <c r="Z15" i="5"/>
  <c r="BZ6" i="4"/>
  <c r="CA6" i="4"/>
  <c r="BZ7" i="4"/>
  <c r="CA7" i="4"/>
  <c r="BZ8" i="4"/>
  <c r="CA8" i="4"/>
  <c r="BZ9" i="4"/>
  <c r="CA9" i="4"/>
  <c r="BZ10" i="4"/>
  <c r="CA10" i="4"/>
  <c r="BZ11" i="4"/>
  <c r="CA11" i="4"/>
  <c r="BZ12" i="4"/>
  <c r="CA12" i="4"/>
  <c r="BZ13" i="4"/>
  <c r="CA13" i="4"/>
  <c r="BZ14" i="4"/>
  <c r="CA14" i="4"/>
  <c r="BZ15" i="4"/>
  <c r="CA15" i="4"/>
  <c r="BZ16" i="4"/>
  <c r="CA16" i="4"/>
  <c r="BZ17" i="4"/>
  <c r="CA17" i="4"/>
  <c r="BZ18" i="4"/>
  <c r="CA18" i="4"/>
  <c r="BZ19" i="4"/>
  <c r="CA19" i="4"/>
  <c r="BZ20" i="4"/>
  <c r="CA20" i="4"/>
  <c r="BZ21" i="4"/>
  <c r="CA21" i="4"/>
  <c r="BZ22" i="4"/>
  <c r="CA22" i="4"/>
  <c r="BZ23" i="4"/>
  <c r="CA23" i="4"/>
  <c r="BZ24" i="4"/>
  <c r="CA24" i="4"/>
  <c r="BZ25" i="4"/>
  <c r="CA25" i="4"/>
  <c r="BZ26" i="4"/>
  <c r="CA26" i="4"/>
  <c r="BZ27" i="4"/>
  <c r="CA27" i="4"/>
  <c r="BZ28" i="4"/>
  <c r="CA28" i="4"/>
  <c r="BZ29" i="4"/>
  <c r="CA29" i="4"/>
  <c r="BZ30" i="4"/>
  <c r="CA30" i="4"/>
  <c r="BZ31" i="4"/>
  <c r="CA31" i="4"/>
  <c r="BZ32" i="4"/>
  <c r="CA32" i="4"/>
  <c r="BZ33" i="4"/>
  <c r="CA33" i="4"/>
  <c r="BZ34" i="4"/>
  <c r="CA34" i="4"/>
  <c r="BZ35" i="4"/>
  <c r="CA35" i="4"/>
  <c r="BZ36" i="4"/>
  <c r="CA36" i="4"/>
  <c r="BZ37" i="4"/>
  <c r="CA37" i="4"/>
  <c r="BZ38" i="4"/>
  <c r="CA38" i="4"/>
  <c r="BZ39" i="4"/>
  <c r="CA39" i="4"/>
  <c r="BZ40" i="4"/>
  <c r="CA40" i="4"/>
  <c r="BZ41" i="4"/>
  <c r="CA41" i="4"/>
  <c r="BZ42" i="4"/>
  <c r="CA42" i="4"/>
  <c r="BZ43" i="4"/>
  <c r="CA43" i="4"/>
  <c r="BZ44" i="4"/>
  <c r="CA44" i="4"/>
  <c r="BZ45" i="4"/>
  <c r="CA45" i="4"/>
  <c r="BZ46" i="4"/>
  <c r="CA46" i="4"/>
  <c r="BZ47" i="4"/>
  <c r="CA47" i="4"/>
  <c r="BZ48" i="4"/>
  <c r="CA48" i="4"/>
  <c r="BZ49" i="4"/>
  <c r="CA49" i="4"/>
  <c r="BZ50" i="4"/>
  <c r="CA50" i="4"/>
  <c r="BZ51" i="4"/>
  <c r="CA51" i="4"/>
  <c r="BZ52" i="4"/>
  <c r="CA52" i="4"/>
  <c r="BZ53" i="4"/>
  <c r="CA53" i="4"/>
  <c r="BZ54" i="4"/>
  <c r="CA54" i="4"/>
  <c r="BZ55" i="4"/>
  <c r="CA55" i="4"/>
  <c r="BZ56" i="4"/>
  <c r="CA56" i="4"/>
  <c r="BZ57" i="4"/>
  <c r="CA57" i="4"/>
  <c r="BZ58" i="4"/>
  <c r="CA58" i="4"/>
  <c r="BZ59" i="4"/>
  <c r="CA59" i="4"/>
  <c r="BZ60" i="4"/>
  <c r="CA60" i="4"/>
  <c r="BZ61" i="4"/>
  <c r="CA61" i="4"/>
  <c r="BZ62" i="4"/>
  <c r="CA62" i="4"/>
  <c r="BZ63" i="4"/>
  <c r="CA63" i="4"/>
  <c r="BZ64" i="4"/>
  <c r="CA64" i="4"/>
  <c r="BZ65" i="4"/>
  <c r="CA65" i="4"/>
  <c r="BZ66" i="4"/>
  <c r="CA66" i="4"/>
  <c r="BZ67" i="4"/>
  <c r="CA67" i="4"/>
  <c r="BZ68" i="4"/>
  <c r="CA68" i="4"/>
  <c r="BZ69" i="4"/>
  <c r="CA69" i="4"/>
  <c r="BZ70" i="4"/>
  <c r="CA70" i="4"/>
  <c r="BZ71" i="4"/>
  <c r="CA71" i="4"/>
  <c r="BZ72" i="4"/>
  <c r="CA72" i="4"/>
  <c r="BZ73" i="4"/>
  <c r="CA73" i="4"/>
  <c r="BZ74" i="4"/>
  <c r="CA74" i="4"/>
  <c r="BZ75" i="4"/>
  <c r="CA75" i="4"/>
  <c r="BZ76" i="4"/>
  <c r="CA76" i="4"/>
  <c r="BZ77" i="4"/>
  <c r="CA77" i="4"/>
  <c r="BZ78" i="4"/>
  <c r="CA78" i="4"/>
  <c r="BZ79" i="4"/>
  <c r="CA79" i="4"/>
  <c r="BZ80" i="4"/>
  <c r="CA80" i="4"/>
  <c r="BZ81" i="4"/>
  <c r="CA81" i="4"/>
  <c r="BZ82" i="4"/>
  <c r="CA82" i="4"/>
  <c r="BZ83" i="4"/>
  <c r="CA83" i="4"/>
  <c r="BZ84" i="4"/>
  <c r="CA84" i="4"/>
  <c r="BZ85" i="4"/>
  <c r="CA85" i="4"/>
  <c r="BZ86" i="4"/>
  <c r="CA86" i="4"/>
  <c r="BZ87" i="4"/>
  <c r="CA87" i="4"/>
  <c r="BZ88" i="4"/>
  <c r="CA88" i="4"/>
  <c r="BZ89" i="4"/>
  <c r="CA89" i="4"/>
  <c r="BZ90" i="4"/>
  <c r="CA90" i="4"/>
  <c r="BZ91" i="4"/>
  <c r="CA91" i="4"/>
  <c r="BZ92" i="4"/>
  <c r="CA92" i="4"/>
  <c r="BZ93" i="4"/>
  <c r="CA93" i="4"/>
  <c r="BZ94" i="4"/>
  <c r="CA94" i="4"/>
  <c r="BZ95" i="4"/>
  <c r="CA95" i="4"/>
  <c r="BZ96" i="4"/>
  <c r="CA96" i="4"/>
  <c r="BZ97" i="4"/>
  <c r="CA97" i="4"/>
  <c r="BZ98" i="4"/>
  <c r="CA98" i="4"/>
  <c r="BZ99" i="4"/>
  <c r="CA99" i="4"/>
  <c r="BZ100" i="4"/>
  <c r="CA100" i="4"/>
  <c r="BZ101" i="4"/>
  <c r="CA101" i="4"/>
  <c r="BZ102" i="4"/>
  <c r="CA102" i="4"/>
  <c r="BZ103" i="4"/>
  <c r="CA103" i="4"/>
  <c r="BY104" i="4"/>
  <c r="BZ104" i="4"/>
  <c r="CA104" i="4"/>
  <c r="BZ105" i="4"/>
  <c r="CA105" i="4"/>
  <c r="BY106" i="4"/>
  <c r="BZ106" i="4"/>
  <c r="CA106" i="4"/>
  <c r="BZ107" i="4"/>
  <c r="CA107" i="4"/>
  <c r="BY108" i="4"/>
  <c r="BZ108" i="4"/>
  <c r="CA108" i="4"/>
  <c r="BY109" i="4"/>
  <c r="BZ109" i="4"/>
  <c r="CA109" i="4"/>
  <c r="BZ110" i="4"/>
  <c r="CA110" i="4"/>
  <c r="BZ111" i="4"/>
  <c r="CA111" i="4"/>
  <c r="BZ112" i="4"/>
  <c r="CA112" i="4"/>
  <c r="BZ113" i="4"/>
  <c r="CA113" i="4"/>
  <c r="BZ114" i="4"/>
  <c r="CA114" i="4"/>
  <c r="BZ115" i="4"/>
  <c r="CA115" i="4"/>
  <c r="BZ116" i="4"/>
  <c r="CA116" i="4"/>
  <c r="BZ117" i="4"/>
  <c r="CA117" i="4"/>
  <c r="BZ118" i="4"/>
  <c r="CA118" i="4"/>
  <c r="BZ119" i="4"/>
  <c r="CA119" i="4"/>
  <c r="BZ120" i="4"/>
  <c r="CA120" i="4"/>
  <c r="BZ121" i="4"/>
  <c r="CA121" i="4"/>
  <c r="BZ122" i="4"/>
  <c r="CA122" i="4"/>
  <c r="BZ123" i="4"/>
  <c r="CA123" i="4"/>
  <c r="BZ124" i="4"/>
  <c r="CA124" i="4"/>
  <c r="BZ125" i="4"/>
  <c r="CA125" i="4"/>
  <c r="BZ126" i="4"/>
  <c r="CA126" i="4"/>
  <c r="BZ127" i="4"/>
  <c r="CA127" i="4"/>
  <c r="BZ128" i="4"/>
  <c r="CA128" i="4"/>
  <c r="BZ129" i="4"/>
  <c r="CA129" i="4"/>
  <c r="BZ130" i="4"/>
  <c r="CA130" i="4"/>
  <c r="BZ131" i="4"/>
  <c r="CA131" i="4"/>
  <c r="BZ132" i="4"/>
  <c r="CA132" i="4"/>
  <c r="BZ133" i="4"/>
  <c r="CA133" i="4"/>
  <c r="BZ134" i="4"/>
  <c r="CA134" i="4"/>
  <c r="BZ135" i="4"/>
  <c r="CA135" i="4"/>
  <c r="BZ136" i="4"/>
  <c r="CA136" i="4"/>
  <c r="BZ137" i="4"/>
  <c r="CA137" i="4"/>
  <c r="BZ138" i="4"/>
  <c r="CA138" i="4"/>
  <c r="BZ139" i="4"/>
  <c r="CA139" i="4"/>
  <c r="BY140" i="4"/>
  <c r="BZ140" i="4"/>
  <c r="CA140" i="4"/>
  <c r="BZ141" i="4"/>
  <c r="CA141" i="4"/>
  <c r="BY142" i="4"/>
  <c r="BZ142" i="4"/>
  <c r="CA142" i="4"/>
  <c r="BZ143" i="4"/>
  <c r="CA143" i="4"/>
  <c r="BY144" i="4"/>
  <c r="BZ144" i="4"/>
  <c r="CA144" i="4"/>
  <c r="BY145" i="4"/>
  <c r="BZ145" i="4"/>
  <c r="CA145" i="4"/>
  <c r="BZ146" i="4"/>
  <c r="CA146" i="4"/>
  <c r="BZ147" i="4"/>
  <c r="CA147" i="4"/>
  <c r="BZ148" i="4"/>
  <c r="CA148" i="4"/>
  <c r="BZ149" i="4"/>
  <c r="CA149" i="4"/>
  <c r="BZ150" i="4"/>
  <c r="CA150" i="4"/>
  <c r="BZ151" i="4"/>
  <c r="CA151" i="4"/>
  <c r="BZ152" i="4"/>
  <c r="CA152" i="4"/>
  <c r="BZ153" i="4"/>
  <c r="CA153" i="4"/>
  <c r="BZ154" i="4"/>
  <c r="CA154" i="4"/>
  <c r="BZ155" i="4"/>
  <c r="CA155" i="4"/>
  <c r="BZ156" i="4"/>
  <c r="CA156" i="4"/>
  <c r="BZ157" i="4"/>
  <c r="CA157" i="4"/>
  <c r="BZ158" i="4"/>
  <c r="CA158" i="4"/>
  <c r="BZ159" i="4"/>
  <c r="CA159" i="4"/>
  <c r="BZ160" i="4"/>
  <c r="CA160" i="4"/>
  <c r="BZ161" i="4"/>
  <c r="CA161" i="4"/>
  <c r="BZ162" i="4"/>
  <c r="CA162" i="4"/>
  <c r="BZ163" i="4"/>
  <c r="CA163" i="4"/>
  <c r="BZ164" i="4"/>
  <c r="CA164" i="4"/>
  <c r="BZ165" i="4"/>
  <c r="CA165" i="4"/>
  <c r="BZ166" i="4"/>
  <c r="CA166" i="4"/>
  <c r="BZ167" i="4"/>
  <c r="CA167" i="4"/>
  <c r="BZ168" i="4"/>
  <c r="CA168" i="4"/>
  <c r="BZ169" i="4"/>
  <c r="CA169" i="4"/>
  <c r="BZ170" i="4"/>
  <c r="CA170" i="4"/>
  <c r="BZ171" i="4"/>
  <c r="CA171" i="4"/>
  <c r="BZ172" i="4"/>
  <c r="CA172" i="4"/>
  <c r="BZ173" i="4"/>
  <c r="CA173" i="4"/>
  <c r="BZ174" i="4"/>
  <c r="CA174" i="4"/>
  <c r="BZ175" i="4"/>
  <c r="CA175" i="4"/>
  <c r="BZ176" i="4"/>
  <c r="CA176" i="4"/>
  <c r="BZ177" i="4"/>
  <c r="CA177" i="4"/>
  <c r="BZ178" i="4"/>
  <c r="CA178" i="4"/>
  <c r="BZ179" i="4"/>
  <c r="CA179" i="4"/>
  <c r="BZ180" i="4"/>
  <c r="CA180" i="4"/>
  <c r="BZ181" i="4"/>
  <c r="CA181" i="4"/>
  <c r="BZ182" i="4"/>
  <c r="CA182" i="4"/>
  <c r="BZ183" i="4"/>
  <c r="CA183" i="4"/>
  <c r="BZ184" i="4"/>
  <c r="CA184" i="4"/>
  <c r="BZ185" i="4"/>
  <c r="CA185" i="4"/>
  <c r="BZ186" i="4"/>
  <c r="CA186" i="4"/>
  <c r="BZ187" i="4"/>
  <c r="CA187" i="4"/>
  <c r="BZ188" i="4"/>
  <c r="CA188" i="4"/>
  <c r="BZ189" i="4"/>
  <c r="CA189" i="4"/>
  <c r="BZ190" i="4"/>
  <c r="CA190" i="4"/>
  <c r="BZ191" i="4"/>
  <c r="CA191" i="4"/>
  <c r="BZ192" i="4"/>
  <c r="CA192" i="4"/>
  <c r="BZ193" i="4"/>
  <c r="CA193" i="4"/>
  <c r="BZ194" i="4"/>
  <c r="CA194" i="4"/>
  <c r="BZ195" i="4"/>
  <c r="CA195" i="4"/>
  <c r="BZ196" i="4"/>
  <c r="CA196" i="4"/>
  <c r="BZ197" i="4"/>
  <c r="CA197" i="4"/>
  <c r="BZ198" i="4"/>
  <c r="CA198" i="4"/>
  <c r="BZ199" i="4"/>
  <c r="CA199" i="4"/>
  <c r="BZ200" i="4"/>
  <c r="CA200" i="4"/>
  <c r="BZ201" i="4"/>
  <c r="CA201" i="4"/>
  <c r="BZ202" i="4"/>
  <c r="CA202" i="4"/>
  <c r="BZ203" i="4"/>
  <c r="CA203" i="4"/>
  <c r="BZ204" i="4"/>
  <c r="CA204" i="4"/>
  <c r="BZ205" i="4"/>
  <c r="CA205" i="4"/>
  <c r="BZ206" i="4"/>
  <c r="CA206" i="4"/>
  <c r="BZ207" i="4"/>
  <c r="CA207" i="4"/>
  <c r="BZ208" i="4"/>
  <c r="CA208" i="4"/>
  <c r="BZ209" i="4"/>
  <c r="CA209" i="4"/>
  <c r="BZ210" i="4"/>
  <c r="CA210" i="4"/>
  <c r="BZ211" i="4"/>
  <c r="CA211" i="4"/>
  <c r="BZ212" i="4"/>
  <c r="CA212" i="4"/>
  <c r="BZ213" i="4"/>
  <c r="CA213" i="4"/>
  <c r="BZ214" i="4"/>
  <c r="CA214" i="4"/>
  <c r="BZ215" i="4"/>
  <c r="CA215" i="4"/>
  <c r="BY216" i="4"/>
  <c r="BZ216" i="4"/>
  <c r="CA216" i="4"/>
  <c r="BZ217" i="4"/>
  <c r="CA217" i="4"/>
  <c r="BY218" i="4"/>
  <c r="BZ218" i="4"/>
  <c r="CA218" i="4"/>
  <c r="BZ219" i="4"/>
  <c r="CA219" i="4"/>
  <c r="BY220" i="4"/>
  <c r="BZ220" i="4"/>
  <c r="CA220" i="4"/>
  <c r="BY221" i="4"/>
  <c r="BZ221" i="4"/>
  <c r="CA221" i="4"/>
  <c r="BZ222" i="4"/>
  <c r="CA222" i="4"/>
  <c r="BZ223" i="4"/>
  <c r="CA223" i="4"/>
  <c r="BZ224" i="4"/>
  <c r="CA224" i="4"/>
  <c r="BZ225" i="4"/>
  <c r="CA225" i="4"/>
  <c r="BZ226" i="4"/>
  <c r="CA226" i="4"/>
  <c r="BZ227" i="4"/>
  <c r="CA227" i="4"/>
  <c r="BZ228" i="4"/>
  <c r="CA228" i="4"/>
  <c r="BZ229" i="4"/>
  <c r="CA229" i="4"/>
  <c r="BZ230" i="4"/>
  <c r="CA230" i="4"/>
  <c r="BZ231" i="4"/>
  <c r="CA231" i="4"/>
  <c r="BZ232" i="4"/>
  <c r="CA232" i="4"/>
  <c r="BZ233" i="4"/>
  <c r="CA233" i="4"/>
  <c r="BZ234" i="4"/>
  <c r="CA234" i="4"/>
  <c r="BZ235" i="4"/>
  <c r="CA235" i="4"/>
  <c r="BZ236" i="4"/>
  <c r="CA236" i="4"/>
  <c r="BZ237" i="4"/>
  <c r="CA237" i="4"/>
  <c r="BZ238" i="4"/>
  <c r="CA238" i="4"/>
  <c r="BZ239" i="4"/>
  <c r="CA239" i="4"/>
  <c r="BZ240" i="4"/>
  <c r="CA240" i="4"/>
  <c r="BZ241" i="4"/>
  <c r="CA241" i="4"/>
  <c r="BZ242" i="4"/>
  <c r="CA242" i="4"/>
  <c r="BZ243" i="4"/>
  <c r="CA243" i="4"/>
  <c r="BZ244" i="4"/>
  <c r="CA244" i="4"/>
  <c r="BZ245" i="4"/>
  <c r="CA245" i="4"/>
  <c r="BZ246" i="4"/>
  <c r="CA246" i="4"/>
  <c r="BZ247" i="4"/>
  <c r="CA247" i="4"/>
  <c r="BZ248" i="4"/>
  <c r="CA248" i="4"/>
  <c r="BZ249" i="4"/>
  <c r="CA249" i="4"/>
  <c r="BZ250" i="4"/>
  <c r="CA250" i="4"/>
  <c r="BZ251" i="4"/>
  <c r="CA251" i="4"/>
  <c r="BZ252" i="4"/>
  <c r="CA252" i="4"/>
  <c r="BY253" i="4"/>
  <c r="BZ253" i="4"/>
  <c r="CA253" i="4"/>
  <c r="BZ254" i="4"/>
  <c r="CA254" i="4"/>
  <c r="CA5" i="4"/>
  <c r="BZ5" i="4"/>
  <c r="BL104" i="2"/>
  <c r="BL106" i="2"/>
  <c r="BL108" i="2"/>
  <c r="BL109" i="2"/>
  <c r="BL140" i="2"/>
  <c r="BL142" i="2"/>
  <c r="BL144" i="2"/>
  <c r="BL145" i="2"/>
  <c r="BL216" i="2"/>
  <c r="BL218" i="2"/>
  <c r="BL220" i="2"/>
  <c r="BL221" i="2"/>
  <c r="BL253" i="2"/>
  <c r="C26" i="13"/>
  <c r="C22" i="13"/>
  <c r="A5" i="13"/>
  <c r="A4" i="13"/>
  <c r="F932" i="11"/>
  <c r="F931" i="11"/>
  <c r="F930" i="11"/>
  <c r="F929" i="11"/>
  <c r="F928" i="11"/>
  <c r="F923" i="11"/>
  <c r="F922" i="11"/>
  <c r="F921" i="11"/>
  <c r="F920" i="11"/>
  <c r="F919" i="11"/>
  <c r="F914" i="11"/>
  <c r="F913" i="11"/>
  <c r="F912" i="11"/>
  <c r="F911" i="11"/>
  <c r="F910" i="11"/>
  <c r="F905" i="11"/>
  <c r="F904" i="11"/>
  <c r="F903" i="11"/>
  <c r="F902" i="11"/>
  <c r="F901" i="11"/>
  <c r="F896" i="11"/>
  <c r="F895" i="11"/>
  <c r="F894" i="11"/>
  <c r="F893" i="11"/>
  <c r="F892" i="11"/>
  <c r="F887" i="11"/>
  <c r="F886" i="11"/>
  <c r="F885" i="11"/>
  <c r="F884" i="11"/>
  <c r="F883" i="11"/>
  <c r="F878" i="11"/>
  <c r="F877" i="11"/>
  <c r="F876" i="11"/>
  <c r="F875" i="11"/>
  <c r="F874" i="11"/>
  <c r="F869" i="11"/>
  <c r="F868" i="11"/>
  <c r="F867" i="11"/>
  <c r="F866" i="11"/>
  <c r="F865" i="11"/>
  <c r="F860" i="11"/>
  <c r="F859" i="11"/>
  <c r="F858" i="11"/>
  <c r="F857" i="11"/>
  <c r="F856" i="11"/>
  <c r="F851" i="11"/>
  <c r="F850" i="11"/>
  <c r="F849" i="11"/>
  <c r="F848" i="11"/>
  <c r="F847" i="11"/>
  <c r="F842" i="11"/>
  <c r="F841" i="11"/>
  <c r="F840" i="11"/>
  <c r="F839" i="11"/>
  <c r="F838" i="11"/>
  <c r="F833" i="11"/>
  <c r="F832" i="11"/>
  <c r="F831" i="11"/>
  <c r="F830" i="11"/>
  <c r="F829" i="11"/>
  <c r="F824" i="11"/>
  <c r="F823" i="11"/>
  <c r="F822" i="11"/>
  <c r="F821" i="11"/>
  <c r="F820" i="11"/>
  <c r="F815" i="11"/>
  <c r="F814" i="11"/>
  <c r="F813" i="11"/>
  <c r="F812" i="11"/>
  <c r="F811" i="11"/>
  <c r="F806" i="11"/>
  <c r="F805" i="11"/>
  <c r="F804" i="11"/>
  <c r="F803" i="11"/>
  <c r="F802" i="11"/>
  <c r="F797" i="11"/>
  <c r="F796" i="11"/>
  <c r="F795" i="11"/>
  <c r="F794" i="11"/>
  <c r="F793" i="11"/>
  <c r="F788" i="11"/>
  <c r="F787" i="11"/>
  <c r="F786" i="11"/>
  <c r="F785" i="11"/>
  <c r="F784" i="11"/>
  <c r="F779" i="11"/>
  <c r="F778" i="11"/>
  <c r="F777" i="11"/>
  <c r="F776" i="11"/>
  <c r="F775" i="11"/>
  <c r="F770" i="11"/>
  <c r="F769" i="11"/>
  <c r="F768" i="11"/>
  <c r="F767" i="11"/>
  <c r="F766" i="11"/>
  <c r="F761" i="11"/>
  <c r="F760" i="11"/>
  <c r="F759" i="11"/>
  <c r="F758" i="11"/>
  <c r="F757" i="11"/>
  <c r="F752" i="11"/>
  <c r="F751" i="11"/>
  <c r="F750" i="11"/>
  <c r="F749" i="11"/>
  <c r="F748" i="11"/>
  <c r="F743" i="11"/>
  <c r="F742" i="11"/>
  <c r="F741" i="11"/>
  <c r="F740" i="11"/>
  <c r="F739" i="11"/>
  <c r="F734" i="11"/>
  <c r="F733" i="11"/>
  <c r="F732" i="11"/>
  <c r="F731" i="11"/>
  <c r="F730" i="11"/>
  <c r="F725" i="11"/>
  <c r="F724" i="11"/>
  <c r="F723" i="11"/>
  <c r="F722" i="11"/>
  <c r="F721" i="11"/>
  <c r="F716" i="11"/>
  <c r="F715" i="11"/>
  <c r="F714" i="11"/>
  <c r="F713" i="11"/>
  <c r="F712" i="11"/>
  <c r="F707" i="11"/>
  <c r="F706" i="11"/>
  <c r="F705" i="11"/>
  <c r="F704" i="11"/>
  <c r="F703" i="11"/>
  <c r="F698" i="11"/>
  <c r="F697" i="11"/>
  <c r="F696" i="11"/>
  <c r="F695" i="11"/>
  <c r="F694" i="11"/>
  <c r="F689" i="11"/>
  <c r="F688" i="11"/>
  <c r="F687" i="11"/>
  <c r="F686" i="11"/>
  <c r="F685" i="11"/>
  <c r="F680" i="11"/>
  <c r="F679" i="11"/>
  <c r="F678" i="11"/>
  <c r="F677" i="11"/>
  <c r="F676" i="11"/>
  <c r="F671" i="11"/>
  <c r="F670" i="11"/>
  <c r="F669" i="11"/>
  <c r="F668" i="11"/>
  <c r="F667" i="11"/>
  <c r="F662" i="11"/>
  <c r="F661" i="11"/>
  <c r="F660" i="11"/>
  <c r="F659" i="11"/>
  <c r="F658" i="11"/>
  <c r="F651" i="11"/>
  <c r="F650" i="11"/>
  <c r="F649" i="11"/>
  <c r="F648" i="11"/>
  <c r="F647" i="11"/>
  <c r="B644" i="11"/>
  <c r="F643" i="11"/>
  <c r="F642" i="11"/>
  <c r="F641" i="11"/>
  <c r="F640" i="11"/>
  <c r="F639" i="11"/>
  <c r="B636" i="11"/>
  <c r="F634" i="11"/>
  <c r="F633" i="11"/>
  <c r="F632" i="11"/>
  <c r="F631" i="11"/>
  <c r="B628" i="11"/>
  <c r="F625" i="11"/>
  <c r="F624" i="11"/>
  <c r="F623" i="11"/>
  <c r="F622" i="11"/>
  <c r="F621" i="11"/>
  <c r="F616" i="11"/>
  <c r="F615" i="11"/>
  <c r="F614" i="11"/>
  <c r="F613" i="11"/>
  <c r="F612" i="11"/>
  <c r="F607" i="11"/>
  <c r="F606" i="11"/>
  <c r="F605" i="11"/>
  <c r="F604" i="11"/>
  <c r="F603" i="11"/>
  <c r="F598" i="11"/>
  <c r="F597" i="11"/>
  <c r="F596" i="11"/>
  <c r="F595" i="11"/>
  <c r="F594" i="11"/>
  <c r="F589" i="11"/>
  <c r="F588" i="11"/>
  <c r="F587" i="11"/>
  <c r="F586" i="11"/>
  <c r="F585" i="11"/>
  <c r="F580" i="11"/>
  <c r="F579" i="11"/>
  <c r="F578" i="11"/>
  <c r="F577" i="11"/>
  <c r="F576" i="11"/>
  <c r="F571" i="11"/>
  <c r="F570" i="11"/>
  <c r="F569" i="11"/>
  <c r="F568" i="11"/>
  <c r="F567" i="11"/>
  <c r="F566" i="11"/>
  <c r="F561" i="11"/>
  <c r="F560" i="11"/>
  <c r="F559" i="11"/>
  <c r="F558" i="11"/>
  <c r="F557" i="11"/>
  <c r="F552" i="11"/>
  <c r="F551" i="11"/>
  <c r="F550" i="11"/>
  <c r="F549" i="11"/>
  <c r="F548" i="11"/>
  <c r="F543" i="11"/>
  <c r="F542" i="11"/>
  <c r="F541" i="11"/>
  <c r="F540" i="11"/>
  <c r="F539" i="11"/>
  <c r="F534" i="11"/>
  <c r="F533" i="11"/>
  <c r="F532" i="11"/>
  <c r="F531" i="11"/>
  <c r="F530" i="11"/>
  <c r="F529" i="11"/>
  <c r="F524" i="11"/>
  <c r="F523" i="11"/>
  <c r="F522" i="11"/>
  <c r="F521" i="11"/>
  <c r="F520" i="11"/>
  <c r="F515" i="11"/>
  <c r="F514" i="11"/>
  <c r="F513" i="11"/>
  <c r="F512" i="11"/>
  <c r="F511" i="11"/>
  <c r="F506" i="11"/>
  <c r="F505" i="11"/>
  <c r="F504" i="11"/>
  <c r="F503" i="11"/>
  <c r="F502" i="11"/>
  <c r="F497" i="11"/>
  <c r="F496" i="11"/>
  <c r="F495" i="11"/>
  <c r="F494" i="11"/>
  <c r="F493" i="11"/>
  <c r="F488" i="11"/>
  <c r="F487" i="11"/>
  <c r="F486" i="11"/>
  <c r="F485" i="11"/>
  <c r="F484" i="11"/>
  <c r="F479" i="11"/>
  <c r="F478" i="11"/>
  <c r="F477" i="11"/>
  <c r="F476" i="11"/>
  <c r="F475" i="11"/>
  <c r="F470" i="11"/>
  <c r="F469" i="11"/>
  <c r="F468" i="11"/>
  <c r="F467" i="11"/>
  <c r="F466" i="11"/>
  <c r="F461" i="11"/>
  <c r="F460" i="11"/>
  <c r="F459" i="11"/>
  <c r="F458" i="11"/>
  <c r="F457" i="11"/>
  <c r="F452" i="11"/>
  <c r="F451" i="11"/>
  <c r="F450" i="11"/>
  <c r="F449" i="11"/>
  <c r="F448" i="11"/>
  <c r="F443" i="11"/>
  <c r="F442" i="11"/>
  <c r="F441" i="11"/>
  <c r="F440" i="11"/>
  <c r="F439" i="11"/>
  <c r="F434" i="11"/>
  <c r="F433" i="11"/>
  <c r="F432" i="11"/>
  <c r="F431" i="11"/>
  <c r="F430" i="11"/>
  <c r="F425" i="11"/>
  <c r="F424" i="11"/>
  <c r="F423" i="11"/>
  <c r="F422" i="11"/>
  <c r="F421" i="11"/>
  <c r="F416" i="11"/>
  <c r="F415" i="11"/>
  <c r="F414" i="11"/>
  <c r="F413" i="11"/>
  <c r="F412" i="11"/>
  <c r="F407" i="11"/>
  <c r="F406" i="11"/>
  <c r="F405" i="11"/>
  <c r="F404" i="11"/>
  <c r="F403" i="11"/>
  <c r="F398" i="11"/>
  <c r="F397" i="11"/>
  <c r="F396" i="11"/>
  <c r="F395" i="11"/>
  <c r="F394" i="11"/>
  <c r="F389" i="11"/>
  <c r="F388" i="11"/>
  <c r="F387" i="11"/>
  <c r="F386" i="11"/>
  <c r="F385" i="11"/>
  <c r="F380" i="11"/>
  <c r="F379" i="11"/>
  <c r="F378" i="11"/>
  <c r="F377" i="11"/>
  <c r="F376" i="11"/>
  <c r="F371" i="11"/>
  <c r="F370" i="11"/>
  <c r="F369" i="11"/>
  <c r="F368" i="11"/>
  <c r="F367" i="11"/>
  <c r="F362" i="11"/>
  <c r="F361" i="11"/>
  <c r="F360" i="11"/>
  <c r="F359" i="11"/>
  <c r="F358" i="11"/>
  <c r="F353" i="11"/>
  <c r="F352" i="11"/>
  <c r="F351" i="11"/>
  <c r="F350" i="11"/>
  <c r="F349" i="11"/>
  <c r="F342" i="11"/>
  <c r="F341" i="11"/>
  <c r="F340" i="11"/>
  <c r="F339" i="11"/>
  <c r="F338" i="11"/>
  <c r="B335" i="11"/>
  <c r="F334" i="11"/>
  <c r="F333" i="11"/>
  <c r="F332" i="11"/>
  <c r="F331" i="11"/>
  <c r="F330" i="11"/>
  <c r="B327" i="11"/>
  <c r="F326" i="11"/>
  <c r="F325" i="11"/>
  <c r="F324" i="11"/>
  <c r="F323" i="11"/>
  <c r="F322" i="11"/>
  <c r="B319" i="11"/>
  <c r="F316" i="11"/>
  <c r="F315" i="11"/>
  <c r="F314" i="11"/>
  <c r="F313" i="11"/>
  <c r="F308" i="11"/>
  <c r="F307" i="11"/>
  <c r="F306" i="11"/>
  <c r="F305" i="11"/>
  <c r="F304" i="11"/>
  <c r="F299" i="11"/>
  <c r="F298" i="11"/>
  <c r="F297" i="11"/>
  <c r="F296" i="11"/>
  <c r="F295" i="11"/>
  <c r="F290" i="11"/>
  <c r="F289" i="11"/>
  <c r="F288" i="11"/>
  <c r="F287" i="11"/>
  <c r="F286" i="11"/>
  <c r="F281" i="11"/>
  <c r="F280" i="11"/>
  <c r="F279" i="11"/>
  <c r="F278" i="11"/>
  <c r="F277" i="11"/>
  <c r="F272" i="11"/>
  <c r="F271" i="11"/>
  <c r="F270" i="11"/>
  <c r="F269" i="11"/>
  <c r="F268" i="11"/>
  <c r="F263" i="11"/>
  <c r="F262" i="11"/>
  <c r="F261" i="11"/>
  <c r="F260" i="11"/>
  <c r="F259" i="11"/>
  <c r="F258" i="11"/>
  <c r="F253" i="11"/>
  <c r="F252" i="11"/>
  <c r="F251" i="11"/>
  <c r="F250" i="11"/>
  <c r="F249" i="11"/>
  <c r="F244" i="11"/>
  <c r="F243" i="11"/>
  <c r="F242" i="11"/>
  <c r="F241" i="11"/>
  <c r="F240" i="11"/>
  <c r="F235" i="11"/>
  <c r="F234" i="11"/>
  <c r="F233" i="11"/>
  <c r="F232" i="11"/>
  <c r="F231" i="11"/>
  <c r="F226" i="11"/>
  <c r="F225" i="11"/>
  <c r="F224" i="11"/>
  <c r="F223" i="11"/>
  <c r="F222" i="11"/>
  <c r="F217" i="11"/>
  <c r="F216" i="11"/>
  <c r="F215" i="11"/>
  <c r="F214" i="11"/>
  <c r="F213" i="11"/>
  <c r="F208" i="11"/>
  <c r="F207" i="11"/>
  <c r="F206" i="11"/>
  <c r="F205" i="11"/>
  <c r="F204" i="11"/>
  <c r="F199" i="11"/>
  <c r="F198" i="11"/>
  <c r="F197" i="11"/>
  <c r="F196" i="11"/>
  <c r="F195" i="11"/>
  <c r="F194" i="11"/>
  <c r="F190" i="11"/>
  <c r="F189" i="11"/>
  <c r="F188" i="11"/>
  <c r="F187" i="11"/>
  <c r="F186" i="11"/>
  <c r="F181" i="11"/>
  <c r="F180" i="11"/>
  <c r="F179" i="11"/>
  <c r="F178" i="11"/>
  <c r="F177" i="11"/>
  <c r="F172" i="11"/>
  <c r="F171" i="11"/>
  <c r="F170" i="11"/>
  <c r="F169" i="11"/>
  <c r="F168" i="11"/>
  <c r="F163" i="11"/>
  <c r="F162" i="11"/>
  <c r="F161" i="11"/>
  <c r="F160" i="11"/>
  <c r="F159" i="11"/>
  <c r="F154" i="11"/>
  <c r="F153" i="11"/>
  <c r="F152" i="11"/>
  <c r="F151" i="11"/>
  <c r="F150" i="11"/>
  <c r="F145" i="11"/>
  <c r="F144" i="11"/>
  <c r="F143" i="11"/>
  <c r="F142" i="11"/>
  <c r="F141" i="11"/>
  <c r="F136" i="11"/>
  <c r="F135" i="11"/>
  <c r="F134" i="11"/>
  <c r="F133" i="11"/>
  <c r="F132" i="11"/>
  <c r="F127" i="11"/>
  <c r="F126" i="11"/>
  <c r="F125" i="11"/>
  <c r="F124" i="11"/>
  <c r="F123" i="11"/>
  <c r="F122" i="11"/>
  <c r="F118" i="11"/>
  <c r="F117" i="11"/>
  <c r="F116" i="11"/>
  <c r="F115" i="11"/>
  <c r="F114" i="11"/>
  <c r="F109" i="11"/>
  <c r="F108" i="11"/>
  <c r="F107" i="11"/>
  <c r="F106" i="11"/>
  <c r="F105" i="11"/>
  <c r="F100" i="11"/>
  <c r="F99" i="11"/>
  <c r="F98" i="11"/>
  <c r="F97" i="11"/>
  <c r="F96" i="11"/>
  <c r="F91" i="11"/>
  <c r="F90" i="11"/>
  <c r="F89" i="11"/>
  <c r="F88" i="11"/>
  <c r="F87" i="11"/>
  <c r="F82" i="11"/>
  <c r="F81" i="11"/>
  <c r="F80" i="11"/>
  <c r="F79" i="11"/>
  <c r="F78" i="11"/>
  <c r="F73" i="11"/>
  <c r="F72" i="11"/>
  <c r="F71" i="11"/>
  <c r="F70" i="11"/>
  <c r="F69" i="11"/>
  <c r="F64" i="11"/>
  <c r="F63" i="11"/>
  <c r="F62" i="11"/>
  <c r="F61" i="11"/>
  <c r="F60" i="11"/>
  <c r="F55" i="11"/>
  <c r="F54" i="11"/>
  <c r="F53" i="11"/>
  <c r="F52" i="11"/>
  <c r="F51" i="11"/>
  <c r="F46" i="11"/>
  <c r="F45" i="11"/>
  <c r="F44" i="11"/>
  <c r="F43" i="11"/>
  <c r="F42" i="11"/>
  <c r="F35" i="11"/>
  <c r="F34" i="11"/>
  <c r="F33" i="11"/>
  <c r="F32" i="11"/>
  <c r="F31" i="11"/>
  <c r="B28" i="11"/>
  <c r="F27" i="11"/>
  <c r="F26" i="11"/>
  <c r="F25" i="11"/>
  <c r="F24" i="11"/>
  <c r="F23" i="11"/>
  <c r="B20" i="11"/>
  <c r="F19" i="11"/>
  <c r="F18" i="11"/>
  <c r="F17" i="11"/>
  <c r="F16" i="11"/>
  <c r="F15" i="11"/>
  <c r="B12" i="11"/>
  <c r="B6" i="11"/>
  <c r="B5" i="11"/>
  <c r="N24" i="10"/>
  <c r="N23" i="10"/>
  <c r="N22" i="10"/>
  <c r="N21" i="10"/>
  <c r="N20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N17" i="10"/>
  <c r="N16" i="10"/>
  <c r="N15" i="10"/>
  <c r="N14" i="10"/>
  <c r="M13" i="10"/>
  <c r="L13" i="10"/>
  <c r="K13" i="10"/>
  <c r="J13" i="10"/>
  <c r="I13" i="10"/>
  <c r="H13" i="10"/>
  <c r="G13" i="10"/>
  <c r="F13" i="10"/>
  <c r="E13" i="10"/>
  <c r="D13" i="10"/>
  <c r="C13" i="10"/>
  <c r="N12" i="10"/>
  <c r="B8" i="10"/>
  <c r="B7" i="10"/>
  <c r="H8" i="9"/>
  <c r="B5" i="9"/>
  <c r="B4" i="9"/>
  <c r="H8" i="8"/>
  <c r="B5" i="8"/>
  <c r="B4" i="8"/>
  <c r="H8" i="7"/>
  <c r="B5" i="7"/>
  <c r="B4" i="7"/>
  <c r="H8" i="6"/>
  <c r="A5" i="6"/>
  <c r="A4" i="6"/>
  <c r="V18" i="5"/>
  <c r="U18" i="5"/>
  <c r="R18" i="5"/>
  <c r="Q18" i="5"/>
  <c r="M18" i="5"/>
  <c r="L18" i="5"/>
  <c r="H18" i="5"/>
  <c r="G18" i="5"/>
  <c r="V13" i="5"/>
  <c r="U13" i="5"/>
  <c r="R13" i="5"/>
  <c r="Q13" i="5"/>
  <c r="M13" i="5"/>
  <c r="L13" i="5"/>
  <c r="H13" i="5"/>
  <c r="G13" i="5"/>
  <c r="S9" i="5"/>
  <c r="O9" i="5"/>
  <c r="J9" i="5"/>
  <c r="E9" i="5"/>
  <c r="CC253" i="4"/>
  <c r="BU253" i="4"/>
  <c r="AG253" i="4"/>
  <c r="U253" i="4"/>
  <c r="J253" i="4"/>
  <c r="BW248" i="4"/>
  <c r="BV248" i="4"/>
  <c r="AI248" i="4"/>
  <c r="AH248" i="4"/>
  <c r="W248" i="4"/>
  <c r="V248" i="4"/>
  <c r="L248" i="4"/>
  <c r="K248" i="4"/>
  <c r="BW241" i="4"/>
  <c r="BV241" i="4"/>
  <c r="AI241" i="4"/>
  <c r="AH241" i="4"/>
  <c r="W241" i="4"/>
  <c r="V241" i="4"/>
  <c r="L241" i="4"/>
  <c r="K241" i="4"/>
  <c r="BW233" i="4"/>
  <c r="BV233" i="4"/>
  <c r="AI233" i="4"/>
  <c r="AH233" i="4"/>
  <c r="W233" i="4"/>
  <c r="V233" i="4"/>
  <c r="L233" i="4"/>
  <c r="K233" i="4"/>
  <c r="BW230" i="4"/>
  <c r="BV230" i="4"/>
  <c r="AI230" i="4"/>
  <c r="AH230" i="4"/>
  <c r="W230" i="4"/>
  <c r="V230" i="4"/>
  <c r="L230" i="4"/>
  <c r="K230" i="4"/>
  <c r="BW225" i="4"/>
  <c r="BV225" i="4"/>
  <c r="AI225" i="4"/>
  <c r="AI242" i="4" s="1"/>
  <c r="AH225" i="4"/>
  <c r="W225" i="4"/>
  <c r="W242" i="4" s="1"/>
  <c r="W251" i="4" s="1"/>
  <c r="V225" i="4"/>
  <c r="L225" i="4"/>
  <c r="K225" i="4"/>
  <c r="BU221" i="4"/>
  <c r="AG221" i="4"/>
  <c r="U221" i="4"/>
  <c r="J221" i="4"/>
  <c r="BU220" i="4"/>
  <c r="AG220" i="4"/>
  <c r="U220" i="4"/>
  <c r="J220" i="4"/>
  <c r="BU218" i="4"/>
  <c r="AG218" i="4"/>
  <c r="U218" i="4"/>
  <c r="J218" i="4"/>
  <c r="BU216" i="4"/>
  <c r="AG216" i="4"/>
  <c r="U216" i="4"/>
  <c r="J216" i="4"/>
  <c r="BW214" i="4"/>
  <c r="V37" i="5" s="1"/>
  <c r="BV214" i="4"/>
  <c r="U37" i="5" s="1"/>
  <c r="AI214" i="4"/>
  <c r="R37" i="5" s="1"/>
  <c r="AH214" i="4"/>
  <c r="Q37" i="5" s="1"/>
  <c r="W214" i="4"/>
  <c r="M37" i="5" s="1"/>
  <c r="V214" i="4"/>
  <c r="L37" i="5" s="1"/>
  <c r="L214" i="4"/>
  <c r="H37" i="5" s="1"/>
  <c r="K214" i="4"/>
  <c r="BW208" i="4"/>
  <c r="V36" i="5" s="1"/>
  <c r="BV208" i="4"/>
  <c r="U36" i="5" s="1"/>
  <c r="AI208" i="4"/>
  <c r="R36" i="5" s="1"/>
  <c r="AH208" i="4"/>
  <c r="Q36" i="5" s="1"/>
  <c r="W208" i="4"/>
  <c r="V208" i="4"/>
  <c r="L36" i="5" s="1"/>
  <c r="L208" i="4"/>
  <c r="H36" i="5" s="1"/>
  <c r="K208" i="4"/>
  <c r="G36" i="5" s="1"/>
  <c r="BW202" i="4"/>
  <c r="V35" i="5" s="1"/>
  <c r="BV202" i="4"/>
  <c r="U35" i="5" s="1"/>
  <c r="AI202" i="4"/>
  <c r="R35" i="5" s="1"/>
  <c r="AH202" i="4"/>
  <c r="Q35" i="5" s="1"/>
  <c r="W202" i="4"/>
  <c r="M35" i="5" s="1"/>
  <c r="V202" i="4"/>
  <c r="L35" i="5" s="1"/>
  <c r="L202" i="4"/>
  <c r="H35" i="5" s="1"/>
  <c r="K202" i="4"/>
  <c r="BV196" i="4"/>
  <c r="U34" i="5" s="1"/>
  <c r="BW193" i="4"/>
  <c r="BV193" i="4"/>
  <c r="AI193" i="4"/>
  <c r="AH193" i="4"/>
  <c r="W193" i="4"/>
  <c r="V193" i="4"/>
  <c r="L193" i="4"/>
  <c r="K193" i="4"/>
  <c r="BW190" i="4"/>
  <c r="BV190" i="4"/>
  <c r="AI190" i="4"/>
  <c r="AH190" i="4"/>
  <c r="W190" i="4"/>
  <c r="V190" i="4"/>
  <c r="L190" i="4"/>
  <c r="K190" i="4"/>
  <c r="BW178" i="4"/>
  <c r="BV178" i="4"/>
  <c r="AI178" i="4"/>
  <c r="AH178" i="4"/>
  <c r="W178" i="4"/>
  <c r="V178" i="4"/>
  <c r="L178" i="4"/>
  <c r="K178" i="4"/>
  <c r="BW169" i="4"/>
  <c r="BV169" i="4"/>
  <c r="AI169" i="4"/>
  <c r="AH169" i="4"/>
  <c r="W169" i="4"/>
  <c r="V169" i="4"/>
  <c r="L169" i="4"/>
  <c r="K169" i="4"/>
  <c r="K180" i="4" s="1"/>
  <c r="BW166" i="4"/>
  <c r="BV166" i="4"/>
  <c r="AI166" i="4"/>
  <c r="AH166" i="4"/>
  <c r="W166" i="4"/>
  <c r="V166" i="4"/>
  <c r="L166" i="4"/>
  <c r="K166" i="4"/>
  <c r="BW150" i="4"/>
  <c r="BW154" i="4" s="1"/>
  <c r="BW160" i="4" s="1"/>
  <c r="BV150" i="4"/>
  <c r="BV154" i="4" s="1"/>
  <c r="BV160" i="4" s="1"/>
  <c r="AI150" i="4"/>
  <c r="AI154" i="4" s="1"/>
  <c r="AI160" i="4" s="1"/>
  <c r="AH150" i="4"/>
  <c r="AH154" i="4" s="1"/>
  <c r="AH160" i="4" s="1"/>
  <c r="W150" i="4"/>
  <c r="W154" i="4" s="1"/>
  <c r="W160" i="4" s="1"/>
  <c r="V150" i="4"/>
  <c r="L150" i="4"/>
  <c r="L154" i="4" s="1"/>
  <c r="L160" i="4" s="1"/>
  <c r="K150" i="4"/>
  <c r="K154" i="4" s="1"/>
  <c r="BU145" i="4"/>
  <c r="AG145" i="4"/>
  <c r="U145" i="4"/>
  <c r="J145" i="4"/>
  <c r="BU144" i="4"/>
  <c r="AG144" i="4"/>
  <c r="U144" i="4"/>
  <c r="J144" i="4"/>
  <c r="BU142" i="4"/>
  <c r="AG142" i="4"/>
  <c r="U142" i="4"/>
  <c r="J142" i="4"/>
  <c r="BU140" i="4"/>
  <c r="AG140" i="4"/>
  <c r="U140" i="4"/>
  <c r="J140" i="4"/>
  <c r="BW136" i="4"/>
  <c r="BV136" i="4"/>
  <c r="AI136" i="4"/>
  <c r="AH136" i="4"/>
  <c r="W136" i="4"/>
  <c r="V136" i="4"/>
  <c r="L136" i="4"/>
  <c r="K136" i="4"/>
  <c r="BW129" i="4"/>
  <c r="BV129" i="4"/>
  <c r="AI129" i="4"/>
  <c r="AH129" i="4"/>
  <c r="W129" i="4"/>
  <c r="V129" i="4"/>
  <c r="L129" i="4"/>
  <c r="K129" i="4"/>
  <c r="BW120" i="4"/>
  <c r="BV120" i="4"/>
  <c r="AI120" i="4"/>
  <c r="AH120" i="4"/>
  <c r="W120" i="4"/>
  <c r="V120" i="4"/>
  <c r="L120" i="4"/>
  <c r="K120" i="4"/>
  <c r="BW113" i="4"/>
  <c r="BV113" i="4"/>
  <c r="AI113" i="4"/>
  <c r="AI130" i="4" s="1"/>
  <c r="AI139" i="4" s="1"/>
  <c r="R25" i="5" s="1"/>
  <c r="AH113" i="4"/>
  <c r="W113" i="4"/>
  <c r="W130" i="4" s="1"/>
  <c r="V113" i="4"/>
  <c r="L113" i="4"/>
  <c r="K113" i="4"/>
  <c r="BU109" i="4"/>
  <c r="AG109" i="4"/>
  <c r="U109" i="4"/>
  <c r="J109" i="4"/>
  <c r="BU108" i="4"/>
  <c r="AG108" i="4"/>
  <c r="U108" i="4"/>
  <c r="J108" i="4"/>
  <c r="BU106" i="4"/>
  <c r="AG106" i="4"/>
  <c r="U106" i="4"/>
  <c r="J106" i="4"/>
  <c r="BU104" i="4"/>
  <c r="AG104" i="4"/>
  <c r="U104" i="4"/>
  <c r="J104" i="4"/>
  <c r="BW102" i="4"/>
  <c r="V19" i="5" s="1"/>
  <c r="BV102" i="4"/>
  <c r="U19" i="5" s="1"/>
  <c r="AI102" i="4"/>
  <c r="R19" i="5" s="1"/>
  <c r="AH102" i="4"/>
  <c r="Q19" i="5" s="1"/>
  <c r="W102" i="4"/>
  <c r="M19" i="5" s="1"/>
  <c r="V102" i="4"/>
  <c r="L19" i="5" s="1"/>
  <c r="L102" i="4"/>
  <c r="H19" i="5" s="1"/>
  <c r="K102" i="4"/>
  <c r="G19" i="5" s="1"/>
  <c r="BW87" i="4"/>
  <c r="V17" i="5" s="1"/>
  <c r="BV87" i="4"/>
  <c r="U17" i="5" s="1"/>
  <c r="AI87" i="4"/>
  <c r="AH87" i="4"/>
  <c r="Q17" i="5" s="1"/>
  <c r="W87" i="4"/>
  <c r="M17" i="5" s="1"/>
  <c r="V87" i="4"/>
  <c r="L17" i="5" s="1"/>
  <c r="L87" i="4"/>
  <c r="H17" i="5" s="1"/>
  <c r="K87" i="4"/>
  <c r="G17" i="5" s="1"/>
  <c r="BW79" i="4"/>
  <c r="V16" i="5" s="1"/>
  <c r="BV79" i="4"/>
  <c r="U16" i="5" s="1"/>
  <c r="AI79" i="4"/>
  <c r="R16" i="5" s="1"/>
  <c r="AH79" i="4"/>
  <c r="Q16" i="5" s="1"/>
  <c r="W79" i="4"/>
  <c r="M16" i="5" s="1"/>
  <c r="V79" i="4"/>
  <c r="L16" i="5" s="1"/>
  <c r="L79" i="4"/>
  <c r="H16" i="5" s="1"/>
  <c r="K79" i="4"/>
  <c r="G16" i="5" s="1"/>
  <c r="BW67" i="4"/>
  <c r="BV67" i="4"/>
  <c r="AI67" i="4"/>
  <c r="AH67" i="4"/>
  <c r="W67" i="4"/>
  <c r="V67" i="4"/>
  <c r="L67" i="4"/>
  <c r="K67" i="4"/>
  <c r="BW62" i="4"/>
  <c r="V15" i="5" s="1"/>
  <c r="BV62" i="4"/>
  <c r="U15" i="5" s="1"/>
  <c r="AI62" i="4"/>
  <c r="R15" i="5" s="1"/>
  <c r="AH62" i="4"/>
  <c r="Q15" i="5" s="1"/>
  <c r="W62" i="4"/>
  <c r="M15" i="5" s="1"/>
  <c r="V62" i="4"/>
  <c r="L15" i="5" s="1"/>
  <c r="L62" i="4"/>
  <c r="K62" i="4"/>
  <c r="G15" i="5" s="1"/>
  <c r="BW52" i="4"/>
  <c r="BV52" i="4"/>
  <c r="AI52" i="4"/>
  <c r="AH52" i="4"/>
  <c r="W52" i="4"/>
  <c r="V52" i="4"/>
  <c r="L52" i="4"/>
  <c r="K52" i="4"/>
  <c r="BW46" i="4"/>
  <c r="BV46" i="4"/>
  <c r="AI46" i="4"/>
  <c r="AH46" i="4"/>
  <c r="W46" i="4"/>
  <c r="V46" i="4"/>
  <c r="L46" i="4"/>
  <c r="K46" i="4"/>
  <c r="BW43" i="4"/>
  <c r="BV43" i="4"/>
  <c r="AI43" i="4"/>
  <c r="AH43" i="4"/>
  <c r="W43" i="4"/>
  <c r="V43" i="4"/>
  <c r="L43" i="4"/>
  <c r="K43" i="4"/>
  <c r="BW31" i="4"/>
  <c r="BV31" i="4"/>
  <c r="AI31" i="4"/>
  <c r="AH31" i="4"/>
  <c r="W31" i="4"/>
  <c r="V31" i="4"/>
  <c r="L31" i="4"/>
  <c r="K31" i="4"/>
  <c r="BW28" i="4"/>
  <c r="BV28" i="4"/>
  <c r="AI28" i="4"/>
  <c r="AH28" i="4"/>
  <c r="W28" i="4"/>
  <c r="V28" i="4"/>
  <c r="L28" i="4"/>
  <c r="K28" i="4"/>
  <c r="BW22" i="4"/>
  <c r="BV22" i="4"/>
  <c r="AI22" i="4"/>
  <c r="AH22" i="4"/>
  <c r="W22" i="4"/>
  <c r="V22" i="4"/>
  <c r="L22" i="4"/>
  <c r="K22" i="4"/>
  <c r="BW18" i="4"/>
  <c r="BW23" i="4" s="1"/>
  <c r="BV18" i="4"/>
  <c r="AI18" i="4"/>
  <c r="AI23" i="4" s="1"/>
  <c r="AH18" i="4"/>
  <c r="W18" i="4"/>
  <c r="W23" i="4" s="1"/>
  <c r="V18" i="4"/>
  <c r="V23" i="4" s="1"/>
  <c r="L18" i="4"/>
  <c r="L23" i="4" s="1"/>
  <c r="K18" i="4"/>
  <c r="H8" i="3"/>
  <c r="A5" i="3"/>
  <c r="E260" i="2"/>
  <c r="J260" i="2" s="1"/>
  <c r="D260" i="2"/>
  <c r="C260" i="2"/>
  <c r="B260" i="2"/>
  <c r="A260" i="2"/>
  <c r="E259" i="2"/>
  <c r="J259" i="2" s="1"/>
  <c r="D259" i="2"/>
  <c r="C259" i="2"/>
  <c r="B259" i="2"/>
  <c r="A259" i="2"/>
  <c r="E258" i="2"/>
  <c r="J258" i="2" s="1"/>
  <c r="D258" i="2"/>
  <c r="C258" i="2"/>
  <c r="B258" i="2"/>
  <c r="A258" i="2"/>
  <c r="E257" i="2"/>
  <c r="J257" i="2" s="1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BK253" i="2"/>
  <c r="BJ253" i="2"/>
  <c r="BI253" i="2"/>
  <c r="BH253" i="2"/>
  <c r="BG253" i="2"/>
  <c r="BF253" i="2"/>
  <c r="BE253" i="2"/>
  <c r="BD253" i="2"/>
  <c r="BC253" i="2"/>
  <c r="BB253" i="2"/>
  <c r="BA253" i="2"/>
  <c r="AZ253" i="2"/>
  <c r="AY253" i="2"/>
  <c r="AX253" i="2"/>
  <c r="AW253" i="2"/>
  <c r="AV253" i="2"/>
  <c r="AU253" i="2"/>
  <c r="AT253" i="2"/>
  <c r="AS253" i="2"/>
  <c r="AR253" i="2"/>
  <c r="AQ253" i="2"/>
  <c r="AP253" i="2"/>
  <c r="AO253" i="2"/>
  <c r="AN253" i="2"/>
  <c r="AM253" i="2"/>
  <c r="AL253" i="2"/>
  <c r="AK253" i="2"/>
  <c r="AJ253" i="2"/>
  <c r="AI253" i="2"/>
  <c r="AH253" i="2"/>
  <c r="AG253" i="2"/>
  <c r="AF253" i="2"/>
  <c r="AE253" i="2"/>
  <c r="AD253" i="2"/>
  <c r="AC253" i="2"/>
  <c r="AB253" i="2"/>
  <c r="AA253" i="2"/>
  <c r="Z253" i="2"/>
  <c r="Y253" i="2"/>
  <c r="X253" i="2"/>
  <c r="W253" i="2"/>
  <c r="V253" i="2"/>
  <c r="U253" i="2"/>
  <c r="T253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BJ250" i="2"/>
  <c r="BS250" i="4" s="1"/>
  <c r="BI250" i="2"/>
  <c r="BR250" i="4" s="1"/>
  <c r="BH250" i="2"/>
  <c r="BQ250" i="4" s="1"/>
  <c r="BG250" i="2"/>
  <c r="BP250" i="4" s="1"/>
  <c r="BF250" i="2"/>
  <c r="BO250" i="4" s="1"/>
  <c r="BE250" i="2"/>
  <c r="BN250" i="4" s="1"/>
  <c r="BD250" i="2"/>
  <c r="BM250" i="4" s="1"/>
  <c r="BC250" i="2"/>
  <c r="BL250" i="4" s="1"/>
  <c r="BB250" i="2"/>
  <c r="BK250" i="4" s="1"/>
  <c r="BA250" i="2"/>
  <c r="BJ250" i="4" s="1"/>
  <c r="AZ250" i="2"/>
  <c r="BI250" i="4" s="1"/>
  <c r="AY250" i="2"/>
  <c r="BH250" i="4" s="1"/>
  <c r="AX250" i="2"/>
  <c r="BG250" i="4" s="1"/>
  <c r="AW250" i="2"/>
  <c r="BF250" i="4" s="1"/>
  <c r="AV250" i="2"/>
  <c r="BE250" i="4" s="1"/>
  <c r="AU250" i="2"/>
  <c r="BD250" i="4" s="1"/>
  <c r="AT250" i="2"/>
  <c r="BC250" i="4" s="1"/>
  <c r="AS250" i="2"/>
  <c r="BB250" i="4" s="1"/>
  <c r="AR250" i="2"/>
  <c r="BA250" i="4" s="1"/>
  <c r="AQ250" i="2"/>
  <c r="AZ250" i="4" s="1"/>
  <c r="AP250" i="2"/>
  <c r="AY250" i="4" s="1"/>
  <c r="AO250" i="2"/>
  <c r="AX250" i="4" s="1"/>
  <c r="AN250" i="2"/>
  <c r="AW250" i="4" s="1"/>
  <c r="AM250" i="2"/>
  <c r="AV250" i="4" s="1"/>
  <c r="AL250" i="2"/>
  <c r="AU250" i="4" s="1"/>
  <c r="AK250" i="2"/>
  <c r="AT250" i="4" s="1"/>
  <c r="AJ250" i="2"/>
  <c r="AS250" i="4" s="1"/>
  <c r="AI250" i="2"/>
  <c r="AR250" i="4" s="1"/>
  <c r="AH250" i="2"/>
  <c r="AQ250" i="4" s="1"/>
  <c r="AG250" i="2"/>
  <c r="AP250" i="4" s="1"/>
  <c r="AF250" i="2"/>
  <c r="AO250" i="4" s="1"/>
  <c r="AE250" i="2"/>
  <c r="AN250" i="4" s="1"/>
  <c r="AD250" i="2"/>
  <c r="AM250" i="4" s="1"/>
  <c r="AC250" i="2"/>
  <c r="AL250" i="4" s="1"/>
  <c r="AB250" i="2"/>
  <c r="AK250" i="4" s="1"/>
  <c r="AA250" i="2"/>
  <c r="AJ250" i="4" s="1"/>
  <c r="Y250" i="2"/>
  <c r="AE250" i="4" s="1"/>
  <c r="X250" i="2"/>
  <c r="AD250" i="4" s="1"/>
  <c r="W250" i="2"/>
  <c r="AC250" i="4" s="1"/>
  <c r="V250" i="2"/>
  <c r="AB250" i="4" s="1"/>
  <c r="U250" i="2"/>
  <c r="AA250" i="4" s="1"/>
  <c r="T250" i="2"/>
  <c r="Z250" i="4" s="1"/>
  <c r="S250" i="2"/>
  <c r="Y250" i="4" s="1"/>
  <c r="R250" i="2"/>
  <c r="X250" i="4" s="1"/>
  <c r="P250" i="2"/>
  <c r="S250" i="4" s="1"/>
  <c r="O250" i="2"/>
  <c r="R250" i="4" s="1"/>
  <c r="N250" i="2"/>
  <c r="Q250" i="4" s="1"/>
  <c r="M250" i="2"/>
  <c r="P250" i="4" s="1"/>
  <c r="L250" i="2"/>
  <c r="O250" i="4" s="1"/>
  <c r="K250" i="2"/>
  <c r="N250" i="4" s="1"/>
  <c r="J250" i="2"/>
  <c r="M250" i="4" s="1"/>
  <c r="H250" i="2"/>
  <c r="H250" i="4" s="1"/>
  <c r="G250" i="2"/>
  <c r="G250" i="4" s="1"/>
  <c r="F250" i="2"/>
  <c r="F250" i="4" s="1"/>
  <c r="E250" i="2"/>
  <c r="E250" i="4" s="1"/>
  <c r="D250" i="2"/>
  <c r="C250" i="2"/>
  <c r="B250" i="2"/>
  <c r="A250" i="2"/>
  <c r="BJ249" i="2"/>
  <c r="BS249" i="4" s="1"/>
  <c r="BI249" i="2"/>
  <c r="BR249" i="4" s="1"/>
  <c r="BH249" i="2"/>
  <c r="BQ249" i="4" s="1"/>
  <c r="BG249" i="2"/>
  <c r="BP249" i="4" s="1"/>
  <c r="BF249" i="2"/>
  <c r="BO249" i="4" s="1"/>
  <c r="BE249" i="2"/>
  <c r="BN249" i="4" s="1"/>
  <c r="BD249" i="2"/>
  <c r="BM249" i="4" s="1"/>
  <c r="BC249" i="2"/>
  <c r="BL249" i="4" s="1"/>
  <c r="BB249" i="2"/>
  <c r="BK249" i="4" s="1"/>
  <c r="BA249" i="2"/>
  <c r="BJ249" i="4" s="1"/>
  <c r="AZ249" i="2"/>
  <c r="BI249" i="4" s="1"/>
  <c r="AY249" i="2"/>
  <c r="BH249" i="4" s="1"/>
  <c r="AX249" i="2"/>
  <c r="BG249" i="4" s="1"/>
  <c r="AW249" i="2"/>
  <c r="BF249" i="4" s="1"/>
  <c r="AV249" i="2"/>
  <c r="BE249" i="4" s="1"/>
  <c r="AU249" i="2"/>
  <c r="BD249" i="4" s="1"/>
  <c r="AT249" i="2"/>
  <c r="BC249" i="4" s="1"/>
  <c r="AS249" i="2"/>
  <c r="BB249" i="4" s="1"/>
  <c r="AR249" i="2"/>
  <c r="BA249" i="4" s="1"/>
  <c r="AQ249" i="2"/>
  <c r="AZ249" i="4" s="1"/>
  <c r="AP249" i="2"/>
  <c r="AY249" i="4" s="1"/>
  <c r="AO249" i="2"/>
  <c r="AX249" i="4" s="1"/>
  <c r="AN249" i="2"/>
  <c r="AW249" i="4" s="1"/>
  <c r="AM249" i="2"/>
  <c r="AV249" i="4" s="1"/>
  <c r="AL249" i="2"/>
  <c r="AU249" i="4" s="1"/>
  <c r="AK249" i="2"/>
  <c r="AT249" i="4" s="1"/>
  <c r="AJ249" i="2"/>
  <c r="AS249" i="4" s="1"/>
  <c r="AI249" i="2"/>
  <c r="AR249" i="4" s="1"/>
  <c r="AH249" i="2"/>
  <c r="AQ249" i="4" s="1"/>
  <c r="AG249" i="2"/>
  <c r="AP249" i="4" s="1"/>
  <c r="AF249" i="2"/>
  <c r="AO249" i="4" s="1"/>
  <c r="AE249" i="2"/>
  <c r="AN249" i="4" s="1"/>
  <c r="AD249" i="2"/>
  <c r="AM249" i="4" s="1"/>
  <c r="AC249" i="2"/>
  <c r="AL249" i="4" s="1"/>
  <c r="AB249" i="2"/>
  <c r="AK249" i="4" s="1"/>
  <c r="AA249" i="2"/>
  <c r="AJ249" i="4" s="1"/>
  <c r="Y249" i="2"/>
  <c r="AE249" i="4" s="1"/>
  <c r="X249" i="2"/>
  <c r="AD249" i="4" s="1"/>
  <c r="W249" i="2"/>
  <c r="AC249" i="4" s="1"/>
  <c r="V249" i="2"/>
  <c r="AB249" i="4" s="1"/>
  <c r="U249" i="2"/>
  <c r="AA249" i="4" s="1"/>
  <c r="T249" i="2"/>
  <c r="Z249" i="4" s="1"/>
  <c r="S249" i="2"/>
  <c r="Y249" i="4" s="1"/>
  <c r="R249" i="2"/>
  <c r="X249" i="4" s="1"/>
  <c r="P249" i="2"/>
  <c r="S249" i="4" s="1"/>
  <c r="O249" i="2"/>
  <c r="R249" i="4" s="1"/>
  <c r="N249" i="2"/>
  <c r="Q249" i="4" s="1"/>
  <c r="M249" i="2"/>
  <c r="P249" i="4" s="1"/>
  <c r="L249" i="2"/>
  <c r="O249" i="4" s="1"/>
  <c r="K249" i="2"/>
  <c r="N249" i="4" s="1"/>
  <c r="J249" i="2"/>
  <c r="H249" i="2"/>
  <c r="H249" i="4" s="1"/>
  <c r="G249" i="2"/>
  <c r="G249" i="4" s="1"/>
  <c r="F249" i="2"/>
  <c r="F249" i="4" s="1"/>
  <c r="E249" i="2"/>
  <c r="E249" i="4" s="1"/>
  <c r="D249" i="2"/>
  <c r="C249" i="2"/>
  <c r="B249" i="2"/>
  <c r="A249" i="2"/>
  <c r="D248" i="2"/>
  <c r="C248" i="2"/>
  <c r="B248" i="2"/>
  <c r="A248" i="2"/>
  <c r="BJ247" i="2"/>
  <c r="BS247" i="4" s="1"/>
  <c r="BI247" i="2"/>
  <c r="BR247" i="4" s="1"/>
  <c r="BH247" i="2"/>
  <c r="BQ247" i="4" s="1"/>
  <c r="BG247" i="2"/>
  <c r="BP247" i="4" s="1"/>
  <c r="BF247" i="2"/>
  <c r="BO247" i="4" s="1"/>
  <c r="BE247" i="2"/>
  <c r="BN247" i="4" s="1"/>
  <c r="BD247" i="2"/>
  <c r="BM247" i="4" s="1"/>
  <c r="BC247" i="2"/>
  <c r="BL247" i="4" s="1"/>
  <c r="BB247" i="2"/>
  <c r="BK247" i="4" s="1"/>
  <c r="BA247" i="2"/>
  <c r="BJ247" i="4" s="1"/>
  <c r="AZ247" i="2"/>
  <c r="BI247" i="4" s="1"/>
  <c r="AY247" i="2"/>
  <c r="BH247" i="4" s="1"/>
  <c r="AX247" i="2"/>
  <c r="BG247" i="4" s="1"/>
  <c r="AW247" i="2"/>
  <c r="BF247" i="4" s="1"/>
  <c r="AV247" i="2"/>
  <c r="BE247" i="4" s="1"/>
  <c r="AU247" i="2"/>
  <c r="BD247" i="4" s="1"/>
  <c r="AT247" i="2"/>
  <c r="BC247" i="4" s="1"/>
  <c r="AS247" i="2"/>
  <c r="BB247" i="4" s="1"/>
  <c r="AR247" i="2"/>
  <c r="BA247" i="4" s="1"/>
  <c r="AQ247" i="2"/>
  <c r="AZ247" i="4" s="1"/>
  <c r="AP247" i="2"/>
  <c r="AY247" i="4" s="1"/>
  <c r="AO247" i="2"/>
  <c r="AX247" i="4" s="1"/>
  <c r="AN247" i="2"/>
  <c r="AW247" i="4" s="1"/>
  <c r="AM247" i="2"/>
  <c r="AV247" i="4" s="1"/>
  <c r="AL247" i="2"/>
  <c r="AU247" i="4" s="1"/>
  <c r="AK247" i="2"/>
  <c r="AT247" i="4" s="1"/>
  <c r="AJ247" i="2"/>
  <c r="AS247" i="4" s="1"/>
  <c r="AI247" i="2"/>
  <c r="AR247" i="4" s="1"/>
  <c r="AH247" i="2"/>
  <c r="AQ247" i="4" s="1"/>
  <c r="AG247" i="2"/>
  <c r="AP247" i="4" s="1"/>
  <c r="AF247" i="2"/>
  <c r="AO247" i="4" s="1"/>
  <c r="AE247" i="2"/>
  <c r="AN247" i="4" s="1"/>
  <c r="AD247" i="2"/>
  <c r="AM247" i="4" s="1"/>
  <c r="AC247" i="2"/>
  <c r="AL247" i="4" s="1"/>
  <c r="AB247" i="2"/>
  <c r="AK247" i="4" s="1"/>
  <c r="AA247" i="2"/>
  <c r="AJ247" i="4" s="1"/>
  <c r="Y247" i="2"/>
  <c r="AE247" i="4" s="1"/>
  <c r="X247" i="2"/>
  <c r="AD247" i="4" s="1"/>
  <c r="W247" i="2"/>
  <c r="AC247" i="4" s="1"/>
  <c r="V247" i="2"/>
  <c r="AB247" i="4" s="1"/>
  <c r="U247" i="2"/>
  <c r="AA247" i="4" s="1"/>
  <c r="T247" i="2"/>
  <c r="Z247" i="4" s="1"/>
  <c r="S247" i="2"/>
  <c r="Y247" i="4" s="1"/>
  <c r="R247" i="2"/>
  <c r="X247" i="4" s="1"/>
  <c r="P247" i="2"/>
  <c r="S247" i="4" s="1"/>
  <c r="O247" i="2"/>
  <c r="R247" i="4" s="1"/>
  <c r="N247" i="2"/>
  <c r="Q247" i="4" s="1"/>
  <c r="M247" i="2"/>
  <c r="P247" i="4" s="1"/>
  <c r="L247" i="2"/>
  <c r="O247" i="4" s="1"/>
  <c r="K247" i="2"/>
  <c r="N247" i="4" s="1"/>
  <c r="J247" i="2"/>
  <c r="M247" i="4" s="1"/>
  <c r="H247" i="2"/>
  <c r="H247" i="4" s="1"/>
  <c r="G247" i="2"/>
  <c r="G247" i="4" s="1"/>
  <c r="F247" i="2"/>
  <c r="F247" i="4" s="1"/>
  <c r="E247" i="2"/>
  <c r="E247" i="4" s="1"/>
  <c r="D247" i="2"/>
  <c r="C247" i="2"/>
  <c r="B247" i="2"/>
  <c r="A247" i="2"/>
  <c r="BJ246" i="2"/>
  <c r="BS246" i="4" s="1"/>
  <c r="BI246" i="2"/>
  <c r="BR246" i="4" s="1"/>
  <c r="BH246" i="2"/>
  <c r="BQ246" i="4" s="1"/>
  <c r="BG246" i="2"/>
  <c r="BP246" i="4" s="1"/>
  <c r="BF246" i="2"/>
  <c r="BO246" i="4" s="1"/>
  <c r="BE246" i="2"/>
  <c r="BN246" i="4" s="1"/>
  <c r="BD246" i="2"/>
  <c r="BM246" i="4" s="1"/>
  <c r="BC246" i="2"/>
  <c r="BL246" i="4" s="1"/>
  <c r="BB246" i="2"/>
  <c r="BK246" i="4" s="1"/>
  <c r="BA246" i="2"/>
  <c r="BJ246" i="4" s="1"/>
  <c r="AZ246" i="2"/>
  <c r="BI246" i="4" s="1"/>
  <c r="AY246" i="2"/>
  <c r="BH246" i="4" s="1"/>
  <c r="AX246" i="2"/>
  <c r="BG246" i="4" s="1"/>
  <c r="AW246" i="2"/>
  <c r="BF246" i="4" s="1"/>
  <c r="AV246" i="2"/>
  <c r="BE246" i="4" s="1"/>
  <c r="AU246" i="2"/>
  <c r="BD246" i="4" s="1"/>
  <c r="AT246" i="2"/>
  <c r="BC246" i="4" s="1"/>
  <c r="AS246" i="2"/>
  <c r="BB246" i="4" s="1"/>
  <c r="AR246" i="2"/>
  <c r="BA246" i="4" s="1"/>
  <c r="AQ246" i="2"/>
  <c r="AZ246" i="4" s="1"/>
  <c r="AP246" i="2"/>
  <c r="AY246" i="4" s="1"/>
  <c r="AO246" i="2"/>
  <c r="AX246" i="4" s="1"/>
  <c r="AN246" i="2"/>
  <c r="AW246" i="4" s="1"/>
  <c r="AM246" i="2"/>
  <c r="AV246" i="4" s="1"/>
  <c r="AL246" i="2"/>
  <c r="AU246" i="4" s="1"/>
  <c r="AK246" i="2"/>
  <c r="AT246" i="4" s="1"/>
  <c r="AJ246" i="2"/>
  <c r="AS246" i="4" s="1"/>
  <c r="AI246" i="2"/>
  <c r="AR246" i="4" s="1"/>
  <c r="AH246" i="2"/>
  <c r="AQ246" i="4" s="1"/>
  <c r="AG246" i="2"/>
  <c r="AP246" i="4" s="1"/>
  <c r="AF246" i="2"/>
  <c r="AO246" i="4" s="1"/>
  <c r="AE246" i="2"/>
  <c r="AN246" i="4" s="1"/>
  <c r="AD246" i="2"/>
  <c r="AM246" i="4" s="1"/>
  <c r="AC246" i="2"/>
  <c r="AL246" i="4" s="1"/>
  <c r="AB246" i="2"/>
  <c r="AK246" i="4" s="1"/>
  <c r="AA246" i="2"/>
  <c r="AJ246" i="4" s="1"/>
  <c r="Y246" i="2"/>
  <c r="AE246" i="4" s="1"/>
  <c r="X246" i="2"/>
  <c r="AD246" i="4" s="1"/>
  <c r="W246" i="2"/>
  <c r="AC246" i="4" s="1"/>
  <c r="V246" i="2"/>
  <c r="AB246" i="4" s="1"/>
  <c r="U246" i="2"/>
  <c r="AA246" i="4" s="1"/>
  <c r="T246" i="2"/>
  <c r="Z246" i="4" s="1"/>
  <c r="S246" i="2"/>
  <c r="Y246" i="4" s="1"/>
  <c r="R246" i="2"/>
  <c r="X246" i="4" s="1"/>
  <c r="P246" i="2"/>
  <c r="S246" i="4" s="1"/>
  <c r="O246" i="2"/>
  <c r="R246" i="4" s="1"/>
  <c r="N246" i="2"/>
  <c r="Q246" i="4" s="1"/>
  <c r="M246" i="2"/>
  <c r="P246" i="4" s="1"/>
  <c r="L246" i="2"/>
  <c r="O246" i="4" s="1"/>
  <c r="K246" i="2"/>
  <c r="N246" i="4" s="1"/>
  <c r="J246" i="2"/>
  <c r="M246" i="4" s="1"/>
  <c r="H246" i="2"/>
  <c r="H246" i="4" s="1"/>
  <c r="G246" i="2"/>
  <c r="G246" i="4" s="1"/>
  <c r="F246" i="2"/>
  <c r="F246" i="4" s="1"/>
  <c r="E246" i="2"/>
  <c r="D246" i="2"/>
  <c r="C246" i="2"/>
  <c r="B246" i="2"/>
  <c r="A246" i="2"/>
  <c r="BJ245" i="2"/>
  <c r="BS245" i="4" s="1"/>
  <c r="BI245" i="2"/>
  <c r="BR245" i="4" s="1"/>
  <c r="BH245" i="2"/>
  <c r="BQ245" i="4" s="1"/>
  <c r="BG245" i="2"/>
  <c r="BP245" i="4" s="1"/>
  <c r="BF245" i="2"/>
  <c r="BO245" i="4" s="1"/>
  <c r="BE245" i="2"/>
  <c r="BN245" i="4" s="1"/>
  <c r="BD245" i="2"/>
  <c r="BM245" i="4" s="1"/>
  <c r="BC245" i="2"/>
  <c r="BL245" i="4" s="1"/>
  <c r="BB245" i="2"/>
  <c r="BK245" i="4" s="1"/>
  <c r="BA245" i="2"/>
  <c r="BJ245" i="4" s="1"/>
  <c r="AZ245" i="2"/>
  <c r="BI245" i="4" s="1"/>
  <c r="AY245" i="2"/>
  <c r="BH245" i="4" s="1"/>
  <c r="AX245" i="2"/>
  <c r="BG245" i="4" s="1"/>
  <c r="AW245" i="2"/>
  <c r="BF245" i="4" s="1"/>
  <c r="AV245" i="2"/>
  <c r="BE245" i="4" s="1"/>
  <c r="AU245" i="2"/>
  <c r="BD245" i="4" s="1"/>
  <c r="AT245" i="2"/>
  <c r="BC245" i="4" s="1"/>
  <c r="AS245" i="2"/>
  <c r="BB245" i="4" s="1"/>
  <c r="AR245" i="2"/>
  <c r="BA245" i="4" s="1"/>
  <c r="AQ245" i="2"/>
  <c r="AZ245" i="4" s="1"/>
  <c r="AP245" i="2"/>
  <c r="AY245" i="4" s="1"/>
  <c r="AO245" i="2"/>
  <c r="AX245" i="4" s="1"/>
  <c r="AN245" i="2"/>
  <c r="AW245" i="4" s="1"/>
  <c r="AM245" i="2"/>
  <c r="AV245" i="4" s="1"/>
  <c r="AL245" i="2"/>
  <c r="AU245" i="4" s="1"/>
  <c r="AK245" i="2"/>
  <c r="AT245" i="4" s="1"/>
  <c r="AJ245" i="2"/>
  <c r="AS245" i="4" s="1"/>
  <c r="AI245" i="2"/>
  <c r="AR245" i="4" s="1"/>
  <c r="AH245" i="2"/>
  <c r="AQ245" i="4" s="1"/>
  <c r="AG245" i="2"/>
  <c r="AP245" i="4" s="1"/>
  <c r="AF245" i="2"/>
  <c r="AO245" i="4" s="1"/>
  <c r="AE245" i="2"/>
  <c r="AN245" i="4" s="1"/>
  <c r="AD245" i="2"/>
  <c r="AM245" i="4" s="1"/>
  <c r="AC245" i="2"/>
  <c r="AL245" i="4" s="1"/>
  <c r="AB245" i="2"/>
  <c r="AK245" i="4" s="1"/>
  <c r="AA245" i="2"/>
  <c r="AJ245" i="4" s="1"/>
  <c r="Y245" i="2"/>
  <c r="AE245" i="4" s="1"/>
  <c r="X245" i="2"/>
  <c r="AD245" i="4" s="1"/>
  <c r="W245" i="2"/>
  <c r="AC245" i="4" s="1"/>
  <c r="V245" i="2"/>
  <c r="AB245" i="4" s="1"/>
  <c r="U245" i="2"/>
  <c r="AA245" i="4" s="1"/>
  <c r="T245" i="2"/>
  <c r="Z245" i="4" s="1"/>
  <c r="S245" i="2"/>
  <c r="R245" i="2"/>
  <c r="X245" i="4" s="1"/>
  <c r="P245" i="2"/>
  <c r="S245" i="4" s="1"/>
  <c r="O245" i="2"/>
  <c r="R245" i="4" s="1"/>
  <c r="N245" i="2"/>
  <c r="Q245" i="4" s="1"/>
  <c r="M245" i="2"/>
  <c r="P245" i="4" s="1"/>
  <c r="L245" i="2"/>
  <c r="O245" i="4" s="1"/>
  <c r="K245" i="2"/>
  <c r="N245" i="4" s="1"/>
  <c r="J245" i="2"/>
  <c r="H245" i="2"/>
  <c r="H245" i="4" s="1"/>
  <c r="G245" i="2"/>
  <c r="G245" i="4" s="1"/>
  <c r="F245" i="2"/>
  <c r="E245" i="2"/>
  <c r="E245" i="4" s="1"/>
  <c r="D245" i="2"/>
  <c r="C245" i="2"/>
  <c r="B245" i="2"/>
  <c r="A245" i="2"/>
  <c r="BJ244" i="2"/>
  <c r="BS244" i="4" s="1"/>
  <c r="BI244" i="2"/>
  <c r="BR244" i="4" s="1"/>
  <c r="BH244" i="2"/>
  <c r="BQ244" i="4" s="1"/>
  <c r="BG244" i="2"/>
  <c r="BP244" i="4" s="1"/>
  <c r="BF244" i="2"/>
  <c r="BO244" i="4" s="1"/>
  <c r="BE244" i="2"/>
  <c r="BN244" i="4" s="1"/>
  <c r="BD244" i="2"/>
  <c r="BM244" i="4" s="1"/>
  <c r="BC244" i="2"/>
  <c r="BL244" i="4" s="1"/>
  <c r="BB244" i="2"/>
  <c r="BK244" i="4" s="1"/>
  <c r="BA244" i="2"/>
  <c r="BJ244" i="4" s="1"/>
  <c r="AZ244" i="2"/>
  <c r="BI244" i="4" s="1"/>
  <c r="AY244" i="2"/>
  <c r="BH244" i="4" s="1"/>
  <c r="AX244" i="2"/>
  <c r="BG244" i="4" s="1"/>
  <c r="AW244" i="2"/>
  <c r="BF244" i="4" s="1"/>
  <c r="AV244" i="2"/>
  <c r="BE244" i="4" s="1"/>
  <c r="AU244" i="2"/>
  <c r="BD244" i="4" s="1"/>
  <c r="AT244" i="2"/>
  <c r="BC244" i="4" s="1"/>
  <c r="AS244" i="2"/>
  <c r="BB244" i="4" s="1"/>
  <c r="AR244" i="2"/>
  <c r="BA244" i="4" s="1"/>
  <c r="AQ244" i="2"/>
  <c r="AZ244" i="4" s="1"/>
  <c r="AP244" i="2"/>
  <c r="AY244" i="4" s="1"/>
  <c r="AO244" i="2"/>
  <c r="AX244" i="4" s="1"/>
  <c r="AN244" i="2"/>
  <c r="AW244" i="4" s="1"/>
  <c r="AM244" i="2"/>
  <c r="AV244" i="4" s="1"/>
  <c r="AL244" i="2"/>
  <c r="AU244" i="4" s="1"/>
  <c r="AK244" i="2"/>
  <c r="AT244" i="4" s="1"/>
  <c r="AJ244" i="2"/>
  <c r="AS244" i="4" s="1"/>
  <c r="AI244" i="2"/>
  <c r="AR244" i="4" s="1"/>
  <c r="AH244" i="2"/>
  <c r="AQ244" i="4" s="1"/>
  <c r="AG244" i="2"/>
  <c r="AP244" i="4" s="1"/>
  <c r="AF244" i="2"/>
  <c r="AO244" i="4" s="1"/>
  <c r="AE244" i="2"/>
  <c r="AN244" i="4" s="1"/>
  <c r="AD244" i="2"/>
  <c r="AM244" i="4" s="1"/>
  <c r="AC244" i="2"/>
  <c r="AL244" i="4" s="1"/>
  <c r="AB244" i="2"/>
  <c r="AK244" i="4" s="1"/>
  <c r="AA244" i="2"/>
  <c r="AJ244" i="4" s="1"/>
  <c r="Y244" i="2"/>
  <c r="AE244" i="4" s="1"/>
  <c r="X244" i="2"/>
  <c r="AD244" i="4" s="1"/>
  <c r="W244" i="2"/>
  <c r="AC244" i="4" s="1"/>
  <c r="V244" i="2"/>
  <c r="AB244" i="4" s="1"/>
  <c r="U244" i="2"/>
  <c r="AA244" i="4" s="1"/>
  <c r="T244" i="2"/>
  <c r="Z244" i="4" s="1"/>
  <c r="S244" i="2"/>
  <c r="Y244" i="4" s="1"/>
  <c r="R244" i="2"/>
  <c r="X244" i="4" s="1"/>
  <c r="P244" i="2"/>
  <c r="S244" i="4" s="1"/>
  <c r="O244" i="2"/>
  <c r="R244" i="4" s="1"/>
  <c r="N244" i="2"/>
  <c r="Q244" i="4" s="1"/>
  <c r="M244" i="2"/>
  <c r="P244" i="4" s="1"/>
  <c r="L244" i="2"/>
  <c r="O244" i="4" s="1"/>
  <c r="K244" i="2"/>
  <c r="N244" i="4" s="1"/>
  <c r="J244" i="2"/>
  <c r="H244" i="2"/>
  <c r="H244" i="4" s="1"/>
  <c r="G244" i="2"/>
  <c r="G244" i="4" s="1"/>
  <c r="F244" i="2"/>
  <c r="F244" i="4" s="1"/>
  <c r="E244" i="2"/>
  <c r="E244" i="4" s="1"/>
  <c r="D244" i="2"/>
  <c r="C244" i="2"/>
  <c r="B244" i="2"/>
  <c r="A244" i="2"/>
  <c r="BJ243" i="2"/>
  <c r="BI243" i="2"/>
  <c r="BR243" i="4" s="1"/>
  <c r="BH243" i="2"/>
  <c r="BG243" i="2"/>
  <c r="BF243" i="2"/>
  <c r="BE243" i="2"/>
  <c r="BN243" i="4" s="1"/>
  <c r="BD243" i="2"/>
  <c r="BC243" i="2"/>
  <c r="BL243" i="4" s="1"/>
  <c r="BB243" i="2"/>
  <c r="BA243" i="2"/>
  <c r="BJ243" i="4" s="1"/>
  <c r="AZ243" i="2"/>
  <c r="AY243" i="2"/>
  <c r="AX243" i="2"/>
  <c r="AW243" i="2"/>
  <c r="BF243" i="4" s="1"/>
  <c r="AV243" i="2"/>
  <c r="AU243" i="2"/>
  <c r="BD243" i="4" s="1"/>
  <c r="AT243" i="2"/>
  <c r="AS243" i="2"/>
  <c r="BB243" i="4" s="1"/>
  <c r="AR243" i="2"/>
  <c r="AQ243" i="2"/>
  <c r="AP243" i="2"/>
  <c r="AO243" i="2"/>
  <c r="AX243" i="4" s="1"/>
  <c r="AN243" i="2"/>
  <c r="AM243" i="2"/>
  <c r="AV243" i="4" s="1"/>
  <c r="AL243" i="2"/>
  <c r="AK243" i="2"/>
  <c r="AT243" i="4" s="1"/>
  <c r="AJ243" i="2"/>
  <c r="AI243" i="2"/>
  <c r="AH243" i="2"/>
  <c r="AG243" i="2"/>
  <c r="AP243" i="4" s="1"/>
  <c r="AF243" i="2"/>
  <c r="AE243" i="2"/>
  <c r="AN243" i="4" s="1"/>
  <c r="AD243" i="2"/>
  <c r="AC243" i="2"/>
  <c r="AL243" i="4" s="1"/>
  <c r="AB243" i="2"/>
  <c r="AA243" i="2"/>
  <c r="Y243" i="2"/>
  <c r="X243" i="2"/>
  <c r="W243" i="2"/>
  <c r="V243" i="2"/>
  <c r="AB243" i="4" s="1"/>
  <c r="U243" i="2"/>
  <c r="T243" i="2"/>
  <c r="Z243" i="4" s="1"/>
  <c r="S243" i="2"/>
  <c r="R243" i="2"/>
  <c r="P243" i="2"/>
  <c r="O243" i="2"/>
  <c r="N243" i="2"/>
  <c r="M243" i="2"/>
  <c r="P243" i="4" s="1"/>
  <c r="L243" i="2"/>
  <c r="K243" i="2"/>
  <c r="N243" i="4" s="1"/>
  <c r="J243" i="2"/>
  <c r="H243" i="2"/>
  <c r="G243" i="2"/>
  <c r="G243" i="4" s="1"/>
  <c r="F243" i="2"/>
  <c r="E243" i="2"/>
  <c r="E243" i="4" s="1"/>
  <c r="D243" i="2"/>
  <c r="C243" i="2"/>
  <c r="B243" i="2"/>
  <c r="A243" i="2"/>
  <c r="D242" i="2"/>
  <c r="C242" i="2"/>
  <c r="B242" i="2"/>
  <c r="A242" i="2"/>
  <c r="D241" i="2"/>
  <c r="C241" i="2"/>
  <c r="B241" i="2"/>
  <c r="A241" i="2"/>
  <c r="BJ240" i="2"/>
  <c r="BS240" i="4" s="1"/>
  <c r="BI240" i="2"/>
  <c r="BR240" i="4" s="1"/>
  <c r="BH240" i="2"/>
  <c r="BQ240" i="4" s="1"/>
  <c r="BG240" i="2"/>
  <c r="BP240" i="4" s="1"/>
  <c r="BF240" i="2"/>
  <c r="BO240" i="4" s="1"/>
  <c r="BE240" i="2"/>
  <c r="BN240" i="4" s="1"/>
  <c r="BD240" i="2"/>
  <c r="BM240" i="4" s="1"/>
  <c r="BC240" i="2"/>
  <c r="BL240" i="4" s="1"/>
  <c r="BB240" i="2"/>
  <c r="BK240" i="4" s="1"/>
  <c r="BA240" i="2"/>
  <c r="BJ240" i="4" s="1"/>
  <c r="AZ240" i="2"/>
  <c r="BI240" i="4" s="1"/>
  <c r="AY240" i="2"/>
  <c r="BH240" i="4" s="1"/>
  <c r="AX240" i="2"/>
  <c r="BG240" i="4" s="1"/>
  <c r="AW240" i="2"/>
  <c r="BF240" i="4" s="1"/>
  <c r="AV240" i="2"/>
  <c r="BE240" i="4" s="1"/>
  <c r="AU240" i="2"/>
  <c r="BD240" i="4" s="1"/>
  <c r="AT240" i="2"/>
  <c r="BC240" i="4" s="1"/>
  <c r="AS240" i="2"/>
  <c r="BB240" i="4" s="1"/>
  <c r="AR240" i="2"/>
  <c r="BA240" i="4" s="1"/>
  <c r="AQ240" i="2"/>
  <c r="AZ240" i="4" s="1"/>
  <c r="AP240" i="2"/>
  <c r="AY240" i="4" s="1"/>
  <c r="AO240" i="2"/>
  <c r="AX240" i="4" s="1"/>
  <c r="AN240" i="2"/>
  <c r="AW240" i="4" s="1"/>
  <c r="AM240" i="2"/>
  <c r="AV240" i="4" s="1"/>
  <c r="AL240" i="2"/>
  <c r="AU240" i="4" s="1"/>
  <c r="AK240" i="2"/>
  <c r="AT240" i="4" s="1"/>
  <c r="AJ240" i="2"/>
  <c r="AS240" i="4" s="1"/>
  <c r="AI240" i="2"/>
  <c r="AR240" i="4" s="1"/>
  <c r="AH240" i="2"/>
  <c r="AQ240" i="4" s="1"/>
  <c r="AG240" i="2"/>
  <c r="AP240" i="4" s="1"/>
  <c r="AF240" i="2"/>
  <c r="AO240" i="4" s="1"/>
  <c r="AE240" i="2"/>
  <c r="AN240" i="4" s="1"/>
  <c r="AD240" i="2"/>
  <c r="AM240" i="4" s="1"/>
  <c r="AC240" i="2"/>
  <c r="AL240" i="4" s="1"/>
  <c r="AB240" i="2"/>
  <c r="AK240" i="4" s="1"/>
  <c r="AA240" i="2"/>
  <c r="AJ240" i="4" s="1"/>
  <c r="Y240" i="2"/>
  <c r="AE240" i="4" s="1"/>
  <c r="X240" i="2"/>
  <c r="AD240" i="4" s="1"/>
  <c r="W240" i="2"/>
  <c r="AC240" i="4" s="1"/>
  <c r="V240" i="2"/>
  <c r="AB240" i="4" s="1"/>
  <c r="U240" i="2"/>
  <c r="AA240" i="4" s="1"/>
  <c r="T240" i="2"/>
  <c r="Z240" i="4" s="1"/>
  <c r="S240" i="2"/>
  <c r="Y240" i="4" s="1"/>
  <c r="R240" i="2"/>
  <c r="X240" i="4" s="1"/>
  <c r="P240" i="2"/>
  <c r="S240" i="4" s="1"/>
  <c r="O240" i="2"/>
  <c r="R240" i="4" s="1"/>
  <c r="N240" i="2"/>
  <c r="Q240" i="4" s="1"/>
  <c r="M240" i="2"/>
  <c r="P240" i="4" s="1"/>
  <c r="L240" i="2"/>
  <c r="O240" i="4" s="1"/>
  <c r="K240" i="2"/>
  <c r="N240" i="4" s="1"/>
  <c r="J240" i="2"/>
  <c r="M240" i="4" s="1"/>
  <c r="H240" i="2"/>
  <c r="H240" i="4" s="1"/>
  <c r="G240" i="2"/>
  <c r="G240" i="4" s="1"/>
  <c r="F240" i="2"/>
  <c r="F240" i="4" s="1"/>
  <c r="E240" i="2"/>
  <c r="E240" i="4" s="1"/>
  <c r="D240" i="2"/>
  <c r="C240" i="2"/>
  <c r="B240" i="2"/>
  <c r="A240" i="2"/>
  <c r="BJ239" i="2"/>
  <c r="BS239" i="4" s="1"/>
  <c r="BI239" i="2"/>
  <c r="BR239" i="4" s="1"/>
  <c r="BH239" i="2"/>
  <c r="BQ239" i="4" s="1"/>
  <c r="BG239" i="2"/>
  <c r="BP239" i="4" s="1"/>
  <c r="BF239" i="2"/>
  <c r="BO239" i="4" s="1"/>
  <c r="BE239" i="2"/>
  <c r="BN239" i="4" s="1"/>
  <c r="BD239" i="2"/>
  <c r="BM239" i="4" s="1"/>
  <c r="BC239" i="2"/>
  <c r="BL239" i="4" s="1"/>
  <c r="BB239" i="2"/>
  <c r="BK239" i="4" s="1"/>
  <c r="BA239" i="2"/>
  <c r="BJ239" i="4" s="1"/>
  <c r="AZ239" i="2"/>
  <c r="BI239" i="4" s="1"/>
  <c r="AY239" i="2"/>
  <c r="BH239" i="4" s="1"/>
  <c r="AX239" i="2"/>
  <c r="BG239" i="4" s="1"/>
  <c r="AW239" i="2"/>
  <c r="BF239" i="4" s="1"/>
  <c r="AV239" i="2"/>
  <c r="BE239" i="4" s="1"/>
  <c r="AU239" i="2"/>
  <c r="BD239" i="4" s="1"/>
  <c r="AT239" i="2"/>
  <c r="BC239" i="4" s="1"/>
  <c r="AS239" i="2"/>
  <c r="BB239" i="4" s="1"/>
  <c r="AR239" i="2"/>
  <c r="BA239" i="4" s="1"/>
  <c r="AQ239" i="2"/>
  <c r="AZ239" i="4" s="1"/>
  <c r="AP239" i="2"/>
  <c r="AY239" i="4" s="1"/>
  <c r="AO239" i="2"/>
  <c r="AX239" i="4" s="1"/>
  <c r="AN239" i="2"/>
  <c r="AW239" i="4" s="1"/>
  <c r="AM239" i="2"/>
  <c r="AV239" i="4" s="1"/>
  <c r="AL239" i="2"/>
  <c r="AU239" i="4" s="1"/>
  <c r="AK239" i="2"/>
  <c r="AT239" i="4" s="1"/>
  <c r="AJ239" i="2"/>
  <c r="AS239" i="4" s="1"/>
  <c r="AI239" i="2"/>
  <c r="AR239" i="4" s="1"/>
  <c r="AH239" i="2"/>
  <c r="AQ239" i="4" s="1"/>
  <c r="AG239" i="2"/>
  <c r="AP239" i="4" s="1"/>
  <c r="AF239" i="2"/>
  <c r="AO239" i="4" s="1"/>
  <c r="AE239" i="2"/>
  <c r="AN239" i="4" s="1"/>
  <c r="AD239" i="2"/>
  <c r="AM239" i="4" s="1"/>
  <c r="AC239" i="2"/>
  <c r="AL239" i="4" s="1"/>
  <c r="AB239" i="2"/>
  <c r="AK239" i="4" s="1"/>
  <c r="AA239" i="2"/>
  <c r="AJ239" i="4" s="1"/>
  <c r="Y239" i="2"/>
  <c r="AE239" i="4" s="1"/>
  <c r="X239" i="2"/>
  <c r="AD239" i="4" s="1"/>
  <c r="W239" i="2"/>
  <c r="AC239" i="4" s="1"/>
  <c r="V239" i="2"/>
  <c r="AB239" i="4" s="1"/>
  <c r="U239" i="2"/>
  <c r="AA239" i="4" s="1"/>
  <c r="T239" i="2"/>
  <c r="Z239" i="4" s="1"/>
  <c r="S239" i="2"/>
  <c r="Y239" i="4" s="1"/>
  <c r="R239" i="2"/>
  <c r="X239" i="4" s="1"/>
  <c r="P239" i="2"/>
  <c r="S239" i="4" s="1"/>
  <c r="O239" i="2"/>
  <c r="R239" i="4" s="1"/>
  <c r="N239" i="2"/>
  <c r="Q239" i="4" s="1"/>
  <c r="M239" i="2"/>
  <c r="P239" i="4" s="1"/>
  <c r="L239" i="2"/>
  <c r="O239" i="4" s="1"/>
  <c r="K239" i="2"/>
  <c r="N239" i="4" s="1"/>
  <c r="J239" i="2"/>
  <c r="M239" i="4" s="1"/>
  <c r="H239" i="2"/>
  <c r="H239" i="4" s="1"/>
  <c r="G239" i="2"/>
  <c r="G239" i="4" s="1"/>
  <c r="F239" i="2"/>
  <c r="F239" i="4" s="1"/>
  <c r="E239" i="2"/>
  <c r="E239" i="4" s="1"/>
  <c r="D239" i="2"/>
  <c r="C239" i="2"/>
  <c r="B239" i="2"/>
  <c r="A239" i="2"/>
  <c r="BJ238" i="2"/>
  <c r="BS238" i="4" s="1"/>
  <c r="BI238" i="2"/>
  <c r="BR238" i="4" s="1"/>
  <c r="BH238" i="2"/>
  <c r="BQ238" i="4" s="1"/>
  <c r="BG238" i="2"/>
  <c r="BP238" i="4" s="1"/>
  <c r="BF238" i="2"/>
  <c r="BO238" i="4" s="1"/>
  <c r="BE238" i="2"/>
  <c r="BN238" i="4" s="1"/>
  <c r="BD238" i="2"/>
  <c r="BM238" i="4" s="1"/>
  <c r="BC238" i="2"/>
  <c r="BL238" i="4" s="1"/>
  <c r="BB238" i="2"/>
  <c r="BK238" i="4" s="1"/>
  <c r="BA238" i="2"/>
  <c r="BJ238" i="4" s="1"/>
  <c r="AZ238" i="2"/>
  <c r="BI238" i="4" s="1"/>
  <c r="AY238" i="2"/>
  <c r="BH238" i="4" s="1"/>
  <c r="AX238" i="2"/>
  <c r="BG238" i="4" s="1"/>
  <c r="AW238" i="2"/>
  <c r="BF238" i="4" s="1"/>
  <c r="AV238" i="2"/>
  <c r="BE238" i="4" s="1"/>
  <c r="AU238" i="2"/>
  <c r="BD238" i="4" s="1"/>
  <c r="AT238" i="2"/>
  <c r="BC238" i="4" s="1"/>
  <c r="AS238" i="2"/>
  <c r="BB238" i="4" s="1"/>
  <c r="AR238" i="2"/>
  <c r="BA238" i="4" s="1"/>
  <c r="AQ238" i="2"/>
  <c r="AZ238" i="4" s="1"/>
  <c r="AP238" i="2"/>
  <c r="AY238" i="4" s="1"/>
  <c r="AO238" i="2"/>
  <c r="AX238" i="4" s="1"/>
  <c r="AN238" i="2"/>
  <c r="AW238" i="4" s="1"/>
  <c r="AM238" i="2"/>
  <c r="AV238" i="4" s="1"/>
  <c r="AL238" i="2"/>
  <c r="AU238" i="4" s="1"/>
  <c r="AK238" i="2"/>
  <c r="AT238" i="4" s="1"/>
  <c r="AJ238" i="2"/>
  <c r="AS238" i="4" s="1"/>
  <c r="AI238" i="2"/>
  <c r="AR238" i="4" s="1"/>
  <c r="AH238" i="2"/>
  <c r="AQ238" i="4" s="1"/>
  <c r="AG238" i="2"/>
  <c r="AP238" i="4" s="1"/>
  <c r="AF238" i="2"/>
  <c r="AO238" i="4" s="1"/>
  <c r="AE238" i="2"/>
  <c r="AN238" i="4" s="1"/>
  <c r="AD238" i="2"/>
  <c r="AM238" i="4" s="1"/>
  <c r="AC238" i="2"/>
  <c r="AL238" i="4" s="1"/>
  <c r="AB238" i="2"/>
  <c r="AK238" i="4" s="1"/>
  <c r="AA238" i="2"/>
  <c r="AJ238" i="4" s="1"/>
  <c r="Y238" i="2"/>
  <c r="AE238" i="4" s="1"/>
  <c r="X238" i="2"/>
  <c r="AD238" i="4" s="1"/>
  <c r="W238" i="2"/>
  <c r="AC238" i="4" s="1"/>
  <c r="V238" i="2"/>
  <c r="AB238" i="4" s="1"/>
  <c r="U238" i="2"/>
  <c r="AA238" i="4" s="1"/>
  <c r="T238" i="2"/>
  <c r="Z238" i="4" s="1"/>
  <c r="S238" i="2"/>
  <c r="Y238" i="4" s="1"/>
  <c r="R238" i="2"/>
  <c r="X238" i="4" s="1"/>
  <c r="P238" i="2"/>
  <c r="S238" i="4" s="1"/>
  <c r="O238" i="2"/>
  <c r="R238" i="4" s="1"/>
  <c r="N238" i="2"/>
  <c r="Q238" i="4" s="1"/>
  <c r="M238" i="2"/>
  <c r="P238" i="4" s="1"/>
  <c r="L238" i="2"/>
  <c r="O238" i="4" s="1"/>
  <c r="K238" i="2"/>
  <c r="N238" i="4" s="1"/>
  <c r="J238" i="2"/>
  <c r="M238" i="4" s="1"/>
  <c r="H238" i="2"/>
  <c r="H238" i="4" s="1"/>
  <c r="G238" i="2"/>
  <c r="G238" i="4" s="1"/>
  <c r="F238" i="2"/>
  <c r="F238" i="4" s="1"/>
  <c r="E238" i="2"/>
  <c r="E238" i="4" s="1"/>
  <c r="D238" i="2"/>
  <c r="C238" i="2"/>
  <c r="B238" i="2"/>
  <c r="A238" i="2"/>
  <c r="BJ237" i="2"/>
  <c r="BS237" i="4" s="1"/>
  <c r="BI237" i="2"/>
  <c r="BR237" i="4" s="1"/>
  <c r="BH237" i="2"/>
  <c r="BQ237" i="4" s="1"/>
  <c r="BG237" i="2"/>
  <c r="BP237" i="4" s="1"/>
  <c r="BF237" i="2"/>
  <c r="BO237" i="4" s="1"/>
  <c r="BE237" i="2"/>
  <c r="BN237" i="4" s="1"/>
  <c r="BD237" i="2"/>
  <c r="BM237" i="4" s="1"/>
  <c r="BC237" i="2"/>
  <c r="BL237" i="4" s="1"/>
  <c r="BB237" i="2"/>
  <c r="BK237" i="4" s="1"/>
  <c r="BA237" i="2"/>
  <c r="BJ237" i="4" s="1"/>
  <c r="AZ237" i="2"/>
  <c r="BI237" i="4" s="1"/>
  <c r="AY237" i="2"/>
  <c r="BH237" i="4" s="1"/>
  <c r="AX237" i="2"/>
  <c r="BG237" i="4" s="1"/>
  <c r="AW237" i="2"/>
  <c r="BF237" i="4" s="1"/>
  <c r="AV237" i="2"/>
  <c r="BE237" i="4" s="1"/>
  <c r="AU237" i="2"/>
  <c r="BD237" i="4" s="1"/>
  <c r="AT237" i="2"/>
  <c r="BC237" i="4" s="1"/>
  <c r="AS237" i="2"/>
  <c r="BB237" i="4" s="1"/>
  <c r="AR237" i="2"/>
  <c r="BA237" i="4" s="1"/>
  <c r="AQ237" i="2"/>
  <c r="AZ237" i="4" s="1"/>
  <c r="AP237" i="2"/>
  <c r="AY237" i="4" s="1"/>
  <c r="AO237" i="2"/>
  <c r="AX237" i="4" s="1"/>
  <c r="AN237" i="2"/>
  <c r="AW237" i="4" s="1"/>
  <c r="AM237" i="2"/>
  <c r="AV237" i="4" s="1"/>
  <c r="AL237" i="2"/>
  <c r="AU237" i="4" s="1"/>
  <c r="AK237" i="2"/>
  <c r="AT237" i="4" s="1"/>
  <c r="AJ237" i="2"/>
  <c r="AS237" i="4" s="1"/>
  <c r="AI237" i="2"/>
  <c r="AR237" i="4" s="1"/>
  <c r="AH237" i="2"/>
  <c r="AQ237" i="4" s="1"/>
  <c r="AG237" i="2"/>
  <c r="AP237" i="4" s="1"/>
  <c r="AF237" i="2"/>
  <c r="AO237" i="4" s="1"/>
  <c r="AE237" i="2"/>
  <c r="AN237" i="4" s="1"/>
  <c r="AD237" i="2"/>
  <c r="AM237" i="4" s="1"/>
  <c r="AC237" i="2"/>
  <c r="AL237" i="4" s="1"/>
  <c r="AB237" i="2"/>
  <c r="AK237" i="4" s="1"/>
  <c r="AA237" i="2"/>
  <c r="AJ237" i="4" s="1"/>
  <c r="Y237" i="2"/>
  <c r="AE237" i="4" s="1"/>
  <c r="X237" i="2"/>
  <c r="AD237" i="4" s="1"/>
  <c r="W237" i="2"/>
  <c r="AC237" i="4" s="1"/>
  <c r="V237" i="2"/>
  <c r="AB237" i="4" s="1"/>
  <c r="U237" i="2"/>
  <c r="AA237" i="4" s="1"/>
  <c r="T237" i="2"/>
  <c r="Z237" i="4" s="1"/>
  <c r="S237" i="2"/>
  <c r="Y237" i="4" s="1"/>
  <c r="R237" i="2"/>
  <c r="X237" i="4" s="1"/>
  <c r="P237" i="2"/>
  <c r="S237" i="4" s="1"/>
  <c r="O237" i="2"/>
  <c r="R237" i="4" s="1"/>
  <c r="N237" i="2"/>
  <c r="Q237" i="4" s="1"/>
  <c r="M237" i="2"/>
  <c r="P237" i="4" s="1"/>
  <c r="L237" i="2"/>
  <c r="O237" i="4" s="1"/>
  <c r="K237" i="2"/>
  <c r="N237" i="4" s="1"/>
  <c r="J237" i="2"/>
  <c r="M237" i="4" s="1"/>
  <c r="H237" i="2"/>
  <c r="H237" i="4" s="1"/>
  <c r="G237" i="2"/>
  <c r="G237" i="4" s="1"/>
  <c r="F237" i="2"/>
  <c r="F237" i="4" s="1"/>
  <c r="E237" i="2"/>
  <c r="E237" i="4" s="1"/>
  <c r="D237" i="2"/>
  <c r="C237" i="2"/>
  <c r="B237" i="2"/>
  <c r="A237" i="2"/>
  <c r="BJ236" i="2"/>
  <c r="BS236" i="4" s="1"/>
  <c r="BI236" i="2"/>
  <c r="BR236" i="4" s="1"/>
  <c r="BH236" i="2"/>
  <c r="BQ236" i="4" s="1"/>
  <c r="BG236" i="2"/>
  <c r="BP236" i="4" s="1"/>
  <c r="BF236" i="2"/>
  <c r="BO236" i="4" s="1"/>
  <c r="BE236" i="2"/>
  <c r="BN236" i="4" s="1"/>
  <c r="BD236" i="2"/>
  <c r="BM236" i="4" s="1"/>
  <c r="BC236" i="2"/>
  <c r="BL236" i="4" s="1"/>
  <c r="BB236" i="2"/>
  <c r="BK236" i="4" s="1"/>
  <c r="BA236" i="2"/>
  <c r="BJ236" i="4" s="1"/>
  <c r="AZ236" i="2"/>
  <c r="BI236" i="4" s="1"/>
  <c r="AY236" i="2"/>
  <c r="BH236" i="4" s="1"/>
  <c r="AX236" i="2"/>
  <c r="BG236" i="4" s="1"/>
  <c r="AW236" i="2"/>
  <c r="BF236" i="4" s="1"/>
  <c r="AV236" i="2"/>
  <c r="BE236" i="4" s="1"/>
  <c r="AU236" i="2"/>
  <c r="BD236" i="4" s="1"/>
  <c r="AT236" i="2"/>
  <c r="BC236" i="4" s="1"/>
  <c r="AS236" i="2"/>
  <c r="BB236" i="4" s="1"/>
  <c r="AR236" i="2"/>
  <c r="BA236" i="4" s="1"/>
  <c r="AQ236" i="2"/>
  <c r="AZ236" i="4" s="1"/>
  <c r="AP236" i="2"/>
  <c r="AY236" i="4" s="1"/>
  <c r="AO236" i="2"/>
  <c r="AX236" i="4" s="1"/>
  <c r="AN236" i="2"/>
  <c r="AW236" i="4" s="1"/>
  <c r="AM236" i="2"/>
  <c r="AV236" i="4" s="1"/>
  <c r="AL236" i="2"/>
  <c r="AU236" i="4" s="1"/>
  <c r="AK236" i="2"/>
  <c r="AT236" i="4" s="1"/>
  <c r="AJ236" i="2"/>
  <c r="AS236" i="4" s="1"/>
  <c r="AI236" i="2"/>
  <c r="AR236" i="4" s="1"/>
  <c r="AH236" i="2"/>
  <c r="AQ236" i="4" s="1"/>
  <c r="AG236" i="2"/>
  <c r="AP236" i="4" s="1"/>
  <c r="AF236" i="2"/>
  <c r="AO236" i="4" s="1"/>
  <c r="AE236" i="2"/>
  <c r="AN236" i="4" s="1"/>
  <c r="AD236" i="2"/>
  <c r="AM236" i="4" s="1"/>
  <c r="AC236" i="2"/>
  <c r="AL236" i="4" s="1"/>
  <c r="AB236" i="2"/>
  <c r="AK236" i="4" s="1"/>
  <c r="AA236" i="2"/>
  <c r="AJ236" i="4" s="1"/>
  <c r="Y236" i="2"/>
  <c r="AE236" i="4" s="1"/>
  <c r="X236" i="2"/>
  <c r="AD236" i="4" s="1"/>
  <c r="W236" i="2"/>
  <c r="AC236" i="4" s="1"/>
  <c r="V236" i="2"/>
  <c r="AB236" i="4" s="1"/>
  <c r="U236" i="2"/>
  <c r="AA236" i="4" s="1"/>
  <c r="T236" i="2"/>
  <c r="Z236" i="4" s="1"/>
  <c r="S236" i="2"/>
  <c r="Y236" i="4" s="1"/>
  <c r="R236" i="2"/>
  <c r="X236" i="4" s="1"/>
  <c r="P236" i="2"/>
  <c r="S236" i="4" s="1"/>
  <c r="O236" i="2"/>
  <c r="R236" i="4" s="1"/>
  <c r="N236" i="2"/>
  <c r="Q236" i="4" s="1"/>
  <c r="M236" i="2"/>
  <c r="P236" i="4" s="1"/>
  <c r="L236" i="2"/>
  <c r="O236" i="4" s="1"/>
  <c r="K236" i="2"/>
  <c r="N236" i="4" s="1"/>
  <c r="J236" i="2"/>
  <c r="M236" i="4" s="1"/>
  <c r="H236" i="2"/>
  <c r="H236" i="4" s="1"/>
  <c r="G236" i="2"/>
  <c r="G236" i="4" s="1"/>
  <c r="F236" i="2"/>
  <c r="F236" i="4" s="1"/>
  <c r="E236" i="2"/>
  <c r="E236" i="4" s="1"/>
  <c r="D236" i="2"/>
  <c r="C236" i="2"/>
  <c r="B236" i="2"/>
  <c r="A236" i="2"/>
  <c r="BJ235" i="2"/>
  <c r="BS235" i="4" s="1"/>
  <c r="BI235" i="2"/>
  <c r="BR235" i="4" s="1"/>
  <c r="BH235" i="2"/>
  <c r="BQ235" i="4" s="1"/>
  <c r="BG235" i="2"/>
  <c r="BP235" i="4" s="1"/>
  <c r="BF235" i="2"/>
  <c r="BO235" i="4" s="1"/>
  <c r="BE235" i="2"/>
  <c r="BN235" i="4" s="1"/>
  <c r="BD235" i="2"/>
  <c r="BM235" i="4" s="1"/>
  <c r="BC235" i="2"/>
  <c r="BL235" i="4" s="1"/>
  <c r="BB235" i="2"/>
  <c r="BK235" i="4" s="1"/>
  <c r="BA235" i="2"/>
  <c r="BJ235" i="4" s="1"/>
  <c r="AZ235" i="2"/>
  <c r="BI235" i="4" s="1"/>
  <c r="AY235" i="2"/>
  <c r="BH235" i="4" s="1"/>
  <c r="AX235" i="2"/>
  <c r="BG235" i="4" s="1"/>
  <c r="AW235" i="2"/>
  <c r="BF235" i="4" s="1"/>
  <c r="AV235" i="2"/>
  <c r="BE235" i="4" s="1"/>
  <c r="AU235" i="2"/>
  <c r="BD235" i="4" s="1"/>
  <c r="AT235" i="2"/>
  <c r="BC235" i="4" s="1"/>
  <c r="AS235" i="2"/>
  <c r="BB235" i="4" s="1"/>
  <c r="AR235" i="2"/>
  <c r="BA235" i="4" s="1"/>
  <c r="AQ235" i="2"/>
  <c r="AZ235" i="4" s="1"/>
  <c r="AP235" i="2"/>
  <c r="AY235" i="4" s="1"/>
  <c r="AO235" i="2"/>
  <c r="AX235" i="4" s="1"/>
  <c r="AN235" i="2"/>
  <c r="AW235" i="4" s="1"/>
  <c r="AM235" i="2"/>
  <c r="AV235" i="4" s="1"/>
  <c r="AL235" i="2"/>
  <c r="AU235" i="4" s="1"/>
  <c r="AK235" i="2"/>
  <c r="AT235" i="4" s="1"/>
  <c r="AJ235" i="2"/>
  <c r="AS235" i="4" s="1"/>
  <c r="AI235" i="2"/>
  <c r="AR235" i="4" s="1"/>
  <c r="AH235" i="2"/>
  <c r="AQ235" i="4" s="1"/>
  <c r="AG235" i="2"/>
  <c r="AP235" i="4" s="1"/>
  <c r="AF235" i="2"/>
  <c r="AO235" i="4" s="1"/>
  <c r="AE235" i="2"/>
  <c r="AN235" i="4" s="1"/>
  <c r="AD235" i="2"/>
  <c r="AM235" i="4" s="1"/>
  <c r="AC235" i="2"/>
  <c r="AL235" i="4" s="1"/>
  <c r="AB235" i="2"/>
  <c r="AK235" i="4" s="1"/>
  <c r="AA235" i="2"/>
  <c r="AJ235" i="4" s="1"/>
  <c r="Y235" i="2"/>
  <c r="AE235" i="4" s="1"/>
  <c r="X235" i="2"/>
  <c r="AD235" i="4" s="1"/>
  <c r="W235" i="2"/>
  <c r="AC235" i="4" s="1"/>
  <c r="V235" i="2"/>
  <c r="AB235" i="4" s="1"/>
  <c r="U235" i="2"/>
  <c r="AA235" i="4" s="1"/>
  <c r="T235" i="2"/>
  <c r="Z235" i="4" s="1"/>
  <c r="S235" i="2"/>
  <c r="Y235" i="4" s="1"/>
  <c r="R235" i="2"/>
  <c r="X235" i="4" s="1"/>
  <c r="P235" i="2"/>
  <c r="S235" i="4" s="1"/>
  <c r="O235" i="2"/>
  <c r="R235" i="4" s="1"/>
  <c r="N235" i="2"/>
  <c r="Q235" i="4" s="1"/>
  <c r="M235" i="2"/>
  <c r="P235" i="4" s="1"/>
  <c r="L235" i="2"/>
  <c r="O235" i="4" s="1"/>
  <c r="K235" i="2"/>
  <c r="N235" i="4" s="1"/>
  <c r="J235" i="2"/>
  <c r="M235" i="4" s="1"/>
  <c r="H235" i="2"/>
  <c r="H235" i="4" s="1"/>
  <c r="G235" i="2"/>
  <c r="G235" i="4" s="1"/>
  <c r="F235" i="2"/>
  <c r="F235" i="4" s="1"/>
  <c r="E235" i="2"/>
  <c r="E235" i="4" s="1"/>
  <c r="D235" i="2"/>
  <c r="C235" i="2"/>
  <c r="B235" i="2"/>
  <c r="A235" i="2"/>
  <c r="BJ234" i="2"/>
  <c r="BS234" i="4" s="1"/>
  <c r="BI234" i="2"/>
  <c r="BR234" i="4" s="1"/>
  <c r="BH234" i="2"/>
  <c r="BQ234" i="4" s="1"/>
  <c r="BG234" i="2"/>
  <c r="BP234" i="4" s="1"/>
  <c r="BF234" i="2"/>
  <c r="BO234" i="4" s="1"/>
  <c r="BE234" i="2"/>
  <c r="BN234" i="4" s="1"/>
  <c r="BD234" i="2"/>
  <c r="BM234" i="4" s="1"/>
  <c r="BC234" i="2"/>
  <c r="BL234" i="4" s="1"/>
  <c r="BB234" i="2"/>
  <c r="BK234" i="4" s="1"/>
  <c r="BA234" i="2"/>
  <c r="BJ234" i="4" s="1"/>
  <c r="AZ234" i="2"/>
  <c r="BI234" i="4" s="1"/>
  <c r="AY234" i="2"/>
  <c r="BH234" i="4" s="1"/>
  <c r="AX234" i="2"/>
  <c r="BG234" i="4" s="1"/>
  <c r="AW234" i="2"/>
  <c r="BF234" i="4" s="1"/>
  <c r="AV234" i="2"/>
  <c r="BE234" i="4" s="1"/>
  <c r="AU234" i="2"/>
  <c r="BD234" i="4" s="1"/>
  <c r="AT234" i="2"/>
  <c r="BC234" i="4" s="1"/>
  <c r="AS234" i="2"/>
  <c r="BB234" i="4" s="1"/>
  <c r="AR234" i="2"/>
  <c r="BA234" i="4" s="1"/>
  <c r="AQ234" i="2"/>
  <c r="AZ234" i="4" s="1"/>
  <c r="AP234" i="2"/>
  <c r="AY234" i="4" s="1"/>
  <c r="AO234" i="2"/>
  <c r="AX234" i="4" s="1"/>
  <c r="AN234" i="2"/>
  <c r="AW234" i="4" s="1"/>
  <c r="AM234" i="2"/>
  <c r="AV234" i="4" s="1"/>
  <c r="AL234" i="2"/>
  <c r="AU234" i="4" s="1"/>
  <c r="AK234" i="2"/>
  <c r="AT234" i="4" s="1"/>
  <c r="AJ234" i="2"/>
  <c r="AS234" i="4" s="1"/>
  <c r="AI234" i="2"/>
  <c r="AR234" i="4" s="1"/>
  <c r="AH234" i="2"/>
  <c r="AQ234" i="4" s="1"/>
  <c r="AG234" i="2"/>
  <c r="AP234" i="4" s="1"/>
  <c r="AF234" i="2"/>
  <c r="AO234" i="4" s="1"/>
  <c r="AE234" i="2"/>
  <c r="AN234" i="4" s="1"/>
  <c r="AD234" i="2"/>
  <c r="AM234" i="4" s="1"/>
  <c r="AC234" i="2"/>
  <c r="AL234" i="4" s="1"/>
  <c r="AB234" i="2"/>
  <c r="AK234" i="4" s="1"/>
  <c r="AA234" i="2"/>
  <c r="AJ234" i="4" s="1"/>
  <c r="Y234" i="2"/>
  <c r="AE234" i="4" s="1"/>
  <c r="X234" i="2"/>
  <c r="AD234" i="4" s="1"/>
  <c r="W234" i="2"/>
  <c r="AC234" i="4" s="1"/>
  <c r="V234" i="2"/>
  <c r="AB234" i="4" s="1"/>
  <c r="U234" i="2"/>
  <c r="AA234" i="4" s="1"/>
  <c r="T234" i="2"/>
  <c r="Z234" i="4" s="1"/>
  <c r="S234" i="2"/>
  <c r="Y234" i="4" s="1"/>
  <c r="R234" i="2"/>
  <c r="X234" i="4" s="1"/>
  <c r="P234" i="2"/>
  <c r="S234" i="4" s="1"/>
  <c r="O234" i="2"/>
  <c r="R234" i="4" s="1"/>
  <c r="N234" i="2"/>
  <c r="Q234" i="4" s="1"/>
  <c r="M234" i="2"/>
  <c r="P234" i="4" s="1"/>
  <c r="L234" i="2"/>
  <c r="O234" i="4" s="1"/>
  <c r="K234" i="2"/>
  <c r="N234" i="4" s="1"/>
  <c r="J234" i="2"/>
  <c r="M234" i="4" s="1"/>
  <c r="H234" i="2"/>
  <c r="H234" i="4" s="1"/>
  <c r="G234" i="2"/>
  <c r="G234" i="4" s="1"/>
  <c r="F234" i="2"/>
  <c r="F234" i="4" s="1"/>
  <c r="E234" i="2"/>
  <c r="E234" i="4" s="1"/>
  <c r="D234" i="2"/>
  <c r="C234" i="2"/>
  <c r="B234" i="2"/>
  <c r="A234" i="2"/>
  <c r="D233" i="2"/>
  <c r="C233" i="2"/>
  <c r="B233" i="2"/>
  <c r="A233" i="2"/>
  <c r="BJ232" i="2"/>
  <c r="BS232" i="4" s="1"/>
  <c r="BI232" i="2"/>
  <c r="BR232" i="4" s="1"/>
  <c r="BH232" i="2"/>
  <c r="BQ232" i="4" s="1"/>
  <c r="BG232" i="2"/>
  <c r="BP232" i="4" s="1"/>
  <c r="BF232" i="2"/>
  <c r="BO232" i="4" s="1"/>
  <c r="BE232" i="2"/>
  <c r="BN232" i="4" s="1"/>
  <c r="BD232" i="2"/>
  <c r="BM232" i="4" s="1"/>
  <c r="BC232" i="2"/>
  <c r="BL232" i="4" s="1"/>
  <c r="BB232" i="2"/>
  <c r="BK232" i="4" s="1"/>
  <c r="BA232" i="2"/>
  <c r="BJ232" i="4" s="1"/>
  <c r="AZ232" i="2"/>
  <c r="BI232" i="4" s="1"/>
  <c r="AY232" i="2"/>
  <c r="BH232" i="4" s="1"/>
  <c r="AX232" i="2"/>
  <c r="BG232" i="4" s="1"/>
  <c r="AW232" i="2"/>
  <c r="BF232" i="4" s="1"/>
  <c r="AV232" i="2"/>
  <c r="BE232" i="4" s="1"/>
  <c r="AU232" i="2"/>
  <c r="BD232" i="4" s="1"/>
  <c r="AT232" i="2"/>
  <c r="BC232" i="4" s="1"/>
  <c r="AS232" i="2"/>
  <c r="BB232" i="4" s="1"/>
  <c r="AR232" i="2"/>
  <c r="BA232" i="4" s="1"/>
  <c r="AQ232" i="2"/>
  <c r="AZ232" i="4" s="1"/>
  <c r="AP232" i="2"/>
  <c r="AY232" i="4" s="1"/>
  <c r="AO232" i="2"/>
  <c r="AX232" i="4" s="1"/>
  <c r="AN232" i="2"/>
  <c r="AW232" i="4" s="1"/>
  <c r="AM232" i="2"/>
  <c r="AV232" i="4" s="1"/>
  <c r="AL232" i="2"/>
  <c r="AU232" i="4" s="1"/>
  <c r="AK232" i="2"/>
  <c r="AT232" i="4" s="1"/>
  <c r="AJ232" i="2"/>
  <c r="AS232" i="4" s="1"/>
  <c r="AI232" i="2"/>
  <c r="AR232" i="4" s="1"/>
  <c r="AH232" i="2"/>
  <c r="AQ232" i="4" s="1"/>
  <c r="AG232" i="2"/>
  <c r="AP232" i="4" s="1"/>
  <c r="AF232" i="2"/>
  <c r="AO232" i="4" s="1"/>
  <c r="AE232" i="2"/>
  <c r="AN232" i="4" s="1"/>
  <c r="AD232" i="2"/>
  <c r="AM232" i="4" s="1"/>
  <c r="AC232" i="2"/>
  <c r="AL232" i="4" s="1"/>
  <c r="AB232" i="2"/>
  <c r="AK232" i="4" s="1"/>
  <c r="AA232" i="2"/>
  <c r="AJ232" i="4" s="1"/>
  <c r="Y232" i="2"/>
  <c r="AE232" i="4" s="1"/>
  <c r="X232" i="2"/>
  <c r="AD232" i="4" s="1"/>
  <c r="W232" i="2"/>
  <c r="AC232" i="4" s="1"/>
  <c r="V232" i="2"/>
  <c r="AB232" i="4" s="1"/>
  <c r="U232" i="2"/>
  <c r="AA232" i="4" s="1"/>
  <c r="T232" i="2"/>
  <c r="Z232" i="4" s="1"/>
  <c r="S232" i="2"/>
  <c r="Y232" i="4" s="1"/>
  <c r="R232" i="2"/>
  <c r="X232" i="4" s="1"/>
  <c r="P232" i="2"/>
  <c r="S232" i="4" s="1"/>
  <c r="O232" i="2"/>
  <c r="R232" i="4" s="1"/>
  <c r="N232" i="2"/>
  <c r="Q232" i="4" s="1"/>
  <c r="M232" i="2"/>
  <c r="P232" i="4" s="1"/>
  <c r="L232" i="2"/>
  <c r="O232" i="4" s="1"/>
  <c r="K232" i="2"/>
  <c r="N232" i="4" s="1"/>
  <c r="J232" i="2"/>
  <c r="M232" i="4" s="1"/>
  <c r="H232" i="2"/>
  <c r="H232" i="4" s="1"/>
  <c r="G232" i="2"/>
  <c r="G232" i="4" s="1"/>
  <c r="F232" i="2"/>
  <c r="F232" i="4" s="1"/>
  <c r="E232" i="2"/>
  <c r="E232" i="4" s="1"/>
  <c r="D232" i="2"/>
  <c r="C232" i="2"/>
  <c r="B232" i="2"/>
  <c r="A232" i="2"/>
  <c r="BJ231" i="2"/>
  <c r="BS231" i="4" s="1"/>
  <c r="BI231" i="2"/>
  <c r="BR231" i="4" s="1"/>
  <c r="BH231" i="2"/>
  <c r="BQ231" i="4" s="1"/>
  <c r="BG231" i="2"/>
  <c r="BP231" i="4" s="1"/>
  <c r="BF231" i="2"/>
  <c r="BO231" i="4" s="1"/>
  <c r="BE231" i="2"/>
  <c r="BN231" i="4" s="1"/>
  <c r="BD231" i="2"/>
  <c r="BM231" i="4" s="1"/>
  <c r="BC231" i="2"/>
  <c r="BL231" i="4" s="1"/>
  <c r="BB231" i="2"/>
  <c r="BK231" i="4" s="1"/>
  <c r="BA231" i="2"/>
  <c r="BJ231" i="4" s="1"/>
  <c r="AZ231" i="2"/>
  <c r="BI231" i="4" s="1"/>
  <c r="AY231" i="2"/>
  <c r="BH231" i="4" s="1"/>
  <c r="AX231" i="2"/>
  <c r="BG231" i="4" s="1"/>
  <c r="AW231" i="2"/>
  <c r="BF231" i="4" s="1"/>
  <c r="AV231" i="2"/>
  <c r="BE231" i="4" s="1"/>
  <c r="AU231" i="2"/>
  <c r="BD231" i="4" s="1"/>
  <c r="AT231" i="2"/>
  <c r="BC231" i="4" s="1"/>
  <c r="AS231" i="2"/>
  <c r="BB231" i="4" s="1"/>
  <c r="AR231" i="2"/>
  <c r="BA231" i="4" s="1"/>
  <c r="AQ231" i="2"/>
  <c r="AZ231" i="4" s="1"/>
  <c r="AP231" i="2"/>
  <c r="AY231" i="4" s="1"/>
  <c r="AO231" i="2"/>
  <c r="AX231" i="4" s="1"/>
  <c r="AN231" i="2"/>
  <c r="AW231" i="4" s="1"/>
  <c r="AM231" i="2"/>
  <c r="AV231" i="4" s="1"/>
  <c r="AL231" i="2"/>
  <c r="AU231" i="4" s="1"/>
  <c r="AK231" i="2"/>
  <c r="AT231" i="4" s="1"/>
  <c r="AJ231" i="2"/>
  <c r="AS231" i="4" s="1"/>
  <c r="AI231" i="2"/>
  <c r="AR231" i="4" s="1"/>
  <c r="AH231" i="2"/>
  <c r="AQ231" i="4" s="1"/>
  <c r="AG231" i="2"/>
  <c r="AP231" i="4" s="1"/>
  <c r="AF231" i="2"/>
  <c r="AO231" i="4" s="1"/>
  <c r="AE231" i="2"/>
  <c r="AN231" i="4" s="1"/>
  <c r="AD231" i="2"/>
  <c r="AC231" i="2"/>
  <c r="AL231" i="4" s="1"/>
  <c r="AB231" i="2"/>
  <c r="AK231" i="4" s="1"/>
  <c r="AA231" i="2"/>
  <c r="AJ231" i="4" s="1"/>
  <c r="Y231" i="2"/>
  <c r="AE231" i="4" s="1"/>
  <c r="X231" i="2"/>
  <c r="AD231" i="4" s="1"/>
  <c r="W231" i="2"/>
  <c r="AC231" i="4" s="1"/>
  <c r="V231" i="2"/>
  <c r="AB231" i="4" s="1"/>
  <c r="U231" i="2"/>
  <c r="AA231" i="4" s="1"/>
  <c r="T231" i="2"/>
  <c r="Z231" i="4" s="1"/>
  <c r="S231" i="2"/>
  <c r="R231" i="2"/>
  <c r="X231" i="4" s="1"/>
  <c r="P231" i="2"/>
  <c r="S231" i="4" s="1"/>
  <c r="O231" i="2"/>
  <c r="R231" i="4" s="1"/>
  <c r="N231" i="2"/>
  <c r="Q231" i="4" s="1"/>
  <c r="M231" i="2"/>
  <c r="P231" i="4" s="1"/>
  <c r="L231" i="2"/>
  <c r="O231" i="4" s="1"/>
  <c r="K231" i="2"/>
  <c r="N231" i="4" s="1"/>
  <c r="J231" i="2"/>
  <c r="H231" i="2"/>
  <c r="H231" i="4" s="1"/>
  <c r="G231" i="2"/>
  <c r="G231" i="4" s="1"/>
  <c r="F231" i="2"/>
  <c r="F231" i="4" s="1"/>
  <c r="E231" i="2"/>
  <c r="E231" i="4" s="1"/>
  <c r="D231" i="2"/>
  <c r="C231" i="2"/>
  <c r="B231" i="2"/>
  <c r="A231" i="2"/>
  <c r="D230" i="2"/>
  <c r="C230" i="2"/>
  <c r="B230" i="2"/>
  <c r="A230" i="2"/>
  <c r="BJ229" i="2"/>
  <c r="BS229" i="4" s="1"/>
  <c r="BI229" i="2"/>
  <c r="BR229" i="4" s="1"/>
  <c r="BH229" i="2"/>
  <c r="BQ229" i="4" s="1"/>
  <c r="BG229" i="2"/>
  <c r="BP229" i="4" s="1"/>
  <c r="BF229" i="2"/>
  <c r="BO229" i="4" s="1"/>
  <c r="BE229" i="2"/>
  <c r="BN229" i="4" s="1"/>
  <c r="BD229" i="2"/>
  <c r="BM229" i="4" s="1"/>
  <c r="BC229" i="2"/>
  <c r="BL229" i="4" s="1"/>
  <c r="BB229" i="2"/>
  <c r="BK229" i="4" s="1"/>
  <c r="BA229" i="2"/>
  <c r="BJ229" i="4" s="1"/>
  <c r="AZ229" i="2"/>
  <c r="BI229" i="4" s="1"/>
  <c r="AY229" i="2"/>
  <c r="BH229" i="4" s="1"/>
  <c r="AX229" i="2"/>
  <c r="BG229" i="4" s="1"/>
  <c r="AW229" i="2"/>
  <c r="BF229" i="4" s="1"/>
  <c r="AV229" i="2"/>
  <c r="BE229" i="4" s="1"/>
  <c r="AU229" i="2"/>
  <c r="BD229" i="4" s="1"/>
  <c r="AT229" i="2"/>
  <c r="BC229" i="4" s="1"/>
  <c r="AS229" i="2"/>
  <c r="BB229" i="4" s="1"/>
  <c r="AR229" i="2"/>
  <c r="BA229" i="4" s="1"/>
  <c r="AQ229" i="2"/>
  <c r="AZ229" i="4" s="1"/>
  <c r="AP229" i="2"/>
  <c r="AY229" i="4" s="1"/>
  <c r="AO229" i="2"/>
  <c r="AX229" i="4" s="1"/>
  <c r="AN229" i="2"/>
  <c r="AW229" i="4" s="1"/>
  <c r="AM229" i="2"/>
  <c r="AV229" i="4" s="1"/>
  <c r="AL229" i="2"/>
  <c r="AU229" i="4" s="1"/>
  <c r="AK229" i="2"/>
  <c r="AT229" i="4" s="1"/>
  <c r="AJ229" i="2"/>
  <c r="AS229" i="4" s="1"/>
  <c r="AI229" i="2"/>
  <c r="AR229" i="4" s="1"/>
  <c r="AH229" i="2"/>
  <c r="AQ229" i="4" s="1"/>
  <c r="AG229" i="2"/>
  <c r="AP229" i="4" s="1"/>
  <c r="AF229" i="2"/>
  <c r="AO229" i="4" s="1"/>
  <c r="AE229" i="2"/>
  <c r="AN229" i="4" s="1"/>
  <c r="AD229" i="2"/>
  <c r="AM229" i="4" s="1"/>
  <c r="AC229" i="2"/>
  <c r="AL229" i="4" s="1"/>
  <c r="AB229" i="2"/>
  <c r="AK229" i="4" s="1"/>
  <c r="AA229" i="2"/>
  <c r="AJ229" i="4" s="1"/>
  <c r="Y229" i="2"/>
  <c r="AE229" i="4" s="1"/>
  <c r="X229" i="2"/>
  <c r="AD229" i="4" s="1"/>
  <c r="W229" i="2"/>
  <c r="AC229" i="4" s="1"/>
  <c r="V229" i="2"/>
  <c r="AB229" i="4" s="1"/>
  <c r="U229" i="2"/>
  <c r="AA229" i="4" s="1"/>
  <c r="T229" i="2"/>
  <c r="Z229" i="4" s="1"/>
  <c r="S229" i="2"/>
  <c r="Y229" i="4" s="1"/>
  <c r="R229" i="2"/>
  <c r="X229" i="4" s="1"/>
  <c r="P229" i="2"/>
  <c r="S229" i="4" s="1"/>
  <c r="O229" i="2"/>
  <c r="R229" i="4" s="1"/>
  <c r="N229" i="2"/>
  <c r="Q229" i="4" s="1"/>
  <c r="M229" i="2"/>
  <c r="P229" i="4" s="1"/>
  <c r="L229" i="2"/>
  <c r="O229" i="4" s="1"/>
  <c r="K229" i="2"/>
  <c r="N229" i="4" s="1"/>
  <c r="J229" i="2"/>
  <c r="M229" i="4" s="1"/>
  <c r="H229" i="2"/>
  <c r="H229" i="4" s="1"/>
  <c r="G229" i="2"/>
  <c r="G229" i="4" s="1"/>
  <c r="F229" i="2"/>
  <c r="F229" i="4" s="1"/>
  <c r="E229" i="2"/>
  <c r="E229" i="4" s="1"/>
  <c r="D229" i="2"/>
  <c r="C229" i="2"/>
  <c r="B229" i="2"/>
  <c r="A229" i="2"/>
  <c r="BJ228" i="2"/>
  <c r="BS228" i="4" s="1"/>
  <c r="BI228" i="2"/>
  <c r="BR228" i="4" s="1"/>
  <c r="BH228" i="2"/>
  <c r="BQ228" i="4" s="1"/>
  <c r="BG228" i="2"/>
  <c r="BP228" i="4" s="1"/>
  <c r="BF228" i="2"/>
  <c r="BO228" i="4" s="1"/>
  <c r="BE228" i="2"/>
  <c r="BN228" i="4" s="1"/>
  <c r="BD228" i="2"/>
  <c r="BM228" i="4" s="1"/>
  <c r="BC228" i="2"/>
  <c r="BL228" i="4" s="1"/>
  <c r="BB228" i="2"/>
  <c r="BK228" i="4" s="1"/>
  <c r="BA228" i="2"/>
  <c r="BJ228" i="4" s="1"/>
  <c r="AZ228" i="2"/>
  <c r="BI228" i="4" s="1"/>
  <c r="AY228" i="2"/>
  <c r="BH228" i="4" s="1"/>
  <c r="AX228" i="2"/>
  <c r="BG228" i="4" s="1"/>
  <c r="AW228" i="2"/>
  <c r="BF228" i="4" s="1"/>
  <c r="AV228" i="2"/>
  <c r="BE228" i="4" s="1"/>
  <c r="AU228" i="2"/>
  <c r="BD228" i="4" s="1"/>
  <c r="AT228" i="2"/>
  <c r="BC228" i="4" s="1"/>
  <c r="AS228" i="2"/>
  <c r="BB228" i="4" s="1"/>
  <c r="AR228" i="2"/>
  <c r="BA228" i="4" s="1"/>
  <c r="AQ228" i="2"/>
  <c r="AZ228" i="4" s="1"/>
  <c r="AP228" i="2"/>
  <c r="AY228" i="4" s="1"/>
  <c r="AO228" i="2"/>
  <c r="AX228" i="4" s="1"/>
  <c r="AN228" i="2"/>
  <c r="AW228" i="4" s="1"/>
  <c r="AM228" i="2"/>
  <c r="AV228" i="4" s="1"/>
  <c r="AL228" i="2"/>
  <c r="AU228" i="4" s="1"/>
  <c r="AK228" i="2"/>
  <c r="AT228" i="4" s="1"/>
  <c r="AJ228" i="2"/>
  <c r="AS228" i="4" s="1"/>
  <c r="AI228" i="2"/>
  <c r="AR228" i="4" s="1"/>
  <c r="AH228" i="2"/>
  <c r="AQ228" i="4" s="1"/>
  <c r="AG228" i="2"/>
  <c r="AP228" i="4" s="1"/>
  <c r="AF228" i="2"/>
  <c r="AO228" i="4" s="1"/>
  <c r="AE228" i="2"/>
  <c r="AN228" i="4" s="1"/>
  <c r="AD228" i="2"/>
  <c r="AM228" i="4" s="1"/>
  <c r="AC228" i="2"/>
  <c r="AL228" i="4" s="1"/>
  <c r="AB228" i="2"/>
  <c r="AK228" i="4" s="1"/>
  <c r="AA228" i="2"/>
  <c r="AJ228" i="4" s="1"/>
  <c r="Y228" i="2"/>
  <c r="AE228" i="4" s="1"/>
  <c r="X228" i="2"/>
  <c r="AD228" i="4" s="1"/>
  <c r="W228" i="2"/>
  <c r="AC228" i="4" s="1"/>
  <c r="V228" i="2"/>
  <c r="AB228" i="4" s="1"/>
  <c r="U228" i="2"/>
  <c r="AA228" i="4" s="1"/>
  <c r="T228" i="2"/>
  <c r="S228" i="2"/>
  <c r="Y228" i="4" s="1"/>
  <c r="R228" i="2"/>
  <c r="X228" i="4" s="1"/>
  <c r="P228" i="2"/>
  <c r="S228" i="4" s="1"/>
  <c r="O228" i="2"/>
  <c r="R228" i="4" s="1"/>
  <c r="N228" i="2"/>
  <c r="Q228" i="4" s="1"/>
  <c r="M228" i="2"/>
  <c r="P228" i="4" s="1"/>
  <c r="L228" i="2"/>
  <c r="O228" i="4" s="1"/>
  <c r="K228" i="2"/>
  <c r="N228" i="4" s="1"/>
  <c r="J228" i="2"/>
  <c r="M228" i="4" s="1"/>
  <c r="H228" i="2"/>
  <c r="H228" i="4" s="1"/>
  <c r="G228" i="2"/>
  <c r="G228" i="4" s="1"/>
  <c r="F228" i="2"/>
  <c r="F228" i="4" s="1"/>
  <c r="E228" i="2"/>
  <c r="D228" i="2"/>
  <c r="C228" i="2"/>
  <c r="B228" i="2"/>
  <c r="A228" i="2"/>
  <c r="BJ227" i="2"/>
  <c r="BS227" i="4" s="1"/>
  <c r="BI227" i="2"/>
  <c r="BR227" i="4" s="1"/>
  <c r="BH227" i="2"/>
  <c r="BQ227" i="4" s="1"/>
  <c r="BG227" i="2"/>
  <c r="BP227" i="4" s="1"/>
  <c r="BF227" i="2"/>
  <c r="BO227" i="4" s="1"/>
  <c r="BE227" i="2"/>
  <c r="BN227" i="4" s="1"/>
  <c r="BD227" i="2"/>
  <c r="BM227" i="4" s="1"/>
  <c r="BC227" i="2"/>
  <c r="BL227" i="4" s="1"/>
  <c r="BB227" i="2"/>
  <c r="BK227" i="4" s="1"/>
  <c r="BA227" i="2"/>
  <c r="BJ227" i="4" s="1"/>
  <c r="AZ227" i="2"/>
  <c r="BI227" i="4" s="1"/>
  <c r="AY227" i="2"/>
  <c r="BH227" i="4" s="1"/>
  <c r="AX227" i="2"/>
  <c r="BG227" i="4" s="1"/>
  <c r="AW227" i="2"/>
  <c r="BF227" i="4" s="1"/>
  <c r="AV227" i="2"/>
  <c r="BE227" i="4" s="1"/>
  <c r="AU227" i="2"/>
  <c r="BD227" i="4" s="1"/>
  <c r="AT227" i="2"/>
  <c r="BC227" i="4" s="1"/>
  <c r="AS227" i="2"/>
  <c r="BB227" i="4" s="1"/>
  <c r="AR227" i="2"/>
  <c r="BA227" i="4" s="1"/>
  <c r="AQ227" i="2"/>
  <c r="AZ227" i="4" s="1"/>
  <c r="AP227" i="2"/>
  <c r="AY227" i="4" s="1"/>
  <c r="AO227" i="2"/>
  <c r="AX227" i="4" s="1"/>
  <c r="AN227" i="2"/>
  <c r="AW227" i="4" s="1"/>
  <c r="AM227" i="2"/>
  <c r="AV227" i="4" s="1"/>
  <c r="AL227" i="2"/>
  <c r="AU227" i="4" s="1"/>
  <c r="AK227" i="2"/>
  <c r="AT227" i="4" s="1"/>
  <c r="AJ227" i="2"/>
  <c r="AS227" i="4" s="1"/>
  <c r="AI227" i="2"/>
  <c r="AR227" i="4" s="1"/>
  <c r="AH227" i="2"/>
  <c r="AQ227" i="4" s="1"/>
  <c r="AG227" i="2"/>
  <c r="AP227" i="4" s="1"/>
  <c r="AF227" i="2"/>
  <c r="AO227" i="4" s="1"/>
  <c r="AE227" i="2"/>
  <c r="AN227" i="4" s="1"/>
  <c r="AD227" i="2"/>
  <c r="AM227" i="4" s="1"/>
  <c r="AC227" i="2"/>
  <c r="AL227" i="4" s="1"/>
  <c r="AB227" i="2"/>
  <c r="AK227" i="4" s="1"/>
  <c r="AA227" i="2"/>
  <c r="AJ227" i="4" s="1"/>
  <c r="Y227" i="2"/>
  <c r="AE227" i="4" s="1"/>
  <c r="X227" i="2"/>
  <c r="AD227" i="4" s="1"/>
  <c r="W227" i="2"/>
  <c r="AC227" i="4" s="1"/>
  <c r="V227" i="2"/>
  <c r="AB227" i="4" s="1"/>
  <c r="U227" i="2"/>
  <c r="AA227" i="4" s="1"/>
  <c r="T227" i="2"/>
  <c r="Z227" i="4" s="1"/>
  <c r="S227" i="2"/>
  <c r="Y227" i="4" s="1"/>
  <c r="R227" i="2"/>
  <c r="X227" i="4" s="1"/>
  <c r="P227" i="2"/>
  <c r="S227" i="4" s="1"/>
  <c r="O227" i="2"/>
  <c r="R227" i="4" s="1"/>
  <c r="N227" i="2"/>
  <c r="Q227" i="4" s="1"/>
  <c r="M227" i="2"/>
  <c r="P227" i="4" s="1"/>
  <c r="L227" i="2"/>
  <c r="O227" i="4" s="1"/>
  <c r="K227" i="2"/>
  <c r="N227" i="4" s="1"/>
  <c r="J227" i="2"/>
  <c r="M227" i="4" s="1"/>
  <c r="H227" i="2"/>
  <c r="H227" i="4" s="1"/>
  <c r="G227" i="2"/>
  <c r="G227" i="4" s="1"/>
  <c r="F227" i="2"/>
  <c r="F227" i="4" s="1"/>
  <c r="E227" i="2"/>
  <c r="E227" i="4" s="1"/>
  <c r="D227" i="2"/>
  <c r="C227" i="2"/>
  <c r="B227" i="2"/>
  <c r="A227" i="2"/>
  <c r="BJ226" i="2"/>
  <c r="BS226" i="4" s="1"/>
  <c r="BI226" i="2"/>
  <c r="BH226" i="2"/>
  <c r="BQ226" i="4" s="1"/>
  <c r="BG226" i="2"/>
  <c r="BP226" i="4" s="1"/>
  <c r="BF226" i="2"/>
  <c r="BO226" i="4" s="1"/>
  <c r="BE226" i="2"/>
  <c r="BN226" i="4" s="1"/>
  <c r="BD226" i="2"/>
  <c r="BM226" i="4" s="1"/>
  <c r="BC226" i="2"/>
  <c r="BL226" i="4" s="1"/>
  <c r="BB226" i="2"/>
  <c r="BK226" i="4" s="1"/>
  <c r="BA226" i="2"/>
  <c r="AZ226" i="2"/>
  <c r="BI226" i="4" s="1"/>
  <c r="AY226" i="2"/>
  <c r="BH226" i="4" s="1"/>
  <c r="AX226" i="2"/>
  <c r="BG226" i="4" s="1"/>
  <c r="AW226" i="2"/>
  <c r="BF226" i="4" s="1"/>
  <c r="AV226" i="2"/>
  <c r="BE226" i="4" s="1"/>
  <c r="AU226" i="2"/>
  <c r="BD226" i="4" s="1"/>
  <c r="AT226" i="2"/>
  <c r="BC226" i="4" s="1"/>
  <c r="AS226" i="2"/>
  <c r="AR226" i="2"/>
  <c r="BA226" i="4" s="1"/>
  <c r="AQ226" i="2"/>
  <c r="AZ226" i="4" s="1"/>
  <c r="AP226" i="2"/>
  <c r="AY226" i="4" s="1"/>
  <c r="AO226" i="2"/>
  <c r="AX226" i="4" s="1"/>
  <c r="AN226" i="2"/>
  <c r="AW226" i="4" s="1"/>
  <c r="AM226" i="2"/>
  <c r="AV226" i="4" s="1"/>
  <c r="AL226" i="2"/>
  <c r="AU226" i="4" s="1"/>
  <c r="AK226" i="2"/>
  <c r="AJ226" i="2"/>
  <c r="AS226" i="4" s="1"/>
  <c r="AI226" i="2"/>
  <c r="AR226" i="4" s="1"/>
  <c r="AH226" i="2"/>
  <c r="AQ226" i="4" s="1"/>
  <c r="AG226" i="2"/>
  <c r="AP226" i="4" s="1"/>
  <c r="AF226" i="2"/>
  <c r="AO226" i="4" s="1"/>
  <c r="AE226" i="2"/>
  <c r="AN226" i="4" s="1"/>
  <c r="AD226" i="2"/>
  <c r="AM226" i="4" s="1"/>
  <c r="AC226" i="2"/>
  <c r="AB226" i="2"/>
  <c r="AK226" i="4" s="1"/>
  <c r="AA226" i="2"/>
  <c r="AJ226" i="4" s="1"/>
  <c r="Y226" i="2"/>
  <c r="AE226" i="4" s="1"/>
  <c r="X226" i="2"/>
  <c r="AD226" i="4" s="1"/>
  <c r="W226" i="2"/>
  <c r="AC226" i="4" s="1"/>
  <c r="V226" i="2"/>
  <c r="AB226" i="4" s="1"/>
  <c r="U226" i="2"/>
  <c r="AA226" i="4" s="1"/>
  <c r="T226" i="2"/>
  <c r="Z226" i="4" s="1"/>
  <c r="S226" i="2"/>
  <c r="Y226" i="4" s="1"/>
  <c r="R226" i="2"/>
  <c r="P226" i="2"/>
  <c r="S226" i="4" s="1"/>
  <c r="O226" i="2"/>
  <c r="R226" i="4" s="1"/>
  <c r="N226" i="2"/>
  <c r="Q226" i="4" s="1"/>
  <c r="M226" i="2"/>
  <c r="P226" i="4" s="1"/>
  <c r="L226" i="2"/>
  <c r="O226" i="4" s="1"/>
  <c r="K226" i="2"/>
  <c r="N226" i="4" s="1"/>
  <c r="J226" i="2"/>
  <c r="M226" i="4" s="1"/>
  <c r="H226" i="2"/>
  <c r="H226" i="4" s="1"/>
  <c r="G226" i="2"/>
  <c r="G226" i="4" s="1"/>
  <c r="F226" i="2"/>
  <c r="F226" i="4" s="1"/>
  <c r="E226" i="2"/>
  <c r="E226" i="4" s="1"/>
  <c r="D226" i="2"/>
  <c r="C226" i="2"/>
  <c r="B226" i="2"/>
  <c r="A226" i="2"/>
  <c r="D225" i="2"/>
  <c r="C225" i="2"/>
  <c r="B225" i="2"/>
  <c r="A225" i="2"/>
  <c r="BJ224" i="2"/>
  <c r="BS224" i="4" s="1"/>
  <c r="BI224" i="2"/>
  <c r="BR224" i="4" s="1"/>
  <c r="BH224" i="2"/>
  <c r="BQ224" i="4" s="1"/>
  <c r="BG224" i="2"/>
  <c r="BP224" i="4" s="1"/>
  <c r="BF224" i="2"/>
  <c r="BO224" i="4" s="1"/>
  <c r="BE224" i="2"/>
  <c r="BN224" i="4" s="1"/>
  <c r="BD224" i="2"/>
  <c r="BM224" i="4" s="1"/>
  <c r="BC224" i="2"/>
  <c r="BL224" i="4" s="1"/>
  <c r="BB224" i="2"/>
  <c r="BK224" i="4" s="1"/>
  <c r="BA224" i="2"/>
  <c r="BJ224" i="4" s="1"/>
  <c r="AZ224" i="2"/>
  <c r="BI224" i="4" s="1"/>
  <c r="AY224" i="2"/>
  <c r="BH224" i="4" s="1"/>
  <c r="AX224" i="2"/>
  <c r="BG224" i="4" s="1"/>
  <c r="AW224" i="2"/>
  <c r="BF224" i="4" s="1"/>
  <c r="AV224" i="2"/>
  <c r="BE224" i="4" s="1"/>
  <c r="AU224" i="2"/>
  <c r="BD224" i="4" s="1"/>
  <c r="AT224" i="2"/>
  <c r="BC224" i="4" s="1"/>
  <c r="AS224" i="2"/>
  <c r="BB224" i="4" s="1"/>
  <c r="AR224" i="2"/>
  <c r="BA224" i="4" s="1"/>
  <c r="AQ224" i="2"/>
  <c r="AZ224" i="4" s="1"/>
  <c r="AP224" i="2"/>
  <c r="AY224" i="4" s="1"/>
  <c r="AO224" i="2"/>
  <c r="AX224" i="4" s="1"/>
  <c r="AN224" i="2"/>
  <c r="AW224" i="4" s="1"/>
  <c r="AM224" i="2"/>
  <c r="AV224" i="4" s="1"/>
  <c r="AL224" i="2"/>
  <c r="AU224" i="4" s="1"/>
  <c r="AK224" i="2"/>
  <c r="AT224" i="4" s="1"/>
  <c r="AJ224" i="2"/>
  <c r="AS224" i="4" s="1"/>
  <c r="AI224" i="2"/>
  <c r="AR224" i="4" s="1"/>
  <c r="AH224" i="2"/>
  <c r="AQ224" i="4" s="1"/>
  <c r="AG224" i="2"/>
  <c r="AP224" i="4" s="1"/>
  <c r="AF224" i="2"/>
  <c r="AO224" i="4" s="1"/>
  <c r="AE224" i="2"/>
  <c r="AN224" i="4" s="1"/>
  <c r="AD224" i="2"/>
  <c r="AM224" i="4" s="1"/>
  <c r="AC224" i="2"/>
  <c r="AL224" i="4" s="1"/>
  <c r="AB224" i="2"/>
  <c r="AK224" i="4" s="1"/>
  <c r="AA224" i="2"/>
  <c r="AJ224" i="4" s="1"/>
  <c r="Y224" i="2"/>
  <c r="AE224" i="4" s="1"/>
  <c r="X224" i="2"/>
  <c r="AD224" i="4" s="1"/>
  <c r="W224" i="2"/>
  <c r="AC224" i="4" s="1"/>
  <c r="V224" i="2"/>
  <c r="AB224" i="4" s="1"/>
  <c r="U224" i="2"/>
  <c r="AA224" i="4" s="1"/>
  <c r="T224" i="2"/>
  <c r="Z224" i="4" s="1"/>
  <c r="S224" i="2"/>
  <c r="Y224" i="4" s="1"/>
  <c r="R224" i="2"/>
  <c r="X224" i="4" s="1"/>
  <c r="P224" i="2"/>
  <c r="S224" i="4" s="1"/>
  <c r="O224" i="2"/>
  <c r="R224" i="4" s="1"/>
  <c r="N224" i="2"/>
  <c r="Q224" i="4" s="1"/>
  <c r="M224" i="2"/>
  <c r="P224" i="4" s="1"/>
  <c r="L224" i="2"/>
  <c r="O224" i="4" s="1"/>
  <c r="K224" i="2"/>
  <c r="N224" i="4" s="1"/>
  <c r="J224" i="2"/>
  <c r="M224" i="4" s="1"/>
  <c r="H224" i="2"/>
  <c r="H224" i="4" s="1"/>
  <c r="G224" i="2"/>
  <c r="G224" i="4" s="1"/>
  <c r="F224" i="2"/>
  <c r="F224" i="4" s="1"/>
  <c r="E224" i="2"/>
  <c r="E224" i="4" s="1"/>
  <c r="D224" i="2"/>
  <c r="C224" i="2"/>
  <c r="B224" i="2"/>
  <c r="A224" i="2"/>
  <c r="BJ223" i="2"/>
  <c r="BS223" i="4" s="1"/>
  <c r="BI223" i="2"/>
  <c r="BR223" i="4" s="1"/>
  <c r="BH223" i="2"/>
  <c r="BQ223" i="4" s="1"/>
  <c r="BG223" i="2"/>
  <c r="BP223" i="4" s="1"/>
  <c r="BF223" i="2"/>
  <c r="BO223" i="4" s="1"/>
  <c r="BE223" i="2"/>
  <c r="BN223" i="4" s="1"/>
  <c r="BD223" i="2"/>
  <c r="BM223" i="4" s="1"/>
  <c r="BC223" i="2"/>
  <c r="BL223" i="4" s="1"/>
  <c r="BB223" i="2"/>
  <c r="BK223" i="4" s="1"/>
  <c r="BA223" i="2"/>
  <c r="BJ223" i="4" s="1"/>
  <c r="AZ223" i="2"/>
  <c r="BI223" i="4" s="1"/>
  <c r="AY223" i="2"/>
  <c r="BH223" i="4" s="1"/>
  <c r="AX223" i="2"/>
  <c r="BG223" i="4" s="1"/>
  <c r="AW223" i="2"/>
  <c r="BF223" i="4" s="1"/>
  <c r="AV223" i="2"/>
  <c r="BE223" i="4" s="1"/>
  <c r="AU223" i="2"/>
  <c r="BD223" i="4" s="1"/>
  <c r="AT223" i="2"/>
  <c r="BC223" i="4" s="1"/>
  <c r="AS223" i="2"/>
  <c r="BB223" i="4" s="1"/>
  <c r="AR223" i="2"/>
  <c r="BA223" i="4" s="1"/>
  <c r="AQ223" i="2"/>
  <c r="AZ223" i="4" s="1"/>
  <c r="AP223" i="2"/>
  <c r="AY223" i="4" s="1"/>
  <c r="AO223" i="2"/>
  <c r="AX223" i="4" s="1"/>
  <c r="AN223" i="2"/>
  <c r="AW223" i="4" s="1"/>
  <c r="AM223" i="2"/>
  <c r="AV223" i="4" s="1"/>
  <c r="AL223" i="2"/>
  <c r="AU223" i="4" s="1"/>
  <c r="AK223" i="2"/>
  <c r="AT223" i="4" s="1"/>
  <c r="AJ223" i="2"/>
  <c r="AS223" i="4" s="1"/>
  <c r="AI223" i="2"/>
  <c r="AR223" i="4" s="1"/>
  <c r="AH223" i="2"/>
  <c r="AQ223" i="4" s="1"/>
  <c r="AG223" i="2"/>
  <c r="AP223" i="4" s="1"/>
  <c r="AF223" i="2"/>
  <c r="AO223" i="4" s="1"/>
  <c r="AE223" i="2"/>
  <c r="AN223" i="4" s="1"/>
  <c r="AD223" i="2"/>
  <c r="AM223" i="4" s="1"/>
  <c r="AC223" i="2"/>
  <c r="AL223" i="4" s="1"/>
  <c r="AB223" i="2"/>
  <c r="AK223" i="4" s="1"/>
  <c r="AA223" i="2"/>
  <c r="AJ223" i="4" s="1"/>
  <c r="Y223" i="2"/>
  <c r="AE223" i="4" s="1"/>
  <c r="X223" i="2"/>
  <c r="AD223" i="4" s="1"/>
  <c r="W223" i="2"/>
  <c r="AC223" i="4" s="1"/>
  <c r="V223" i="2"/>
  <c r="AB223" i="4" s="1"/>
  <c r="U223" i="2"/>
  <c r="AA223" i="4" s="1"/>
  <c r="T223" i="2"/>
  <c r="Z223" i="4" s="1"/>
  <c r="S223" i="2"/>
  <c r="Y223" i="4" s="1"/>
  <c r="R223" i="2"/>
  <c r="X223" i="4" s="1"/>
  <c r="P223" i="2"/>
  <c r="S223" i="4" s="1"/>
  <c r="O223" i="2"/>
  <c r="R223" i="4" s="1"/>
  <c r="N223" i="2"/>
  <c r="Q223" i="4" s="1"/>
  <c r="M223" i="2"/>
  <c r="P223" i="4" s="1"/>
  <c r="L223" i="2"/>
  <c r="O223" i="4" s="1"/>
  <c r="K223" i="2"/>
  <c r="N223" i="4" s="1"/>
  <c r="J223" i="2"/>
  <c r="H223" i="2"/>
  <c r="H223" i="4" s="1"/>
  <c r="G223" i="2"/>
  <c r="G223" i="4" s="1"/>
  <c r="F223" i="2"/>
  <c r="F223" i="4" s="1"/>
  <c r="E223" i="2"/>
  <c r="E223" i="4" s="1"/>
  <c r="D223" i="2"/>
  <c r="C223" i="2"/>
  <c r="B223" i="2"/>
  <c r="A223" i="2"/>
  <c r="BJ222" i="2"/>
  <c r="BS222" i="4" s="1"/>
  <c r="BI222" i="2"/>
  <c r="BR222" i="4" s="1"/>
  <c r="BH222" i="2"/>
  <c r="BQ222" i="4" s="1"/>
  <c r="BG222" i="2"/>
  <c r="BP222" i="4" s="1"/>
  <c r="BF222" i="2"/>
  <c r="BO222" i="4" s="1"/>
  <c r="BE222" i="2"/>
  <c r="BN222" i="4" s="1"/>
  <c r="BD222" i="2"/>
  <c r="BM222" i="4" s="1"/>
  <c r="BC222" i="2"/>
  <c r="BL222" i="4" s="1"/>
  <c r="BB222" i="2"/>
  <c r="BK222" i="4" s="1"/>
  <c r="BA222" i="2"/>
  <c r="BJ222" i="4" s="1"/>
  <c r="AZ222" i="2"/>
  <c r="BI222" i="4" s="1"/>
  <c r="AY222" i="2"/>
  <c r="BH222" i="4" s="1"/>
  <c r="AX222" i="2"/>
  <c r="BG222" i="4" s="1"/>
  <c r="AW222" i="2"/>
  <c r="BF222" i="4" s="1"/>
  <c r="AV222" i="2"/>
  <c r="BE222" i="4" s="1"/>
  <c r="AU222" i="2"/>
  <c r="BD222" i="4" s="1"/>
  <c r="AT222" i="2"/>
  <c r="BC222" i="4" s="1"/>
  <c r="AS222" i="2"/>
  <c r="BB222" i="4" s="1"/>
  <c r="AR222" i="2"/>
  <c r="BA222" i="4" s="1"/>
  <c r="AQ222" i="2"/>
  <c r="AZ222" i="4" s="1"/>
  <c r="AP222" i="2"/>
  <c r="AY222" i="4" s="1"/>
  <c r="AO222" i="2"/>
  <c r="AX222" i="4" s="1"/>
  <c r="AN222" i="2"/>
  <c r="AW222" i="4" s="1"/>
  <c r="AM222" i="2"/>
  <c r="AV222" i="4" s="1"/>
  <c r="AL222" i="2"/>
  <c r="AU222" i="4" s="1"/>
  <c r="AK222" i="2"/>
  <c r="AT222" i="4" s="1"/>
  <c r="AJ222" i="2"/>
  <c r="AS222" i="4" s="1"/>
  <c r="AI222" i="2"/>
  <c r="AR222" i="4" s="1"/>
  <c r="AH222" i="2"/>
  <c r="AQ222" i="4" s="1"/>
  <c r="AG222" i="2"/>
  <c r="AP222" i="4" s="1"/>
  <c r="AF222" i="2"/>
  <c r="AO222" i="4" s="1"/>
  <c r="AE222" i="2"/>
  <c r="AN222" i="4" s="1"/>
  <c r="AD222" i="2"/>
  <c r="AM222" i="4" s="1"/>
  <c r="AC222" i="2"/>
  <c r="AL222" i="4" s="1"/>
  <c r="AB222" i="2"/>
  <c r="AK222" i="4" s="1"/>
  <c r="AA222" i="2"/>
  <c r="AJ222" i="4" s="1"/>
  <c r="Y222" i="2"/>
  <c r="AE222" i="4" s="1"/>
  <c r="X222" i="2"/>
  <c r="AD222" i="4" s="1"/>
  <c r="W222" i="2"/>
  <c r="AC222" i="4" s="1"/>
  <c r="V222" i="2"/>
  <c r="AB222" i="4" s="1"/>
  <c r="U222" i="2"/>
  <c r="AA222" i="4" s="1"/>
  <c r="T222" i="2"/>
  <c r="Z222" i="4" s="1"/>
  <c r="S222" i="2"/>
  <c r="Y222" i="4" s="1"/>
  <c r="R222" i="2"/>
  <c r="X222" i="4" s="1"/>
  <c r="P222" i="2"/>
  <c r="S222" i="4" s="1"/>
  <c r="O222" i="2"/>
  <c r="R222" i="4" s="1"/>
  <c r="N222" i="2"/>
  <c r="Q222" i="4" s="1"/>
  <c r="M222" i="2"/>
  <c r="L222" i="2"/>
  <c r="O222" i="4" s="1"/>
  <c r="K222" i="2"/>
  <c r="N222" i="4" s="1"/>
  <c r="J222" i="2"/>
  <c r="M222" i="4" s="1"/>
  <c r="H222" i="2"/>
  <c r="H222" i="4" s="1"/>
  <c r="G222" i="2"/>
  <c r="F222" i="2"/>
  <c r="F222" i="4" s="1"/>
  <c r="E222" i="2"/>
  <c r="E222" i="4" s="1"/>
  <c r="D222" i="2"/>
  <c r="C222" i="2"/>
  <c r="B222" i="2"/>
  <c r="A222" i="2"/>
  <c r="BK221" i="2"/>
  <c r="BJ221" i="2"/>
  <c r="BI221" i="2"/>
  <c r="BH221" i="2"/>
  <c r="BG221" i="2"/>
  <c r="BF221" i="2"/>
  <c r="BE221" i="2"/>
  <c r="BD221" i="2"/>
  <c r="BC221" i="2"/>
  <c r="BB221" i="2"/>
  <c r="BA221" i="2"/>
  <c r="AZ221" i="2"/>
  <c r="AY221" i="2"/>
  <c r="AX221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AG221" i="2"/>
  <c r="AF221" i="2"/>
  <c r="AE221" i="2"/>
  <c r="AD221" i="2"/>
  <c r="AC221" i="2"/>
  <c r="AB221" i="2"/>
  <c r="AA221" i="2"/>
  <c r="Z221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B221" i="2"/>
  <c r="A221" i="2"/>
  <c r="BK220" i="2"/>
  <c r="BJ220" i="2"/>
  <c r="BI220" i="2"/>
  <c r="BH220" i="2"/>
  <c r="BG220" i="2"/>
  <c r="BF220" i="2"/>
  <c r="BE220" i="2"/>
  <c r="BD220" i="2"/>
  <c r="BC220" i="2"/>
  <c r="BB220" i="2"/>
  <c r="BA220" i="2"/>
  <c r="AZ220" i="2"/>
  <c r="AY220" i="2"/>
  <c r="AX220" i="2"/>
  <c r="AW220" i="2"/>
  <c r="AV220" i="2"/>
  <c r="AU220" i="2"/>
  <c r="AT220" i="2"/>
  <c r="AS220" i="2"/>
  <c r="AR220" i="2"/>
  <c r="AQ220" i="2"/>
  <c r="AP220" i="2"/>
  <c r="AO220" i="2"/>
  <c r="AN220" i="2"/>
  <c r="AM220" i="2"/>
  <c r="AL220" i="2"/>
  <c r="AK220" i="2"/>
  <c r="AJ220" i="2"/>
  <c r="AI220" i="2"/>
  <c r="AH220" i="2"/>
  <c r="AG220" i="2"/>
  <c r="AF220" i="2"/>
  <c r="AE220" i="2"/>
  <c r="AD220" i="2"/>
  <c r="AC220" i="2"/>
  <c r="AB220" i="2"/>
  <c r="AA220" i="2"/>
  <c r="Z220" i="2"/>
  <c r="Y220" i="2"/>
  <c r="X220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B220" i="2"/>
  <c r="A220" i="2"/>
  <c r="D219" i="2"/>
  <c r="C219" i="2"/>
  <c r="B219" i="2"/>
  <c r="A219" i="2"/>
  <c r="BK218" i="2"/>
  <c r="BJ218" i="2"/>
  <c r="BI218" i="2"/>
  <c r="BH218" i="2"/>
  <c r="BG218" i="2"/>
  <c r="BF218" i="2"/>
  <c r="BE218" i="2"/>
  <c r="BD218" i="2"/>
  <c r="BC218" i="2"/>
  <c r="BB218" i="2"/>
  <c r="BA218" i="2"/>
  <c r="AZ218" i="2"/>
  <c r="AY218" i="2"/>
  <c r="AX218" i="2"/>
  <c r="AW218" i="2"/>
  <c r="AV218" i="2"/>
  <c r="AU218" i="2"/>
  <c r="AT218" i="2"/>
  <c r="AS218" i="2"/>
  <c r="AR218" i="2"/>
  <c r="AQ218" i="2"/>
  <c r="AP218" i="2"/>
  <c r="AO218" i="2"/>
  <c r="AN218" i="2"/>
  <c r="AM218" i="2"/>
  <c r="AL218" i="2"/>
  <c r="AK218" i="2"/>
  <c r="AJ218" i="2"/>
  <c r="AI218" i="2"/>
  <c r="AH218" i="2"/>
  <c r="AG218" i="2"/>
  <c r="AF218" i="2"/>
  <c r="AE218" i="2"/>
  <c r="AD218" i="2"/>
  <c r="AC218" i="2"/>
  <c r="AB218" i="2"/>
  <c r="AA218" i="2"/>
  <c r="Z218" i="2"/>
  <c r="Y218" i="2"/>
  <c r="X218" i="2"/>
  <c r="W218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C218" i="2"/>
  <c r="B218" i="2"/>
  <c r="A218" i="2"/>
  <c r="D217" i="2"/>
  <c r="C217" i="2"/>
  <c r="B217" i="2"/>
  <c r="A217" i="2"/>
  <c r="BK216" i="2"/>
  <c r="BJ216" i="2"/>
  <c r="BI216" i="2"/>
  <c r="BH216" i="2"/>
  <c r="BG216" i="2"/>
  <c r="BF216" i="2"/>
  <c r="BE216" i="2"/>
  <c r="BD216" i="2"/>
  <c r="BC216" i="2"/>
  <c r="BB216" i="2"/>
  <c r="BA216" i="2"/>
  <c r="AZ216" i="2"/>
  <c r="AY216" i="2"/>
  <c r="AX216" i="2"/>
  <c r="AW216" i="2"/>
  <c r="AV216" i="2"/>
  <c r="AU216" i="2"/>
  <c r="AT216" i="2"/>
  <c r="AS216" i="2"/>
  <c r="AR216" i="2"/>
  <c r="AQ216" i="2"/>
  <c r="AP216" i="2"/>
  <c r="AO216" i="2"/>
  <c r="AN216" i="2"/>
  <c r="AM216" i="2"/>
  <c r="AL216" i="2"/>
  <c r="AK216" i="2"/>
  <c r="AJ216" i="2"/>
  <c r="AI216" i="2"/>
  <c r="AH216" i="2"/>
  <c r="AG216" i="2"/>
  <c r="AF216" i="2"/>
  <c r="AE216" i="2"/>
  <c r="AD216" i="2"/>
  <c r="AC216" i="2"/>
  <c r="AB216" i="2"/>
  <c r="AA216" i="2"/>
  <c r="Z216" i="2"/>
  <c r="Y216" i="2"/>
  <c r="X216" i="2"/>
  <c r="W216" i="2"/>
  <c r="V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BJ213" i="2"/>
  <c r="BS213" i="4" s="1"/>
  <c r="BI213" i="2"/>
  <c r="BR213" i="4" s="1"/>
  <c r="BH213" i="2"/>
  <c r="BQ213" i="4" s="1"/>
  <c r="BG213" i="2"/>
  <c r="BP213" i="4" s="1"/>
  <c r="BF213" i="2"/>
  <c r="BO213" i="4" s="1"/>
  <c r="BE213" i="2"/>
  <c r="BN213" i="4" s="1"/>
  <c r="BD213" i="2"/>
  <c r="BM213" i="4" s="1"/>
  <c r="BC213" i="2"/>
  <c r="BL213" i="4" s="1"/>
  <c r="BB213" i="2"/>
  <c r="BK213" i="4" s="1"/>
  <c r="BA213" i="2"/>
  <c r="BJ213" i="4" s="1"/>
  <c r="AZ213" i="2"/>
  <c r="BI213" i="4" s="1"/>
  <c r="AY213" i="2"/>
  <c r="BH213" i="4" s="1"/>
  <c r="AX213" i="2"/>
  <c r="BG213" i="4" s="1"/>
  <c r="AW213" i="2"/>
  <c r="BF213" i="4" s="1"/>
  <c r="AV213" i="2"/>
  <c r="BE213" i="4" s="1"/>
  <c r="AU213" i="2"/>
  <c r="BD213" i="4" s="1"/>
  <c r="AT213" i="2"/>
  <c r="BC213" i="4" s="1"/>
  <c r="AS213" i="2"/>
  <c r="BB213" i="4" s="1"/>
  <c r="AR213" i="2"/>
  <c r="BA213" i="4" s="1"/>
  <c r="AQ213" i="2"/>
  <c r="AZ213" i="4" s="1"/>
  <c r="AP213" i="2"/>
  <c r="AY213" i="4" s="1"/>
  <c r="AO213" i="2"/>
  <c r="AX213" i="4" s="1"/>
  <c r="AN213" i="2"/>
  <c r="AW213" i="4" s="1"/>
  <c r="AM213" i="2"/>
  <c r="AV213" i="4" s="1"/>
  <c r="AL213" i="2"/>
  <c r="AU213" i="4" s="1"/>
  <c r="AK213" i="2"/>
  <c r="AT213" i="4" s="1"/>
  <c r="AJ213" i="2"/>
  <c r="AS213" i="4" s="1"/>
  <c r="AI213" i="2"/>
  <c r="AR213" i="4" s="1"/>
  <c r="AH213" i="2"/>
  <c r="AQ213" i="4" s="1"/>
  <c r="AG213" i="2"/>
  <c r="AP213" i="4" s="1"/>
  <c r="AF213" i="2"/>
  <c r="AO213" i="4" s="1"/>
  <c r="AE213" i="2"/>
  <c r="AN213" i="4" s="1"/>
  <c r="AD213" i="2"/>
  <c r="AM213" i="4" s="1"/>
  <c r="AC213" i="2"/>
  <c r="AL213" i="4" s="1"/>
  <c r="AB213" i="2"/>
  <c r="AK213" i="4" s="1"/>
  <c r="AA213" i="2"/>
  <c r="AJ213" i="4" s="1"/>
  <c r="Y213" i="2"/>
  <c r="AE213" i="4" s="1"/>
  <c r="X213" i="2"/>
  <c r="AD213" i="4" s="1"/>
  <c r="W213" i="2"/>
  <c r="AC213" i="4" s="1"/>
  <c r="V213" i="2"/>
  <c r="AB213" i="4" s="1"/>
  <c r="U213" i="2"/>
  <c r="AA213" i="4" s="1"/>
  <c r="T213" i="2"/>
  <c r="S213" i="2"/>
  <c r="Y213" i="4" s="1"/>
  <c r="R213" i="2"/>
  <c r="X213" i="4" s="1"/>
  <c r="P213" i="2"/>
  <c r="S213" i="4" s="1"/>
  <c r="O213" i="2"/>
  <c r="R213" i="4" s="1"/>
  <c r="N213" i="2"/>
  <c r="Q213" i="4" s="1"/>
  <c r="M213" i="2"/>
  <c r="P213" i="4" s="1"/>
  <c r="L213" i="2"/>
  <c r="O213" i="4" s="1"/>
  <c r="K213" i="2"/>
  <c r="N213" i="4" s="1"/>
  <c r="J213" i="2"/>
  <c r="M213" i="4" s="1"/>
  <c r="H213" i="2"/>
  <c r="H213" i="4" s="1"/>
  <c r="G213" i="2"/>
  <c r="G213" i="4" s="1"/>
  <c r="F213" i="2"/>
  <c r="F213" i="4" s="1"/>
  <c r="E213" i="2"/>
  <c r="D213" i="2"/>
  <c r="C213" i="2"/>
  <c r="B213" i="2"/>
  <c r="A213" i="2"/>
  <c r="BJ212" i="2"/>
  <c r="BS212" i="4" s="1"/>
  <c r="BI212" i="2"/>
  <c r="BR212" i="4" s="1"/>
  <c r="BH212" i="2"/>
  <c r="BQ212" i="4" s="1"/>
  <c r="BG212" i="2"/>
  <c r="BP212" i="4" s="1"/>
  <c r="BF212" i="2"/>
  <c r="BO212" i="4" s="1"/>
  <c r="BE212" i="2"/>
  <c r="BN212" i="4" s="1"/>
  <c r="BD212" i="2"/>
  <c r="BM212" i="4" s="1"/>
  <c r="BC212" i="2"/>
  <c r="BL212" i="4" s="1"/>
  <c r="BB212" i="2"/>
  <c r="BK212" i="4" s="1"/>
  <c r="BA212" i="2"/>
  <c r="BJ212" i="4" s="1"/>
  <c r="AZ212" i="2"/>
  <c r="BI212" i="4" s="1"/>
  <c r="AY212" i="2"/>
  <c r="BH212" i="4" s="1"/>
  <c r="AX212" i="2"/>
  <c r="BG212" i="4" s="1"/>
  <c r="AW212" i="2"/>
  <c r="BF212" i="4" s="1"/>
  <c r="AV212" i="2"/>
  <c r="BE212" i="4" s="1"/>
  <c r="AU212" i="2"/>
  <c r="BD212" i="4" s="1"/>
  <c r="AT212" i="2"/>
  <c r="BC212" i="4" s="1"/>
  <c r="AS212" i="2"/>
  <c r="BB212" i="4" s="1"/>
  <c r="AR212" i="2"/>
  <c r="BA212" i="4" s="1"/>
  <c r="AQ212" i="2"/>
  <c r="AZ212" i="4" s="1"/>
  <c r="AP212" i="2"/>
  <c r="AY212" i="4" s="1"/>
  <c r="AO212" i="2"/>
  <c r="AX212" i="4" s="1"/>
  <c r="AN212" i="2"/>
  <c r="AW212" i="4" s="1"/>
  <c r="AM212" i="2"/>
  <c r="AV212" i="4" s="1"/>
  <c r="AL212" i="2"/>
  <c r="AU212" i="4" s="1"/>
  <c r="AK212" i="2"/>
  <c r="AT212" i="4" s="1"/>
  <c r="AJ212" i="2"/>
  <c r="AS212" i="4" s="1"/>
  <c r="AI212" i="2"/>
  <c r="AR212" i="4" s="1"/>
  <c r="AH212" i="2"/>
  <c r="AQ212" i="4" s="1"/>
  <c r="AG212" i="2"/>
  <c r="AP212" i="4" s="1"/>
  <c r="AF212" i="2"/>
  <c r="AO212" i="4" s="1"/>
  <c r="AE212" i="2"/>
  <c r="AN212" i="4" s="1"/>
  <c r="AD212" i="2"/>
  <c r="AM212" i="4" s="1"/>
  <c r="AC212" i="2"/>
  <c r="AL212" i="4" s="1"/>
  <c r="AB212" i="2"/>
  <c r="AK212" i="4" s="1"/>
  <c r="AA212" i="2"/>
  <c r="AJ212" i="4" s="1"/>
  <c r="Y212" i="2"/>
  <c r="AE212" i="4" s="1"/>
  <c r="X212" i="2"/>
  <c r="AD212" i="4" s="1"/>
  <c r="W212" i="2"/>
  <c r="AC212" i="4" s="1"/>
  <c r="V212" i="2"/>
  <c r="AB212" i="4" s="1"/>
  <c r="U212" i="2"/>
  <c r="AA212" i="4" s="1"/>
  <c r="T212" i="2"/>
  <c r="Z212" i="4" s="1"/>
  <c r="S212" i="2"/>
  <c r="Y212" i="4" s="1"/>
  <c r="R212" i="2"/>
  <c r="X212" i="4" s="1"/>
  <c r="P212" i="2"/>
  <c r="S212" i="4" s="1"/>
  <c r="O212" i="2"/>
  <c r="R212" i="4" s="1"/>
  <c r="N212" i="2"/>
  <c r="Q212" i="4" s="1"/>
  <c r="M212" i="2"/>
  <c r="P212" i="4" s="1"/>
  <c r="L212" i="2"/>
  <c r="O212" i="4" s="1"/>
  <c r="K212" i="2"/>
  <c r="N212" i="4" s="1"/>
  <c r="J212" i="2"/>
  <c r="M212" i="4" s="1"/>
  <c r="H212" i="2"/>
  <c r="H212" i="4" s="1"/>
  <c r="G212" i="2"/>
  <c r="G212" i="4" s="1"/>
  <c r="F212" i="2"/>
  <c r="F212" i="4" s="1"/>
  <c r="E212" i="2"/>
  <c r="E212" i="4" s="1"/>
  <c r="D212" i="2"/>
  <c r="C212" i="2"/>
  <c r="B212" i="2"/>
  <c r="A212" i="2"/>
  <c r="BJ211" i="2"/>
  <c r="BS211" i="4" s="1"/>
  <c r="BI211" i="2"/>
  <c r="BR211" i="4" s="1"/>
  <c r="BH211" i="2"/>
  <c r="BQ211" i="4" s="1"/>
  <c r="BG211" i="2"/>
  <c r="BP211" i="4" s="1"/>
  <c r="BF211" i="2"/>
  <c r="BO211" i="4" s="1"/>
  <c r="BE211" i="2"/>
  <c r="BN211" i="4" s="1"/>
  <c r="BD211" i="2"/>
  <c r="BM211" i="4" s="1"/>
  <c r="BC211" i="2"/>
  <c r="BL211" i="4" s="1"/>
  <c r="BB211" i="2"/>
  <c r="BK211" i="4" s="1"/>
  <c r="BA211" i="2"/>
  <c r="BJ211" i="4" s="1"/>
  <c r="AZ211" i="2"/>
  <c r="BI211" i="4" s="1"/>
  <c r="AY211" i="2"/>
  <c r="BH211" i="4" s="1"/>
  <c r="AX211" i="2"/>
  <c r="BG211" i="4" s="1"/>
  <c r="AW211" i="2"/>
  <c r="BF211" i="4" s="1"/>
  <c r="AV211" i="2"/>
  <c r="BE211" i="4" s="1"/>
  <c r="AU211" i="2"/>
  <c r="BD211" i="4" s="1"/>
  <c r="AT211" i="2"/>
  <c r="BC211" i="4" s="1"/>
  <c r="AS211" i="2"/>
  <c r="BB211" i="4" s="1"/>
  <c r="AR211" i="2"/>
  <c r="BA211" i="4" s="1"/>
  <c r="AQ211" i="2"/>
  <c r="AZ211" i="4" s="1"/>
  <c r="AP211" i="2"/>
  <c r="AY211" i="4" s="1"/>
  <c r="AO211" i="2"/>
  <c r="AX211" i="4" s="1"/>
  <c r="AN211" i="2"/>
  <c r="AW211" i="4" s="1"/>
  <c r="AM211" i="2"/>
  <c r="AV211" i="4" s="1"/>
  <c r="AL211" i="2"/>
  <c r="AU211" i="4" s="1"/>
  <c r="AK211" i="2"/>
  <c r="AT211" i="4" s="1"/>
  <c r="AJ211" i="2"/>
  <c r="AS211" i="4" s="1"/>
  <c r="AI211" i="2"/>
  <c r="AR211" i="4" s="1"/>
  <c r="AH211" i="2"/>
  <c r="AQ211" i="4" s="1"/>
  <c r="AG211" i="2"/>
  <c r="AP211" i="4" s="1"/>
  <c r="AF211" i="2"/>
  <c r="AO211" i="4" s="1"/>
  <c r="AE211" i="2"/>
  <c r="AN211" i="4" s="1"/>
  <c r="AD211" i="2"/>
  <c r="AM211" i="4" s="1"/>
  <c r="AC211" i="2"/>
  <c r="AL211" i="4" s="1"/>
  <c r="AB211" i="2"/>
  <c r="AK211" i="4" s="1"/>
  <c r="AA211" i="2"/>
  <c r="AJ211" i="4" s="1"/>
  <c r="Y211" i="2"/>
  <c r="AE211" i="4" s="1"/>
  <c r="X211" i="2"/>
  <c r="AD211" i="4" s="1"/>
  <c r="W211" i="2"/>
  <c r="AC211" i="4" s="1"/>
  <c r="V211" i="2"/>
  <c r="AB211" i="4" s="1"/>
  <c r="U211" i="2"/>
  <c r="AA211" i="4" s="1"/>
  <c r="T211" i="2"/>
  <c r="Z211" i="4" s="1"/>
  <c r="S211" i="2"/>
  <c r="Y211" i="4" s="1"/>
  <c r="R211" i="2"/>
  <c r="P211" i="2"/>
  <c r="S211" i="4" s="1"/>
  <c r="O211" i="2"/>
  <c r="R211" i="4" s="1"/>
  <c r="N211" i="2"/>
  <c r="Q211" i="4" s="1"/>
  <c r="M211" i="2"/>
  <c r="P211" i="4" s="1"/>
  <c r="L211" i="2"/>
  <c r="O211" i="4" s="1"/>
  <c r="K211" i="2"/>
  <c r="N211" i="4" s="1"/>
  <c r="J211" i="2"/>
  <c r="M211" i="4" s="1"/>
  <c r="H211" i="2"/>
  <c r="H211" i="4" s="1"/>
  <c r="G211" i="2"/>
  <c r="G211" i="4" s="1"/>
  <c r="F211" i="2"/>
  <c r="F211" i="4" s="1"/>
  <c r="E211" i="2"/>
  <c r="E211" i="4" s="1"/>
  <c r="D211" i="2"/>
  <c r="C211" i="2"/>
  <c r="B211" i="2"/>
  <c r="A211" i="2"/>
  <c r="BJ210" i="2"/>
  <c r="BS210" i="4" s="1"/>
  <c r="BI210" i="2"/>
  <c r="BR210" i="4" s="1"/>
  <c r="BH210" i="2"/>
  <c r="BQ210" i="4" s="1"/>
  <c r="BG210" i="2"/>
  <c r="BP210" i="4" s="1"/>
  <c r="BF210" i="2"/>
  <c r="BO210" i="4" s="1"/>
  <c r="BE210" i="2"/>
  <c r="BN210" i="4" s="1"/>
  <c r="BD210" i="2"/>
  <c r="BC210" i="2"/>
  <c r="BL210" i="4" s="1"/>
  <c r="BB210" i="2"/>
  <c r="BK210" i="4" s="1"/>
  <c r="BA210" i="2"/>
  <c r="BJ210" i="4" s="1"/>
  <c r="AZ210" i="2"/>
  <c r="BI210" i="4" s="1"/>
  <c r="AY210" i="2"/>
  <c r="BH210" i="4" s="1"/>
  <c r="AX210" i="2"/>
  <c r="BG210" i="4" s="1"/>
  <c r="AW210" i="2"/>
  <c r="BF210" i="4" s="1"/>
  <c r="AV210" i="2"/>
  <c r="AU210" i="2"/>
  <c r="BD210" i="4" s="1"/>
  <c r="AT210" i="2"/>
  <c r="BC210" i="4" s="1"/>
  <c r="AS210" i="2"/>
  <c r="BB210" i="4" s="1"/>
  <c r="AR210" i="2"/>
  <c r="BA210" i="4" s="1"/>
  <c r="AQ210" i="2"/>
  <c r="AZ210" i="4" s="1"/>
  <c r="AP210" i="2"/>
  <c r="AY210" i="4" s="1"/>
  <c r="AO210" i="2"/>
  <c r="AX210" i="4" s="1"/>
  <c r="AN210" i="2"/>
  <c r="AM210" i="2"/>
  <c r="AV210" i="4" s="1"/>
  <c r="AL210" i="2"/>
  <c r="AU210" i="4" s="1"/>
  <c r="AK210" i="2"/>
  <c r="AT210" i="4" s="1"/>
  <c r="AJ210" i="2"/>
  <c r="AS210" i="4" s="1"/>
  <c r="AI210" i="2"/>
  <c r="AR210" i="4" s="1"/>
  <c r="AH210" i="2"/>
  <c r="AQ210" i="4" s="1"/>
  <c r="AG210" i="2"/>
  <c r="AP210" i="4" s="1"/>
  <c r="AF210" i="2"/>
  <c r="AE210" i="2"/>
  <c r="AN210" i="4" s="1"/>
  <c r="AD210" i="2"/>
  <c r="AM210" i="4" s="1"/>
  <c r="AC210" i="2"/>
  <c r="AL210" i="4" s="1"/>
  <c r="AB210" i="2"/>
  <c r="AK210" i="4" s="1"/>
  <c r="AA210" i="2"/>
  <c r="AJ210" i="4" s="1"/>
  <c r="Y210" i="2"/>
  <c r="AE210" i="4" s="1"/>
  <c r="X210" i="2"/>
  <c r="AD210" i="4" s="1"/>
  <c r="W210" i="2"/>
  <c r="AC210" i="4" s="1"/>
  <c r="V210" i="2"/>
  <c r="AB210" i="4" s="1"/>
  <c r="U210" i="2"/>
  <c r="T210" i="2"/>
  <c r="Z210" i="4" s="1"/>
  <c r="S210" i="2"/>
  <c r="Y210" i="4" s="1"/>
  <c r="R210" i="2"/>
  <c r="X210" i="4" s="1"/>
  <c r="P210" i="2"/>
  <c r="S210" i="4" s="1"/>
  <c r="O210" i="2"/>
  <c r="R210" i="4" s="1"/>
  <c r="N210" i="2"/>
  <c r="Q210" i="4" s="1"/>
  <c r="M210" i="2"/>
  <c r="P210" i="4" s="1"/>
  <c r="L210" i="2"/>
  <c r="K210" i="2"/>
  <c r="N210" i="4" s="1"/>
  <c r="J210" i="2"/>
  <c r="M210" i="4" s="1"/>
  <c r="H210" i="2"/>
  <c r="H210" i="4" s="1"/>
  <c r="G210" i="2"/>
  <c r="G210" i="4" s="1"/>
  <c r="F210" i="2"/>
  <c r="E210" i="2"/>
  <c r="E210" i="4" s="1"/>
  <c r="D210" i="2"/>
  <c r="C210" i="2"/>
  <c r="B210" i="2"/>
  <c r="A210" i="2"/>
  <c r="BJ209" i="2"/>
  <c r="BS209" i="4" s="1"/>
  <c r="BI209" i="2"/>
  <c r="BR209" i="4" s="1"/>
  <c r="BH209" i="2"/>
  <c r="BQ209" i="4" s="1"/>
  <c r="BG209" i="2"/>
  <c r="BF209" i="2"/>
  <c r="BO209" i="4" s="1"/>
  <c r="BE209" i="2"/>
  <c r="BN209" i="4" s="1"/>
  <c r="BD209" i="2"/>
  <c r="BM209" i="4" s="1"/>
  <c r="BC209" i="2"/>
  <c r="BL209" i="4" s="1"/>
  <c r="BB209" i="2"/>
  <c r="BK209" i="4" s="1"/>
  <c r="BA209" i="2"/>
  <c r="BJ209" i="4" s="1"/>
  <c r="AZ209" i="2"/>
  <c r="BI209" i="4" s="1"/>
  <c r="AY209" i="2"/>
  <c r="AX209" i="2"/>
  <c r="BG209" i="4" s="1"/>
  <c r="AW209" i="2"/>
  <c r="BF209" i="4" s="1"/>
  <c r="AV209" i="2"/>
  <c r="BE209" i="4" s="1"/>
  <c r="AU209" i="2"/>
  <c r="BD209" i="4" s="1"/>
  <c r="AT209" i="2"/>
  <c r="BC209" i="4" s="1"/>
  <c r="AS209" i="2"/>
  <c r="BB209" i="4" s="1"/>
  <c r="AR209" i="2"/>
  <c r="BA209" i="4" s="1"/>
  <c r="AQ209" i="2"/>
  <c r="AP209" i="2"/>
  <c r="AY209" i="4" s="1"/>
  <c r="AO209" i="2"/>
  <c r="AX209" i="4" s="1"/>
  <c r="AN209" i="2"/>
  <c r="AW209" i="4" s="1"/>
  <c r="AM209" i="2"/>
  <c r="AV209" i="4" s="1"/>
  <c r="AL209" i="2"/>
  <c r="AU209" i="4" s="1"/>
  <c r="AK209" i="2"/>
  <c r="AT209" i="4" s="1"/>
  <c r="AJ209" i="2"/>
  <c r="AS209" i="4" s="1"/>
  <c r="AI209" i="2"/>
  <c r="AH209" i="2"/>
  <c r="AQ209" i="4" s="1"/>
  <c r="AG209" i="2"/>
  <c r="AP209" i="4" s="1"/>
  <c r="AF209" i="2"/>
  <c r="AO209" i="4" s="1"/>
  <c r="AE209" i="2"/>
  <c r="AN209" i="4" s="1"/>
  <c r="AD209" i="2"/>
  <c r="AM209" i="4" s="1"/>
  <c r="AC209" i="2"/>
  <c r="AL209" i="4" s="1"/>
  <c r="AB209" i="2"/>
  <c r="AK209" i="4" s="1"/>
  <c r="AA209" i="2"/>
  <c r="Y209" i="2"/>
  <c r="AE209" i="4" s="1"/>
  <c r="X209" i="2"/>
  <c r="W209" i="2"/>
  <c r="AC209" i="4" s="1"/>
  <c r="V209" i="2"/>
  <c r="AB209" i="4" s="1"/>
  <c r="U209" i="2"/>
  <c r="AA209" i="4" s="1"/>
  <c r="T209" i="2"/>
  <c r="Z209" i="4" s="1"/>
  <c r="S209" i="2"/>
  <c r="Y209" i="4" s="1"/>
  <c r="R209" i="2"/>
  <c r="X209" i="4" s="1"/>
  <c r="P209" i="2"/>
  <c r="S209" i="4" s="1"/>
  <c r="O209" i="2"/>
  <c r="N209" i="2"/>
  <c r="Q209" i="4" s="1"/>
  <c r="M209" i="2"/>
  <c r="P209" i="4" s="1"/>
  <c r="L209" i="2"/>
  <c r="O209" i="4" s="1"/>
  <c r="K209" i="2"/>
  <c r="N209" i="4" s="1"/>
  <c r="J209" i="2"/>
  <c r="M209" i="4" s="1"/>
  <c r="H209" i="2"/>
  <c r="H209" i="4" s="1"/>
  <c r="G209" i="2"/>
  <c r="G209" i="4" s="1"/>
  <c r="F209" i="2"/>
  <c r="F209" i="4" s="1"/>
  <c r="E209" i="2"/>
  <c r="E209" i="4" s="1"/>
  <c r="D209" i="2"/>
  <c r="C209" i="2"/>
  <c r="B209" i="2"/>
  <c r="A209" i="2"/>
  <c r="D208" i="2"/>
  <c r="C208" i="2"/>
  <c r="B208" i="2"/>
  <c r="A208" i="2"/>
  <c r="BJ207" i="2"/>
  <c r="BS207" i="4" s="1"/>
  <c r="BI207" i="2"/>
  <c r="BR207" i="4" s="1"/>
  <c r="BH207" i="2"/>
  <c r="BQ207" i="4" s="1"/>
  <c r="BG207" i="2"/>
  <c r="BP207" i="4" s="1"/>
  <c r="BF207" i="2"/>
  <c r="BO207" i="4" s="1"/>
  <c r="BE207" i="2"/>
  <c r="BN207" i="4" s="1"/>
  <c r="BD207" i="2"/>
  <c r="BM207" i="4" s="1"/>
  <c r="BC207" i="2"/>
  <c r="BL207" i="4" s="1"/>
  <c r="BB207" i="2"/>
  <c r="BK207" i="4" s="1"/>
  <c r="BA207" i="2"/>
  <c r="BJ207" i="4" s="1"/>
  <c r="AZ207" i="2"/>
  <c r="BI207" i="4" s="1"/>
  <c r="AY207" i="2"/>
  <c r="BH207" i="4" s="1"/>
  <c r="AX207" i="2"/>
  <c r="BG207" i="4" s="1"/>
  <c r="AW207" i="2"/>
  <c r="BF207" i="4" s="1"/>
  <c r="AV207" i="2"/>
  <c r="BE207" i="4" s="1"/>
  <c r="AU207" i="2"/>
  <c r="BD207" i="4" s="1"/>
  <c r="AT207" i="2"/>
  <c r="BC207" i="4" s="1"/>
  <c r="AS207" i="2"/>
  <c r="BB207" i="4" s="1"/>
  <c r="AR207" i="2"/>
  <c r="BA207" i="4" s="1"/>
  <c r="AQ207" i="2"/>
  <c r="AZ207" i="4" s="1"/>
  <c r="AP207" i="2"/>
  <c r="AY207" i="4" s="1"/>
  <c r="AO207" i="2"/>
  <c r="AX207" i="4" s="1"/>
  <c r="AN207" i="2"/>
  <c r="AW207" i="4" s="1"/>
  <c r="AM207" i="2"/>
  <c r="AV207" i="4" s="1"/>
  <c r="AL207" i="2"/>
  <c r="AU207" i="4" s="1"/>
  <c r="AK207" i="2"/>
  <c r="AT207" i="4" s="1"/>
  <c r="AJ207" i="2"/>
  <c r="AS207" i="4" s="1"/>
  <c r="AI207" i="2"/>
  <c r="AR207" i="4" s="1"/>
  <c r="AH207" i="2"/>
  <c r="AQ207" i="4" s="1"/>
  <c r="AG207" i="2"/>
  <c r="AP207" i="4" s="1"/>
  <c r="AF207" i="2"/>
  <c r="AO207" i="4" s="1"/>
  <c r="AE207" i="2"/>
  <c r="AN207" i="4" s="1"/>
  <c r="AD207" i="2"/>
  <c r="AM207" i="4" s="1"/>
  <c r="AC207" i="2"/>
  <c r="AL207" i="4" s="1"/>
  <c r="AB207" i="2"/>
  <c r="AK207" i="4" s="1"/>
  <c r="AA207" i="2"/>
  <c r="AJ207" i="4" s="1"/>
  <c r="Y207" i="2"/>
  <c r="AE207" i="4" s="1"/>
  <c r="X207" i="2"/>
  <c r="AD207" i="4" s="1"/>
  <c r="W207" i="2"/>
  <c r="AC207" i="4" s="1"/>
  <c r="V207" i="2"/>
  <c r="AB207" i="4" s="1"/>
  <c r="U207" i="2"/>
  <c r="AA207" i="4" s="1"/>
  <c r="T207" i="2"/>
  <c r="Z207" i="4" s="1"/>
  <c r="S207" i="2"/>
  <c r="Y207" i="4" s="1"/>
  <c r="R207" i="2"/>
  <c r="X207" i="4" s="1"/>
  <c r="P207" i="2"/>
  <c r="S207" i="4" s="1"/>
  <c r="O207" i="2"/>
  <c r="R207" i="4" s="1"/>
  <c r="N207" i="2"/>
  <c r="Q207" i="4" s="1"/>
  <c r="M207" i="2"/>
  <c r="P207" i="4" s="1"/>
  <c r="L207" i="2"/>
  <c r="O207" i="4" s="1"/>
  <c r="K207" i="2"/>
  <c r="N207" i="4" s="1"/>
  <c r="J207" i="2"/>
  <c r="M207" i="4" s="1"/>
  <c r="H207" i="2"/>
  <c r="H207" i="4" s="1"/>
  <c r="G207" i="2"/>
  <c r="F207" i="2"/>
  <c r="F207" i="4" s="1"/>
  <c r="E207" i="2"/>
  <c r="E207" i="4" s="1"/>
  <c r="D207" i="2"/>
  <c r="C207" i="2"/>
  <c r="B207" i="2"/>
  <c r="A207" i="2"/>
  <c r="BJ206" i="2"/>
  <c r="BS206" i="4" s="1"/>
  <c r="BI206" i="2"/>
  <c r="BR206" i="4" s="1"/>
  <c r="BH206" i="2"/>
  <c r="BQ206" i="4" s="1"/>
  <c r="BG206" i="2"/>
  <c r="BP206" i="4" s="1"/>
  <c r="BF206" i="2"/>
  <c r="BO206" i="4" s="1"/>
  <c r="BE206" i="2"/>
  <c r="BN206" i="4" s="1"/>
  <c r="BD206" i="2"/>
  <c r="BM206" i="4" s="1"/>
  <c r="BC206" i="2"/>
  <c r="BL206" i="4" s="1"/>
  <c r="BB206" i="2"/>
  <c r="BK206" i="4" s="1"/>
  <c r="BA206" i="2"/>
  <c r="BJ206" i="4" s="1"/>
  <c r="AZ206" i="2"/>
  <c r="BI206" i="4" s="1"/>
  <c r="AY206" i="2"/>
  <c r="BH206" i="4" s="1"/>
  <c r="AX206" i="2"/>
  <c r="BG206" i="4" s="1"/>
  <c r="AW206" i="2"/>
  <c r="BF206" i="4" s="1"/>
  <c r="AV206" i="2"/>
  <c r="BE206" i="4" s="1"/>
  <c r="AU206" i="2"/>
  <c r="BD206" i="4" s="1"/>
  <c r="AT206" i="2"/>
  <c r="BC206" i="4" s="1"/>
  <c r="AS206" i="2"/>
  <c r="BB206" i="4" s="1"/>
  <c r="AR206" i="2"/>
  <c r="BA206" i="4" s="1"/>
  <c r="AQ206" i="2"/>
  <c r="AZ206" i="4" s="1"/>
  <c r="AP206" i="2"/>
  <c r="AY206" i="4" s="1"/>
  <c r="AO206" i="2"/>
  <c r="AX206" i="4" s="1"/>
  <c r="AN206" i="2"/>
  <c r="AW206" i="4" s="1"/>
  <c r="AM206" i="2"/>
  <c r="AV206" i="4" s="1"/>
  <c r="AL206" i="2"/>
  <c r="AU206" i="4" s="1"/>
  <c r="AK206" i="2"/>
  <c r="AT206" i="4" s="1"/>
  <c r="AJ206" i="2"/>
  <c r="AS206" i="4" s="1"/>
  <c r="AI206" i="2"/>
  <c r="AR206" i="4" s="1"/>
  <c r="AH206" i="2"/>
  <c r="AQ206" i="4" s="1"/>
  <c r="AG206" i="2"/>
  <c r="AP206" i="4" s="1"/>
  <c r="AF206" i="2"/>
  <c r="AO206" i="4" s="1"/>
  <c r="AE206" i="2"/>
  <c r="AN206" i="4" s="1"/>
  <c r="AD206" i="2"/>
  <c r="AM206" i="4" s="1"/>
  <c r="AC206" i="2"/>
  <c r="AL206" i="4" s="1"/>
  <c r="AB206" i="2"/>
  <c r="AK206" i="4" s="1"/>
  <c r="AA206" i="2"/>
  <c r="AJ206" i="4" s="1"/>
  <c r="Y206" i="2"/>
  <c r="AE206" i="4" s="1"/>
  <c r="X206" i="2"/>
  <c r="AD206" i="4" s="1"/>
  <c r="W206" i="2"/>
  <c r="AC206" i="4" s="1"/>
  <c r="V206" i="2"/>
  <c r="AB206" i="4" s="1"/>
  <c r="U206" i="2"/>
  <c r="AA206" i="4" s="1"/>
  <c r="T206" i="2"/>
  <c r="Z206" i="4" s="1"/>
  <c r="S206" i="2"/>
  <c r="Y206" i="4" s="1"/>
  <c r="R206" i="2"/>
  <c r="X206" i="4" s="1"/>
  <c r="P206" i="2"/>
  <c r="S206" i="4" s="1"/>
  <c r="O206" i="2"/>
  <c r="R206" i="4" s="1"/>
  <c r="N206" i="2"/>
  <c r="Q206" i="4" s="1"/>
  <c r="M206" i="2"/>
  <c r="P206" i="4" s="1"/>
  <c r="L206" i="2"/>
  <c r="O206" i="4" s="1"/>
  <c r="K206" i="2"/>
  <c r="N206" i="4" s="1"/>
  <c r="J206" i="2"/>
  <c r="M206" i="4" s="1"/>
  <c r="H206" i="2"/>
  <c r="H206" i="4" s="1"/>
  <c r="G206" i="2"/>
  <c r="G206" i="4" s="1"/>
  <c r="F206" i="2"/>
  <c r="F206" i="4" s="1"/>
  <c r="E206" i="2"/>
  <c r="E206" i="4" s="1"/>
  <c r="D206" i="2"/>
  <c r="C206" i="2"/>
  <c r="B206" i="2"/>
  <c r="A206" i="2"/>
  <c r="BJ205" i="2"/>
  <c r="BS205" i="4" s="1"/>
  <c r="BI205" i="2"/>
  <c r="BR205" i="4" s="1"/>
  <c r="BH205" i="2"/>
  <c r="BQ205" i="4" s="1"/>
  <c r="BG205" i="2"/>
  <c r="BP205" i="4" s="1"/>
  <c r="BF205" i="2"/>
  <c r="BO205" i="4" s="1"/>
  <c r="BE205" i="2"/>
  <c r="BN205" i="4" s="1"/>
  <c r="BD205" i="2"/>
  <c r="BM205" i="4" s="1"/>
  <c r="BC205" i="2"/>
  <c r="BL205" i="4" s="1"/>
  <c r="BB205" i="2"/>
  <c r="BK205" i="4" s="1"/>
  <c r="BA205" i="2"/>
  <c r="BJ205" i="4" s="1"/>
  <c r="AZ205" i="2"/>
  <c r="BI205" i="4" s="1"/>
  <c r="AY205" i="2"/>
  <c r="BH205" i="4" s="1"/>
  <c r="AX205" i="2"/>
  <c r="BG205" i="4" s="1"/>
  <c r="AW205" i="2"/>
  <c r="BF205" i="4" s="1"/>
  <c r="AV205" i="2"/>
  <c r="BE205" i="4" s="1"/>
  <c r="AU205" i="2"/>
  <c r="BD205" i="4" s="1"/>
  <c r="AT205" i="2"/>
  <c r="BC205" i="4" s="1"/>
  <c r="AS205" i="2"/>
  <c r="BB205" i="4" s="1"/>
  <c r="AR205" i="2"/>
  <c r="BA205" i="4" s="1"/>
  <c r="AQ205" i="2"/>
  <c r="AZ205" i="4" s="1"/>
  <c r="AP205" i="2"/>
  <c r="AY205" i="4" s="1"/>
  <c r="AO205" i="2"/>
  <c r="AX205" i="4" s="1"/>
  <c r="AN205" i="2"/>
  <c r="AW205" i="4" s="1"/>
  <c r="AM205" i="2"/>
  <c r="AV205" i="4" s="1"/>
  <c r="AL205" i="2"/>
  <c r="AU205" i="4" s="1"/>
  <c r="AK205" i="2"/>
  <c r="AT205" i="4" s="1"/>
  <c r="AJ205" i="2"/>
  <c r="AS205" i="4" s="1"/>
  <c r="AI205" i="2"/>
  <c r="AR205" i="4" s="1"/>
  <c r="AH205" i="2"/>
  <c r="AQ205" i="4" s="1"/>
  <c r="AG205" i="2"/>
  <c r="AP205" i="4" s="1"/>
  <c r="AF205" i="2"/>
  <c r="AO205" i="4" s="1"/>
  <c r="AE205" i="2"/>
  <c r="AN205" i="4" s="1"/>
  <c r="AD205" i="2"/>
  <c r="AM205" i="4" s="1"/>
  <c r="AC205" i="2"/>
  <c r="AL205" i="4" s="1"/>
  <c r="AB205" i="2"/>
  <c r="AK205" i="4" s="1"/>
  <c r="AA205" i="2"/>
  <c r="AJ205" i="4" s="1"/>
  <c r="Y205" i="2"/>
  <c r="AE205" i="4" s="1"/>
  <c r="X205" i="2"/>
  <c r="AD205" i="4" s="1"/>
  <c r="W205" i="2"/>
  <c r="AC205" i="4" s="1"/>
  <c r="V205" i="2"/>
  <c r="AB205" i="4" s="1"/>
  <c r="U205" i="2"/>
  <c r="AA205" i="4" s="1"/>
  <c r="T205" i="2"/>
  <c r="S205" i="2"/>
  <c r="Y205" i="4" s="1"/>
  <c r="R205" i="2"/>
  <c r="X205" i="4" s="1"/>
  <c r="P205" i="2"/>
  <c r="S205" i="4" s="1"/>
  <c r="O205" i="2"/>
  <c r="R205" i="4" s="1"/>
  <c r="N205" i="2"/>
  <c r="Q205" i="4" s="1"/>
  <c r="M205" i="2"/>
  <c r="P205" i="4" s="1"/>
  <c r="L205" i="2"/>
  <c r="O205" i="4" s="1"/>
  <c r="K205" i="2"/>
  <c r="J205" i="2"/>
  <c r="M205" i="4" s="1"/>
  <c r="H205" i="2"/>
  <c r="H205" i="4" s="1"/>
  <c r="G205" i="2"/>
  <c r="G205" i="4" s="1"/>
  <c r="F205" i="2"/>
  <c r="F205" i="4" s="1"/>
  <c r="E205" i="2"/>
  <c r="D205" i="2"/>
  <c r="C205" i="2"/>
  <c r="B205" i="2"/>
  <c r="A205" i="2"/>
  <c r="BJ204" i="2"/>
  <c r="BS204" i="4" s="1"/>
  <c r="BI204" i="2"/>
  <c r="BR204" i="4" s="1"/>
  <c r="BH204" i="2"/>
  <c r="BQ204" i="4" s="1"/>
  <c r="BG204" i="2"/>
  <c r="BP204" i="4" s="1"/>
  <c r="BF204" i="2"/>
  <c r="BE204" i="2"/>
  <c r="BN204" i="4" s="1"/>
  <c r="BD204" i="2"/>
  <c r="BM204" i="4" s="1"/>
  <c r="BC204" i="2"/>
  <c r="BL204" i="4" s="1"/>
  <c r="BB204" i="2"/>
  <c r="BK204" i="4" s="1"/>
  <c r="BA204" i="2"/>
  <c r="BJ204" i="4" s="1"/>
  <c r="AZ204" i="2"/>
  <c r="BI204" i="4" s="1"/>
  <c r="AY204" i="2"/>
  <c r="BH204" i="4" s="1"/>
  <c r="AX204" i="2"/>
  <c r="AW204" i="2"/>
  <c r="BF204" i="4" s="1"/>
  <c r="AV204" i="2"/>
  <c r="BE204" i="4" s="1"/>
  <c r="AU204" i="2"/>
  <c r="BD204" i="4" s="1"/>
  <c r="AT204" i="2"/>
  <c r="BC204" i="4" s="1"/>
  <c r="AS204" i="2"/>
  <c r="BB204" i="4" s="1"/>
  <c r="AR204" i="2"/>
  <c r="BA204" i="4" s="1"/>
  <c r="AQ204" i="2"/>
  <c r="AZ204" i="4" s="1"/>
  <c r="AP204" i="2"/>
  <c r="AO204" i="2"/>
  <c r="AX204" i="4" s="1"/>
  <c r="AN204" i="2"/>
  <c r="AW204" i="4" s="1"/>
  <c r="AM204" i="2"/>
  <c r="AV204" i="4" s="1"/>
  <c r="AL204" i="2"/>
  <c r="AU204" i="4" s="1"/>
  <c r="AK204" i="2"/>
  <c r="AT204" i="4" s="1"/>
  <c r="AJ204" i="2"/>
  <c r="AS204" i="4" s="1"/>
  <c r="AI204" i="2"/>
  <c r="AR204" i="4" s="1"/>
  <c r="AH204" i="2"/>
  <c r="AG204" i="2"/>
  <c r="AP204" i="4" s="1"/>
  <c r="AF204" i="2"/>
  <c r="AO204" i="4" s="1"/>
  <c r="AE204" i="2"/>
  <c r="AN204" i="4" s="1"/>
  <c r="AD204" i="2"/>
  <c r="AM204" i="4" s="1"/>
  <c r="AC204" i="2"/>
  <c r="AL204" i="4" s="1"/>
  <c r="AB204" i="2"/>
  <c r="AK204" i="4" s="1"/>
  <c r="AA204" i="2"/>
  <c r="AJ204" i="4" s="1"/>
  <c r="Y204" i="2"/>
  <c r="AE204" i="4" s="1"/>
  <c r="X204" i="2"/>
  <c r="AD204" i="4" s="1"/>
  <c r="W204" i="2"/>
  <c r="V204" i="2"/>
  <c r="AB204" i="4" s="1"/>
  <c r="U204" i="2"/>
  <c r="AA204" i="4" s="1"/>
  <c r="T204" i="2"/>
  <c r="Z204" i="4" s="1"/>
  <c r="S204" i="2"/>
  <c r="Y204" i="4" s="1"/>
  <c r="R204" i="2"/>
  <c r="X204" i="4" s="1"/>
  <c r="P204" i="2"/>
  <c r="S204" i="4" s="1"/>
  <c r="O204" i="2"/>
  <c r="R204" i="4" s="1"/>
  <c r="N204" i="2"/>
  <c r="M204" i="2"/>
  <c r="P204" i="4" s="1"/>
  <c r="L204" i="2"/>
  <c r="O204" i="4" s="1"/>
  <c r="K204" i="2"/>
  <c r="N204" i="4" s="1"/>
  <c r="J204" i="2"/>
  <c r="M204" i="4" s="1"/>
  <c r="H204" i="2"/>
  <c r="G204" i="2"/>
  <c r="G204" i="4" s="1"/>
  <c r="F204" i="2"/>
  <c r="F204" i="4" s="1"/>
  <c r="E204" i="2"/>
  <c r="E204" i="4" s="1"/>
  <c r="D204" i="2"/>
  <c r="C204" i="2"/>
  <c r="B204" i="2"/>
  <c r="A204" i="2"/>
  <c r="BJ203" i="2"/>
  <c r="BS203" i="4" s="1"/>
  <c r="BI203" i="2"/>
  <c r="BH203" i="2"/>
  <c r="BQ203" i="4" s="1"/>
  <c r="BG203" i="2"/>
  <c r="BP203" i="4" s="1"/>
  <c r="BF203" i="2"/>
  <c r="BO203" i="4" s="1"/>
  <c r="BE203" i="2"/>
  <c r="BN203" i="4" s="1"/>
  <c r="BD203" i="2"/>
  <c r="BM203" i="4" s="1"/>
  <c r="BC203" i="2"/>
  <c r="BL203" i="4" s="1"/>
  <c r="BB203" i="2"/>
  <c r="BK203" i="4" s="1"/>
  <c r="BA203" i="2"/>
  <c r="AZ203" i="2"/>
  <c r="BI203" i="4" s="1"/>
  <c r="AY203" i="2"/>
  <c r="BH203" i="4" s="1"/>
  <c r="AX203" i="2"/>
  <c r="BG203" i="4" s="1"/>
  <c r="AW203" i="2"/>
  <c r="BF203" i="4" s="1"/>
  <c r="AV203" i="2"/>
  <c r="BE203" i="4" s="1"/>
  <c r="AU203" i="2"/>
  <c r="BD203" i="4" s="1"/>
  <c r="AT203" i="2"/>
  <c r="BC203" i="4" s="1"/>
  <c r="AS203" i="2"/>
  <c r="AR203" i="2"/>
  <c r="BA203" i="4" s="1"/>
  <c r="AQ203" i="2"/>
  <c r="AZ203" i="4" s="1"/>
  <c r="AP203" i="2"/>
  <c r="AY203" i="4" s="1"/>
  <c r="AO203" i="2"/>
  <c r="AX203" i="4" s="1"/>
  <c r="AN203" i="2"/>
  <c r="AW203" i="4" s="1"/>
  <c r="AM203" i="2"/>
  <c r="AV203" i="4" s="1"/>
  <c r="AL203" i="2"/>
  <c r="AU203" i="4" s="1"/>
  <c r="AK203" i="2"/>
  <c r="AJ203" i="2"/>
  <c r="AS203" i="4" s="1"/>
  <c r="AI203" i="2"/>
  <c r="AR203" i="4" s="1"/>
  <c r="AH203" i="2"/>
  <c r="AQ203" i="4" s="1"/>
  <c r="AG203" i="2"/>
  <c r="AP203" i="4" s="1"/>
  <c r="AF203" i="2"/>
  <c r="AO203" i="4" s="1"/>
  <c r="AE203" i="2"/>
  <c r="AN203" i="4" s="1"/>
  <c r="AD203" i="2"/>
  <c r="AM203" i="4" s="1"/>
  <c r="AC203" i="2"/>
  <c r="AB203" i="2"/>
  <c r="AK203" i="4" s="1"/>
  <c r="AA203" i="2"/>
  <c r="AJ203" i="4" s="1"/>
  <c r="Y203" i="2"/>
  <c r="AE203" i="4" s="1"/>
  <c r="X203" i="2"/>
  <c r="AD203" i="4" s="1"/>
  <c r="W203" i="2"/>
  <c r="AC203" i="4" s="1"/>
  <c r="V203" i="2"/>
  <c r="AB203" i="4" s="1"/>
  <c r="U203" i="2"/>
  <c r="AA203" i="4" s="1"/>
  <c r="T203" i="2"/>
  <c r="Z203" i="4" s="1"/>
  <c r="S203" i="2"/>
  <c r="Y203" i="4" s="1"/>
  <c r="R203" i="2"/>
  <c r="P203" i="2"/>
  <c r="S203" i="4" s="1"/>
  <c r="O203" i="2"/>
  <c r="R203" i="4" s="1"/>
  <c r="N203" i="2"/>
  <c r="Q203" i="4" s="1"/>
  <c r="M203" i="2"/>
  <c r="P203" i="4" s="1"/>
  <c r="L203" i="2"/>
  <c r="O203" i="4" s="1"/>
  <c r="K203" i="2"/>
  <c r="N203" i="4" s="1"/>
  <c r="J203" i="2"/>
  <c r="M203" i="4" s="1"/>
  <c r="H203" i="2"/>
  <c r="H203" i="4" s="1"/>
  <c r="G203" i="2"/>
  <c r="G203" i="4" s="1"/>
  <c r="F203" i="2"/>
  <c r="F203" i="4" s="1"/>
  <c r="E203" i="2"/>
  <c r="E203" i="4" s="1"/>
  <c r="D203" i="2"/>
  <c r="C203" i="2"/>
  <c r="B203" i="2"/>
  <c r="A203" i="2"/>
  <c r="D202" i="2"/>
  <c r="C202" i="2"/>
  <c r="B202" i="2"/>
  <c r="A202" i="2"/>
  <c r="BJ201" i="2"/>
  <c r="BS201" i="4" s="1"/>
  <c r="BI201" i="2"/>
  <c r="BR201" i="4" s="1"/>
  <c r="BH201" i="2"/>
  <c r="BQ201" i="4" s="1"/>
  <c r="BG201" i="2"/>
  <c r="BP201" i="4" s="1"/>
  <c r="BF201" i="2"/>
  <c r="BO201" i="4" s="1"/>
  <c r="BE201" i="2"/>
  <c r="BN201" i="4" s="1"/>
  <c r="BD201" i="2"/>
  <c r="BM201" i="4" s="1"/>
  <c r="BC201" i="2"/>
  <c r="BL201" i="4" s="1"/>
  <c r="BB201" i="2"/>
  <c r="BK201" i="4" s="1"/>
  <c r="BA201" i="2"/>
  <c r="BJ201" i="4" s="1"/>
  <c r="AZ201" i="2"/>
  <c r="BI201" i="4" s="1"/>
  <c r="AY201" i="2"/>
  <c r="BH201" i="4" s="1"/>
  <c r="AX201" i="2"/>
  <c r="BG201" i="4" s="1"/>
  <c r="AW201" i="2"/>
  <c r="BF201" i="4" s="1"/>
  <c r="AV201" i="2"/>
  <c r="BE201" i="4" s="1"/>
  <c r="AU201" i="2"/>
  <c r="BD201" i="4" s="1"/>
  <c r="AT201" i="2"/>
  <c r="BC201" i="4" s="1"/>
  <c r="AS201" i="2"/>
  <c r="BB201" i="4" s="1"/>
  <c r="AR201" i="2"/>
  <c r="BA201" i="4" s="1"/>
  <c r="AQ201" i="2"/>
  <c r="AZ201" i="4" s="1"/>
  <c r="AP201" i="2"/>
  <c r="AY201" i="4" s="1"/>
  <c r="AO201" i="2"/>
  <c r="AX201" i="4" s="1"/>
  <c r="AN201" i="2"/>
  <c r="AW201" i="4" s="1"/>
  <c r="AM201" i="2"/>
  <c r="AV201" i="4" s="1"/>
  <c r="AL201" i="2"/>
  <c r="AU201" i="4" s="1"/>
  <c r="AK201" i="2"/>
  <c r="AT201" i="4" s="1"/>
  <c r="AJ201" i="2"/>
  <c r="AS201" i="4" s="1"/>
  <c r="AI201" i="2"/>
  <c r="AR201" i="4" s="1"/>
  <c r="AH201" i="2"/>
  <c r="AQ201" i="4" s="1"/>
  <c r="AG201" i="2"/>
  <c r="AP201" i="4" s="1"/>
  <c r="AF201" i="2"/>
  <c r="AO201" i="4" s="1"/>
  <c r="AE201" i="2"/>
  <c r="AN201" i="4" s="1"/>
  <c r="AD201" i="2"/>
  <c r="AM201" i="4" s="1"/>
  <c r="AC201" i="2"/>
  <c r="AL201" i="4" s="1"/>
  <c r="AB201" i="2"/>
  <c r="AK201" i="4" s="1"/>
  <c r="AA201" i="2"/>
  <c r="AJ201" i="4" s="1"/>
  <c r="Y201" i="2"/>
  <c r="AE201" i="4" s="1"/>
  <c r="X201" i="2"/>
  <c r="AD201" i="4" s="1"/>
  <c r="W201" i="2"/>
  <c r="AC201" i="4" s="1"/>
  <c r="V201" i="2"/>
  <c r="AB201" i="4" s="1"/>
  <c r="U201" i="2"/>
  <c r="AA201" i="4" s="1"/>
  <c r="T201" i="2"/>
  <c r="Z201" i="4" s="1"/>
  <c r="S201" i="2"/>
  <c r="Y201" i="4" s="1"/>
  <c r="R201" i="2"/>
  <c r="X201" i="4" s="1"/>
  <c r="P201" i="2"/>
  <c r="S201" i="4" s="1"/>
  <c r="O201" i="2"/>
  <c r="R201" i="4" s="1"/>
  <c r="N201" i="2"/>
  <c r="Q201" i="4" s="1"/>
  <c r="M201" i="2"/>
  <c r="P201" i="4" s="1"/>
  <c r="L201" i="2"/>
  <c r="O201" i="4" s="1"/>
  <c r="K201" i="2"/>
  <c r="N201" i="4" s="1"/>
  <c r="J201" i="2"/>
  <c r="M201" i="4" s="1"/>
  <c r="H201" i="2"/>
  <c r="H201" i="4" s="1"/>
  <c r="G201" i="2"/>
  <c r="G201" i="4" s="1"/>
  <c r="F201" i="2"/>
  <c r="F201" i="4" s="1"/>
  <c r="E201" i="2"/>
  <c r="D201" i="2"/>
  <c r="C201" i="2"/>
  <c r="B201" i="2"/>
  <c r="A201" i="2"/>
  <c r="BJ200" i="2"/>
  <c r="BS200" i="4" s="1"/>
  <c r="BI200" i="2"/>
  <c r="BR200" i="4" s="1"/>
  <c r="BH200" i="2"/>
  <c r="BQ200" i="4" s="1"/>
  <c r="BG200" i="2"/>
  <c r="BP200" i="4" s="1"/>
  <c r="BF200" i="2"/>
  <c r="BO200" i="4" s="1"/>
  <c r="BE200" i="2"/>
  <c r="BN200" i="4" s="1"/>
  <c r="BD200" i="2"/>
  <c r="BM200" i="4" s="1"/>
  <c r="BC200" i="2"/>
  <c r="BL200" i="4" s="1"/>
  <c r="BB200" i="2"/>
  <c r="BK200" i="4" s="1"/>
  <c r="BA200" i="2"/>
  <c r="BJ200" i="4" s="1"/>
  <c r="AZ200" i="2"/>
  <c r="BI200" i="4" s="1"/>
  <c r="AY200" i="2"/>
  <c r="BH200" i="4" s="1"/>
  <c r="AX200" i="2"/>
  <c r="BG200" i="4" s="1"/>
  <c r="AW200" i="2"/>
  <c r="BF200" i="4" s="1"/>
  <c r="AV200" i="2"/>
  <c r="BE200" i="4" s="1"/>
  <c r="AU200" i="2"/>
  <c r="BD200" i="4" s="1"/>
  <c r="AT200" i="2"/>
  <c r="BC200" i="4" s="1"/>
  <c r="AS200" i="2"/>
  <c r="BB200" i="4" s="1"/>
  <c r="AR200" i="2"/>
  <c r="BA200" i="4" s="1"/>
  <c r="AQ200" i="2"/>
  <c r="AZ200" i="4" s="1"/>
  <c r="AP200" i="2"/>
  <c r="AY200" i="4" s="1"/>
  <c r="AO200" i="2"/>
  <c r="AX200" i="4" s="1"/>
  <c r="AN200" i="2"/>
  <c r="AW200" i="4" s="1"/>
  <c r="AM200" i="2"/>
  <c r="AV200" i="4" s="1"/>
  <c r="AL200" i="2"/>
  <c r="AU200" i="4" s="1"/>
  <c r="AK200" i="2"/>
  <c r="AT200" i="4" s="1"/>
  <c r="AJ200" i="2"/>
  <c r="AS200" i="4" s="1"/>
  <c r="AI200" i="2"/>
  <c r="AR200" i="4" s="1"/>
  <c r="AH200" i="2"/>
  <c r="AQ200" i="4" s="1"/>
  <c r="AG200" i="2"/>
  <c r="AP200" i="4" s="1"/>
  <c r="AF200" i="2"/>
  <c r="AO200" i="4" s="1"/>
  <c r="AE200" i="2"/>
  <c r="AN200" i="4" s="1"/>
  <c r="AD200" i="2"/>
  <c r="AM200" i="4" s="1"/>
  <c r="AC200" i="2"/>
  <c r="AL200" i="4" s="1"/>
  <c r="AB200" i="2"/>
  <c r="AK200" i="4" s="1"/>
  <c r="AA200" i="2"/>
  <c r="AJ200" i="4" s="1"/>
  <c r="Y200" i="2"/>
  <c r="AE200" i="4" s="1"/>
  <c r="X200" i="2"/>
  <c r="AD200" i="4" s="1"/>
  <c r="W200" i="2"/>
  <c r="AC200" i="4" s="1"/>
  <c r="V200" i="2"/>
  <c r="AB200" i="4" s="1"/>
  <c r="U200" i="2"/>
  <c r="AA200" i="4" s="1"/>
  <c r="T200" i="2"/>
  <c r="Z200" i="4" s="1"/>
  <c r="S200" i="2"/>
  <c r="R200" i="2"/>
  <c r="X200" i="4" s="1"/>
  <c r="P200" i="2"/>
  <c r="S200" i="4" s="1"/>
  <c r="O200" i="2"/>
  <c r="R200" i="4" s="1"/>
  <c r="N200" i="2"/>
  <c r="Q200" i="4" s="1"/>
  <c r="M200" i="2"/>
  <c r="P200" i="4" s="1"/>
  <c r="L200" i="2"/>
  <c r="O200" i="4" s="1"/>
  <c r="K200" i="2"/>
  <c r="N200" i="4" s="1"/>
  <c r="J200" i="2"/>
  <c r="H200" i="2"/>
  <c r="H200" i="4" s="1"/>
  <c r="G200" i="2"/>
  <c r="G200" i="4" s="1"/>
  <c r="F200" i="2"/>
  <c r="F200" i="4" s="1"/>
  <c r="E200" i="2"/>
  <c r="E200" i="4" s="1"/>
  <c r="D200" i="2"/>
  <c r="C200" i="2"/>
  <c r="B200" i="2"/>
  <c r="A200" i="2"/>
  <c r="BJ199" i="2"/>
  <c r="BS199" i="4" s="1"/>
  <c r="BI199" i="2"/>
  <c r="BR199" i="4" s="1"/>
  <c r="BH199" i="2"/>
  <c r="BQ199" i="4" s="1"/>
  <c r="BG199" i="2"/>
  <c r="BP199" i="4" s="1"/>
  <c r="BF199" i="2"/>
  <c r="BO199" i="4" s="1"/>
  <c r="BE199" i="2"/>
  <c r="BN199" i="4" s="1"/>
  <c r="BD199" i="2"/>
  <c r="BM199" i="4" s="1"/>
  <c r="BC199" i="2"/>
  <c r="BL199" i="4" s="1"/>
  <c r="BB199" i="2"/>
  <c r="BK199" i="4" s="1"/>
  <c r="BA199" i="2"/>
  <c r="BJ199" i="4" s="1"/>
  <c r="AZ199" i="2"/>
  <c r="BI199" i="4" s="1"/>
  <c r="AY199" i="2"/>
  <c r="BH199" i="4" s="1"/>
  <c r="AX199" i="2"/>
  <c r="BG199" i="4" s="1"/>
  <c r="AW199" i="2"/>
  <c r="BF199" i="4" s="1"/>
  <c r="AV199" i="2"/>
  <c r="BE199" i="4" s="1"/>
  <c r="AU199" i="2"/>
  <c r="BD199" i="4" s="1"/>
  <c r="AT199" i="2"/>
  <c r="BC199" i="4" s="1"/>
  <c r="AS199" i="2"/>
  <c r="BB199" i="4" s="1"/>
  <c r="AR199" i="2"/>
  <c r="BA199" i="4" s="1"/>
  <c r="AQ199" i="2"/>
  <c r="AZ199" i="4" s="1"/>
  <c r="AP199" i="2"/>
  <c r="AY199" i="4" s="1"/>
  <c r="AO199" i="2"/>
  <c r="AX199" i="4" s="1"/>
  <c r="AN199" i="2"/>
  <c r="AW199" i="4" s="1"/>
  <c r="AM199" i="2"/>
  <c r="AV199" i="4" s="1"/>
  <c r="AL199" i="2"/>
  <c r="AU199" i="4" s="1"/>
  <c r="AK199" i="2"/>
  <c r="AT199" i="4" s="1"/>
  <c r="AJ199" i="2"/>
  <c r="AS199" i="4" s="1"/>
  <c r="AI199" i="2"/>
  <c r="AR199" i="4" s="1"/>
  <c r="AH199" i="2"/>
  <c r="AQ199" i="4" s="1"/>
  <c r="AG199" i="2"/>
  <c r="AP199" i="4" s="1"/>
  <c r="AF199" i="2"/>
  <c r="AO199" i="4" s="1"/>
  <c r="AE199" i="2"/>
  <c r="AN199" i="4" s="1"/>
  <c r="AD199" i="2"/>
  <c r="AM199" i="4" s="1"/>
  <c r="AC199" i="2"/>
  <c r="AL199" i="4" s="1"/>
  <c r="AB199" i="2"/>
  <c r="AK199" i="4" s="1"/>
  <c r="AA199" i="2"/>
  <c r="AJ199" i="4" s="1"/>
  <c r="Y199" i="2"/>
  <c r="AE199" i="4" s="1"/>
  <c r="X199" i="2"/>
  <c r="AD199" i="4" s="1"/>
  <c r="W199" i="2"/>
  <c r="AC199" i="4" s="1"/>
  <c r="V199" i="2"/>
  <c r="AB199" i="4" s="1"/>
  <c r="U199" i="2"/>
  <c r="AA199" i="4" s="1"/>
  <c r="T199" i="2"/>
  <c r="Z199" i="4" s="1"/>
  <c r="S199" i="2"/>
  <c r="Y199" i="4" s="1"/>
  <c r="R199" i="2"/>
  <c r="P199" i="2"/>
  <c r="S199" i="4" s="1"/>
  <c r="O199" i="2"/>
  <c r="R199" i="4" s="1"/>
  <c r="N199" i="2"/>
  <c r="Q199" i="4" s="1"/>
  <c r="M199" i="2"/>
  <c r="P199" i="4" s="1"/>
  <c r="L199" i="2"/>
  <c r="O199" i="4" s="1"/>
  <c r="K199" i="2"/>
  <c r="N199" i="4" s="1"/>
  <c r="J199" i="2"/>
  <c r="M199" i="4" s="1"/>
  <c r="H199" i="2"/>
  <c r="H199" i="4" s="1"/>
  <c r="G199" i="2"/>
  <c r="G199" i="4" s="1"/>
  <c r="F199" i="2"/>
  <c r="F199" i="4" s="1"/>
  <c r="E199" i="2"/>
  <c r="E199" i="4" s="1"/>
  <c r="D199" i="2"/>
  <c r="C199" i="2"/>
  <c r="B199" i="2"/>
  <c r="A199" i="2"/>
  <c r="BJ198" i="2"/>
  <c r="BS198" i="4" s="1"/>
  <c r="BI198" i="2"/>
  <c r="BR198" i="4" s="1"/>
  <c r="BH198" i="2"/>
  <c r="BG198" i="2"/>
  <c r="BP198" i="4" s="1"/>
  <c r="BF198" i="2"/>
  <c r="BO198" i="4" s="1"/>
  <c r="BE198" i="2"/>
  <c r="BN198" i="4" s="1"/>
  <c r="BD198" i="2"/>
  <c r="BM198" i="4" s="1"/>
  <c r="BC198" i="2"/>
  <c r="BL198" i="4" s="1"/>
  <c r="BB198" i="2"/>
  <c r="BK198" i="4" s="1"/>
  <c r="BA198" i="2"/>
  <c r="BJ198" i="4" s="1"/>
  <c r="AZ198" i="2"/>
  <c r="AY198" i="2"/>
  <c r="BH198" i="4" s="1"/>
  <c r="AX198" i="2"/>
  <c r="BG198" i="4" s="1"/>
  <c r="AW198" i="2"/>
  <c r="BF198" i="4" s="1"/>
  <c r="AV198" i="2"/>
  <c r="BE198" i="4" s="1"/>
  <c r="AU198" i="2"/>
  <c r="BD198" i="4" s="1"/>
  <c r="AT198" i="2"/>
  <c r="BC198" i="4" s="1"/>
  <c r="AS198" i="2"/>
  <c r="BB198" i="4" s="1"/>
  <c r="AR198" i="2"/>
  <c r="AQ198" i="2"/>
  <c r="AZ198" i="4" s="1"/>
  <c r="AP198" i="2"/>
  <c r="AY198" i="4" s="1"/>
  <c r="AO198" i="2"/>
  <c r="AX198" i="4" s="1"/>
  <c r="AN198" i="2"/>
  <c r="AW198" i="4" s="1"/>
  <c r="AM198" i="2"/>
  <c r="AV198" i="4" s="1"/>
  <c r="AL198" i="2"/>
  <c r="AU198" i="4" s="1"/>
  <c r="AK198" i="2"/>
  <c r="AT198" i="4" s="1"/>
  <c r="AJ198" i="2"/>
  <c r="AI198" i="2"/>
  <c r="AR198" i="4" s="1"/>
  <c r="AH198" i="2"/>
  <c r="AQ198" i="4" s="1"/>
  <c r="AG198" i="2"/>
  <c r="AP198" i="4" s="1"/>
  <c r="AF198" i="2"/>
  <c r="AO198" i="4" s="1"/>
  <c r="AE198" i="2"/>
  <c r="AN198" i="4" s="1"/>
  <c r="AD198" i="2"/>
  <c r="AM198" i="4" s="1"/>
  <c r="AC198" i="2"/>
  <c r="AL198" i="4" s="1"/>
  <c r="AB198" i="2"/>
  <c r="AA198" i="2"/>
  <c r="AJ198" i="4" s="1"/>
  <c r="Y198" i="2"/>
  <c r="X198" i="2"/>
  <c r="AD198" i="4" s="1"/>
  <c r="W198" i="2"/>
  <c r="AC198" i="4" s="1"/>
  <c r="V198" i="2"/>
  <c r="AB198" i="4" s="1"/>
  <c r="U198" i="2"/>
  <c r="AA198" i="4" s="1"/>
  <c r="T198" i="2"/>
  <c r="Z198" i="4" s="1"/>
  <c r="S198" i="2"/>
  <c r="Y198" i="4" s="1"/>
  <c r="R198" i="2"/>
  <c r="X198" i="4" s="1"/>
  <c r="P198" i="2"/>
  <c r="O198" i="2"/>
  <c r="R198" i="4" s="1"/>
  <c r="N198" i="2"/>
  <c r="Q198" i="4" s="1"/>
  <c r="M198" i="2"/>
  <c r="P198" i="4" s="1"/>
  <c r="L198" i="2"/>
  <c r="O198" i="4" s="1"/>
  <c r="K198" i="2"/>
  <c r="N198" i="4" s="1"/>
  <c r="J198" i="2"/>
  <c r="M198" i="4" s="1"/>
  <c r="H198" i="2"/>
  <c r="H198" i="4" s="1"/>
  <c r="G198" i="2"/>
  <c r="G198" i="4" s="1"/>
  <c r="F198" i="2"/>
  <c r="F198" i="4" s="1"/>
  <c r="E198" i="2"/>
  <c r="E198" i="4" s="1"/>
  <c r="D198" i="2"/>
  <c r="C198" i="2"/>
  <c r="B198" i="2"/>
  <c r="A198" i="2"/>
  <c r="BJ197" i="2"/>
  <c r="BS197" i="4" s="1"/>
  <c r="BI197" i="2"/>
  <c r="BR197" i="4" s="1"/>
  <c r="BH197" i="2"/>
  <c r="BQ197" i="4" s="1"/>
  <c r="BG197" i="2"/>
  <c r="BF197" i="2"/>
  <c r="BO197" i="4" s="1"/>
  <c r="BE197" i="2"/>
  <c r="BN197" i="4" s="1"/>
  <c r="BD197" i="2"/>
  <c r="BM197" i="4" s="1"/>
  <c r="BC197" i="2"/>
  <c r="BB197" i="2"/>
  <c r="BK197" i="4" s="1"/>
  <c r="BA197" i="2"/>
  <c r="BJ197" i="4" s="1"/>
  <c r="AZ197" i="2"/>
  <c r="BI197" i="4" s="1"/>
  <c r="AY197" i="2"/>
  <c r="AX197" i="2"/>
  <c r="BG197" i="4" s="1"/>
  <c r="AW197" i="2"/>
  <c r="BF197" i="4" s="1"/>
  <c r="AV197" i="2"/>
  <c r="BE197" i="4" s="1"/>
  <c r="AU197" i="2"/>
  <c r="AT197" i="2"/>
  <c r="BC197" i="4" s="1"/>
  <c r="AS197" i="2"/>
  <c r="BB197" i="4" s="1"/>
  <c r="AR197" i="2"/>
  <c r="BA197" i="4" s="1"/>
  <c r="AQ197" i="2"/>
  <c r="AP197" i="2"/>
  <c r="AY197" i="4" s="1"/>
  <c r="AO197" i="2"/>
  <c r="AX197" i="4" s="1"/>
  <c r="AN197" i="2"/>
  <c r="AW197" i="4" s="1"/>
  <c r="AM197" i="2"/>
  <c r="AL197" i="2"/>
  <c r="AU197" i="4" s="1"/>
  <c r="AK197" i="2"/>
  <c r="AT197" i="4" s="1"/>
  <c r="AJ197" i="2"/>
  <c r="AS197" i="4" s="1"/>
  <c r="AI197" i="2"/>
  <c r="AH197" i="2"/>
  <c r="AQ197" i="4" s="1"/>
  <c r="AG197" i="2"/>
  <c r="AP197" i="4" s="1"/>
  <c r="AF197" i="2"/>
  <c r="AO197" i="4" s="1"/>
  <c r="AE197" i="2"/>
  <c r="AD197" i="2"/>
  <c r="AM197" i="4" s="1"/>
  <c r="AC197" i="2"/>
  <c r="AL197" i="4" s="1"/>
  <c r="AB197" i="2"/>
  <c r="AK197" i="4" s="1"/>
  <c r="AA197" i="2"/>
  <c r="Y197" i="2"/>
  <c r="AE197" i="4" s="1"/>
  <c r="X197" i="2"/>
  <c r="W197" i="2"/>
  <c r="AC197" i="4" s="1"/>
  <c r="V197" i="2"/>
  <c r="AB197" i="4" s="1"/>
  <c r="U197" i="2"/>
  <c r="AA197" i="4" s="1"/>
  <c r="T197" i="2"/>
  <c r="S197" i="2"/>
  <c r="Y197" i="4" s="1"/>
  <c r="R197" i="2"/>
  <c r="X197" i="4" s="1"/>
  <c r="P197" i="2"/>
  <c r="S197" i="4" s="1"/>
  <c r="O197" i="2"/>
  <c r="N197" i="2"/>
  <c r="Q197" i="4" s="1"/>
  <c r="M197" i="2"/>
  <c r="P197" i="4" s="1"/>
  <c r="L197" i="2"/>
  <c r="O197" i="4" s="1"/>
  <c r="K197" i="2"/>
  <c r="J197" i="2"/>
  <c r="M197" i="4" s="1"/>
  <c r="H197" i="2"/>
  <c r="H197" i="4" s="1"/>
  <c r="G197" i="2"/>
  <c r="G197" i="4" s="1"/>
  <c r="F197" i="2"/>
  <c r="F197" i="4" s="1"/>
  <c r="E197" i="2"/>
  <c r="D197" i="2"/>
  <c r="C197" i="2"/>
  <c r="B197" i="2"/>
  <c r="A197" i="2"/>
  <c r="D196" i="2"/>
  <c r="C196" i="2"/>
  <c r="B196" i="2"/>
  <c r="A196" i="2"/>
  <c r="BJ195" i="2"/>
  <c r="BS195" i="4" s="1"/>
  <c r="BI195" i="2"/>
  <c r="BR195" i="4" s="1"/>
  <c r="BH195" i="2"/>
  <c r="BQ195" i="4" s="1"/>
  <c r="BG195" i="2"/>
  <c r="BP195" i="4" s="1"/>
  <c r="BF195" i="2"/>
  <c r="BO195" i="4" s="1"/>
  <c r="BE195" i="2"/>
  <c r="BN195" i="4" s="1"/>
  <c r="BD195" i="2"/>
  <c r="BM195" i="4" s="1"/>
  <c r="BC195" i="2"/>
  <c r="BL195" i="4" s="1"/>
  <c r="BB195" i="2"/>
  <c r="BK195" i="4" s="1"/>
  <c r="BA195" i="2"/>
  <c r="BJ195" i="4" s="1"/>
  <c r="AZ195" i="2"/>
  <c r="BI195" i="4" s="1"/>
  <c r="AY195" i="2"/>
  <c r="BH195" i="4" s="1"/>
  <c r="AX195" i="2"/>
  <c r="BG195" i="4" s="1"/>
  <c r="AW195" i="2"/>
  <c r="BF195" i="4" s="1"/>
  <c r="AV195" i="2"/>
  <c r="BE195" i="4" s="1"/>
  <c r="AU195" i="2"/>
  <c r="BD195" i="4" s="1"/>
  <c r="AT195" i="2"/>
  <c r="BC195" i="4" s="1"/>
  <c r="AS195" i="2"/>
  <c r="BB195" i="4" s="1"/>
  <c r="AR195" i="2"/>
  <c r="BA195" i="4" s="1"/>
  <c r="AQ195" i="2"/>
  <c r="AZ195" i="4" s="1"/>
  <c r="AP195" i="2"/>
  <c r="AY195" i="4" s="1"/>
  <c r="AO195" i="2"/>
  <c r="AX195" i="4" s="1"/>
  <c r="AN195" i="2"/>
  <c r="AW195" i="4" s="1"/>
  <c r="AM195" i="2"/>
  <c r="AV195" i="4" s="1"/>
  <c r="AL195" i="2"/>
  <c r="AU195" i="4" s="1"/>
  <c r="AK195" i="2"/>
  <c r="AT195" i="4" s="1"/>
  <c r="AJ195" i="2"/>
  <c r="AS195" i="4" s="1"/>
  <c r="AI195" i="2"/>
  <c r="AR195" i="4" s="1"/>
  <c r="AH195" i="2"/>
  <c r="AQ195" i="4" s="1"/>
  <c r="AG195" i="2"/>
  <c r="AP195" i="4" s="1"/>
  <c r="AF195" i="2"/>
  <c r="AO195" i="4" s="1"/>
  <c r="AE195" i="2"/>
  <c r="AN195" i="4" s="1"/>
  <c r="AD195" i="2"/>
  <c r="AM195" i="4" s="1"/>
  <c r="AC195" i="2"/>
  <c r="AL195" i="4" s="1"/>
  <c r="AB195" i="2"/>
  <c r="AK195" i="4" s="1"/>
  <c r="AA195" i="2"/>
  <c r="AJ195" i="4" s="1"/>
  <c r="Y195" i="2"/>
  <c r="AE195" i="4" s="1"/>
  <c r="X195" i="2"/>
  <c r="AD195" i="4" s="1"/>
  <c r="W195" i="2"/>
  <c r="AC195" i="4" s="1"/>
  <c r="V195" i="2"/>
  <c r="AB195" i="4" s="1"/>
  <c r="U195" i="2"/>
  <c r="AA195" i="4" s="1"/>
  <c r="T195" i="2"/>
  <c r="Z195" i="4" s="1"/>
  <c r="S195" i="2"/>
  <c r="Y195" i="4" s="1"/>
  <c r="R195" i="2"/>
  <c r="P195" i="2"/>
  <c r="S195" i="4" s="1"/>
  <c r="O195" i="2"/>
  <c r="R195" i="4" s="1"/>
  <c r="N195" i="2"/>
  <c r="Q195" i="4" s="1"/>
  <c r="M195" i="2"/>
  <c r="P195" i="4" s="1"/>
  <c r="L195" i="2"/>
  <c r="O195" i="4" s="1"/>
  <c r="K195" i="2"/>
  <c r="N195" i="4" s="1"/>
  <c r="J195" i="2"/>
  <c r="M195" i="4" s="1"/>
  <c r="H195" i="2"/>
  <c r="H195" i="4" s="1"/>
  <c r="G195" i="2"/>
  <c r="G195" i="4" s="1"/>
  <c r="F195" i="2"/>
  <c r="F195" i="4" s="1"/>
  <c r="E195" i="2"/>
  <c r="E195" i="4" s="1"/>
  <c r="D195" i="2"/>
  <c r="C195" i="2"/>
  <c r="B195" i="2"/>
  <c r="A195" i="2"/>
  <c r="BJ194" i="2"/>
  <c r="BS194" i="4" s="1"/>
  <c r="BI194" i="2"/>
  <c r="BR194" i="4" s="1"/>
  <c r="BH194" i="2"/>
  <c r="BQ194" i="4" s="1"/>
  <c r="BG194" i="2"/>
  <c r="BP194" i="4" s="1"/>
  <c r="BF194" i="2"/>
  <c r="BO194" i="4" s="1"/>
  <c r="BE194" i="2"/>
  <c r="BN194" i="4" s="1"/>
  <c r="BD194" i="2"/>
  <c r="BM194" i="4" s="1"/>
  <c r="BC194" i="2"/>
  <c r="BL194" i="4" s="1"/>
  <c r="BB194" i="2"/>
  <c r="BK194" i="4" s="1"/>
  <c r="BA194" i="2"/>
  <c r="BJ194" i="4" s="1"/>
  <c r="AZ194" i="2"/>
  <c r="BI194" i="4" s="1"/>
  <c r="AY194" i="2"/>
  <c r="BH194" i="4" s="1"/>
  <c r="AX194" i="2"/>
  <c r="BG194" i="4" s="1"/>
  <c r="AW194" i="2"/>
  <c r="BF194" i="4" s="1"/>
  <c r="AV194" i="2"/>
  <c r="BE194" i="4" s="1"/>
  <c r="AU194" i="2"/>
  <c r="BD194" i="4" s="1"/>
  <c r="AT194" i="2"/>
  <c r="BC194" i="4" s="1"/>
  <c r="AS194" i="2"/>
  <c r="BB194" i="4" s="1"/>
  <c r="AR194" i="2"/>
  <c r="BA194" i="4" s="1"/>
  <c r="AQ194" i="2"/>
  <c r="AZ194" i="4" s="1"/>
  <c r="AP194" i="2"/>
  <c r="AY194" i="4" s="1"/>
  <c r="AO194" i="2"/>
  <c r="AX194" i="4" s="1"/>
  <c r="AN194" i="2"/>
  <c r="AW194" i="4" s="1"/>
  <c r="AM194" i="2"/>
  <c r="AV194" i="4" s="1"/>
  <c r="AL194" i="2"/>
  <c r="AU194" i="4" s="1"/>
  <c r="AK194" i="2"/>
  <c r="AT194" i="4" s="1"/>
  <c r="AJ194" i="2"/>
  <c r="AS194" i="4" s="1"/>
  <c r="AI194" i="2"/>
  <c r="AR194" i="4" s="1"/>
  <c r="AH194" i="2"/>
  <c r="AQ194" i="4" s="1"/>
  <c r="AG194" i="2"/>
  <c r="AP194" i="4" s="1"/>
  <c r="AF194" i="2"/>
  <c r="AO194" i="4" s="1"/>
  <c r="AE194" i="2"/>
  <c r="AN194" i="4" s="1"/>
  <c r="AD194" i="2"/>
  <c r="AM194" i="4" s="1"/>
  <c r="AC194" i="2"/>
  <c r="AL194" i="4" s="1"/>
  <c r="AB194" i="2"/>
  <c r="AK194" i="4" s="1"/>
  <c r="AA194" i="2"/>
  <c r="AJ194" i="4" s="1"/>
  <c r="Y194" i="2"/>
  <c r="AE194" i="4" s="1"/>
  <c r="X194" i="2"/>
  <c r="AD194" i="4" s="1"/>
  <c r="W194" i="2"/>
  <c r="AC194" i="4" s="1"/>
  <c r="V194" i="2"/>
  <c r="AB194" i="4" s="1"/>
  <c r="U194" i="2"/>
  <c r="AA194" i="4" s="1"/>
  <c r="T194" i="2"/>
  <c r="Z194" i="4" s="1"/>
  <c r="S194" i="2"/>
  <c r="Y194" i="4" s="1"/>
  <c r="R194" i="2"/>
  <c r="X194" i="4" s="1"/>
  <c r="P194" i="2"/>
  <c r="S194" i="4" s="1"/>
  <c r="O194" i="2"/>
  <c r="R194" i="4" s="1"/>
  <c r="N194" i="2"/>
  <c r="Q194" i="4" s="1"/>
  <c r="M194" i="2"/>
  <c r="P194" i="4" s="1"/>
  <c r="L194" i="2"/>
  <c r="O194" i="4" s="1"/>
  <c r="K194" i="2"/>
  <c r="N194" i="4" s="1"/>
  <c r="J194" i="2"/>
  <c r="M194" i="4" s="1"/>
  <c r="H194" i="2"/>
  <c r="H194" i="4" s="1"/>
  <c r="G194" i="2"/>
  <c r="G194" i="4" s="1"/>
  <c r="F194" i="2"/>
  <c r="E194" i="2"/>
  <c r="E194" i="4" s="1"/>
  <c r="D194" i="2"/>
  <c r="C194" i="2"/>
  <c r="B194" i="2"/>
  <c r="A194" i="2"/>
  <c r="D193" i="2"/>
  <c r="C193" i="2"/>
  <c r="B193" i="2"/>
  <c r="A193" i="2"/>
  <c r="BJ192" i="2"/>
  <c r="BI192" i="2"/>
  <c r="BR192" i="4" s="1"/>
  <c r="BH192" i="2"/>
  <c r="BQ192" i="4" s="1"/>
  <c r="BG192" i="2"/>
  <c r="BP192" i="4" s="1"/>
  <c r="BF192" i="2"/>
  <c r="BO192" i="4" s="1"/>
  <c r="BE192" i="2"/>
  <c r="BN192" i="4" s="1"/>
  <c r="BD192" i="2"/>
  <c r="BM192" i="4" s="1"/>
  <c r="BC192" i="2"/>
  <c r="BL192" i="4" s="1"/>
  <c r="BB192" i="2"/>
  <c r="BA192" i="2"/>
  <c r="BJ192" i="4" s="1"/>
  <c r="AZ192" i="2"/>
  <c r="BI192" i="4" s="1"/>
  <c r="AY192" i="2"/>
  <c r="BH192" i="4" s="1"/>
  <c r="AX192" i="2"/>
  <c r="BG192" i="4" s="1"/>
  <c r="AW192" i="2"/>
  <c r="BF192" i="4" s="1"/>
  <c r="AV192" i="2"/>
  <c r="BE192" i="4" s="1"/>
  <c r="AU192" i="2"/>
  <c r="BD192" i="4" s="1"/>
  <c r="AT192" i="2"/>
  <c r="BC192" i="4" s="1"/>
  <c r="AS192" i="2"/>
  <c r="BB192" i="4" s="1"/>
  <c r="AR192" i="2"/>
  <c r="BA192" i="4" s="1"/>
  <c r="AQ192" i="2"/>
  <c r="AZ192" i="4" s="1"/>
  <c r="AP192" i="2"/>
  <c r="AY192" i="4" s="1"/>
  <c r="AO192" i="2"/>
  <c r="AX192" i="4" s="1"/>
  <c r="AN192" i="2"/>
  <c r="AW192" i="4" s="1"/>
  <c r="AM192" i="2"/>
  <c r="AV192" i="4" s="1"/>
  <c r="AL192" i="2"/>
  <c r="AU192" i="4" s="1"/>
  <c r="AK192" i="2"/>
  <c r="AT192" i="4" s="1"/>
  <c r="AJ192" i="2"/>
  <c r="AS192" i="4" s="1"/>
  <c r="AI192" i="2"/>
  <c r="AR192" i="4" s="1"/>
  <c r="AH192" i="2"/>
  <c r="AQ192" i="4" s="1"/>
  <c r="AG192" i="2"/>
  <c r="AP192" i="4" s="1"/>
  <c r="AF192" i="2"/>
  <c r="AO192" i="4" s="1"/>
  <c r="AE192" i="2"/>
  <c r="AN192" i="4" s="1"/>
  <c r="AD192" i="2"/>
  <c r="AM192" i="4" s="1"/>
  <c r="AC192" i="2"/>
  <c r="AL192" i="4" s="1"/>
  <c r="AB192" i="2"/>
  <c r="AK192" i="4" s="1"/>
  <c r="AA192" i="2"/>
  <c r="AJ192" i="4" s="1"/>
  <c r="Y192" i="2"/>
  <c r="AE192" i="4" s="1"/>
  <c r="X192" i="2"/>
  <c r="AD192" i="4" s="1"/>
  <c r="W192" i="2"/>
  <c r="AC192" i="4" s="1"/>
  <c r="V192" i="2"/>
  <c r="AB192" i="4" s="1"/>
  <c r="U192" i="2"/>
  <c r="AA192" i="4" s="1"/>
  <c r="T192" i="2"/>
  <c r="Z192" i="4" s="1"/>
  <c r="S192" i="2"/>
  <c r="R192" i="2"/>
  <c r="X192" i="4" s="1"/>
  <c r="P192" i="2"/>
  <c r="S192" i="4" s="1"/>
  <c r="O192" i="2"/>
  <c r="R192" i="4" s="1"/>
  <c r="N192" i="2"/>
  <c r="Q192" i="4" s="1"/>
  <c r="M192" i="2"/>
  <c r="P192" i="4" s="1"/>
  <c r="L192" i="2"/>
  <c r="O192" i="4" s="1"/>
  <c r="K192" i="2"/>
  <c r="N192" i="4" s="1"/>
  <c r="J192" i="2"/>
  <c r="H192" i="2"/>
  <c r="H192" i="4" s="1"/>
  <c r="G192" i="2"/>
  <c r="G192" i="4" s="1"/>
  <c r="F192" i="2"/>
  <c r="F192" i="4" s="1"/>
  <c r="E192" i="2"/>
  <c r="E192" i="4" s="1"/>
  <c r="D192" i="2"/>
  <c r="C192" i="2"/>
  <c r="B192" i="2"/>
  <c r="A192" i="2"/>
  <c r="BJ191" i="2"/>
  <c r="BS191" i="4" s="1"/>
  <c r="BI191" i="2"/>
  <c r="BH191" i="2"/>
  <c r="BQ191" i="4" s="1"/>
  <c r="BG191" i="2"/>
  <c r="BP191" i="4" s="1"/>
  <c r="BF191" i="2"/>
  <c r="BO191" i="4" s="1"/>
  <c r="BE191" i="2"/>
  <c r="BD191" i="2"/>
  <c r="BM191" i="4" s="1"/>
  <c r="BC191" i="2"/>
  <c r="BL191" i="4" s="1"/>
  <c r="BB191" i="2"/>
  <c r="BK191" i="4" s="1"/>
  <c r="BA191" i="2"/>
  <c r="AZ191" i="2"/>
  <c r="BI191" i="4" s="1"/>
  <c r="AY191" i="2"/>
  <c r="BH191" i="4" s="1"/>
  <c r="AX191" i="2"/>
  <c r="BG191" i="4" s="1"/>
  <c r="AW191" i="2"/>
  <c r="AV191" i="2"/>
  <c r="BE191" i="4" s="1"/>
  <c r="AU191" i="2"/>
  <c r="BD191" i="4" s="1"/>
  <c r="AT191" i="2"/>
  <c r="BC191" i="4" s="1"/>
  <c r="AS191" i="2"/>
  <c r="AR191" i="2"/>
  <c r="BA191" i="4" s="1"/>
  <c r="AQ191" i="2"/>
  <c r="AZ191" i="4" s="1"/>
  <c r="AP191" i="2"/>
  <c r="AY191" i="4" s="1"/>
  <c r="AO191" i="2"/>
  <c r="AN191" i="2"/>
  <c r="AW191" i="4" s="1"/>
  <c r="AM191" i="2"/>
  <c r="AV191" i="4" s="1"/>
  <c r="AL191" i="2"/>
  <c r="AU191" i="4" s="1"/>
  <c r="AK191" i="2"/>
  <c r="AJ191" i="2"/>
  <c r="AS191" i="4" s="1"/>
  <c r="AI191" i="2"/>
  <c r="AR191" i="4" s="1"/>
  <c r="AH191" i="2"/>
  <c r="AQ191" i="4" s="1"/>
  <c r="AG191" i="2"/>
  <c r="AF191" i="2"/>
  <c r="AO191" i="4" s="1"/>
  <c r="AE191" i="2"/>
  <c r="AN191" i="4" s="1"/>
  <c r="AD191" i="2"/>
  <c r="AM191" i="4" s="1"/>
  <c r="AC191" i="2"/>
  <c r="AB191" i="2"/>
  <c r="AK191" i="4" s="1"/>
  <c r="AA191" i="2"/>
  <c r="AJ191" i="4" s="1"/>
  <c r="Y191" i="2"/>
  <c r="AE191" i="4" s="1"/>
  <c r="X191" i="2"/>
  <c r="AD191" i="4" s="1"/>
  <c r="W191" i="2"/>
  <c r="AC191" i="4" s="1"/>
  <c r="V191" i="2"/>
  <c r="U191" i="2"/>
  <c r="AA191" i="4" s="1"/>
  <c r="T191" i="2"/>
  <c r="Z191" i="4" s="1"/>
  <c r="S191" i="2"/>
  <c r="Y191" i="4" s="1"/>
  <c r="R191" i="2"/>
  <c r="P191" i="2"/>
  <c r="S191" i="4" s="1"/>
  <c r="O191" i="2"/>
  <c r="R191" i="4" s="1"/>
  <c r="N191" i="2"/>
  <c r="Q191" i="4" s="1"/>
  <c r="M191" i="2"/>
  <c r="L191" i="2"/>
  <c r="O191" i="4" s="1"/>
  <c r="K191" i="2"/>
  <c r="N191" i="4" s="1"/>
  <c r="J191" i="2"/>
  <c r="M191" i="4" s="1"/>
  <c r="H191" i="2"/>
  <c r="H191" i="4" s="1"/>
  <c r="G191" i="2"/>
  <c r="F191" i="2"/>
  <c r="F191" i="4" s="1"/>
  <c r="E191" i="2"/>
  <c r="E191" i="4" s="1"/>
  <c r="D191" i="2"/>
  <c r="C191" i="2"/>
  <c r="B191" i="2"/>
  <c r="A191" i="2"/>
  <c r="D190" i="2"/>
  <c r="C190" i="2"/>
  <c r="B190" i="2"/>
  <c r="A190" i="2"/>
  <c r="BJ189" i="2"/>
  <c r="BS189" i="4" s="1"/>
  <c r="BI189" i="2"/>
  <c r="BR189" i="4" s="1"/>
  <c r="BH189" i="2"/>
  <c r="BQ189" i="4" s="1"/>
  <c r="BG189" i="2"/>
  <c r="BP189" i="4" s="1"/>
  <c r="BF189" i="2"/>
  <c r="BO189" i="4" s="1"/>
  <c r="BE189" i="2"/>
  <c r="BN189" i="4" s="1"/>
  <c r="BD189" i="2"/>
  <c r="BM189" i="4" s="1"/>
  <c r="BC189" i="2"/>
  <c r="BB189" i="2"/>
  <c r="BK189" i="4" s="1"/>
  <c r="BA189" i="2"/>
  <c r="BJ189" i="4" s="1"/>
  <c r="AZ189" i="2"/>
  <c r="BI189" i="4" s="1"/>
  <c r="AY189" i="2"/>
  <c r="BH189" i="4" s="1"/>
  <c r="AX189" i="2"/>
  <c r="BG189" i="4" s="1"/>
  <c r="AW189" i="2"/>
  <c r="BF189" i="4" s="1"/>
  <c r="AV189" i="2"/>
  <c r="BE189" i="4" s="1"/>
  <c r="AU189" i="2"/>
  <c r="AT189" i="2"/>
  <c r="BC189" i="4" s="1"/>
  <c r="AS189" i="2"/>
  <c r="BB189" i="4" s="1"/>
  <c r="AR189" i="2"/>
  <c r="BA189" i="4" s="1"/>
  <c r="AQ189" i="2"/>
  <c r="AZ189" i="4" s="1"/>
  <c r="AP189" i="2"/>
  <c r="AY189" i="4" s="1"/>
  <c r="AO189" i="2"/>
  <c r="AX189" i="4" s="1"/>
  <c r="AN189" i="2"/>
  <c r="AW189" i="4" s="1"/>
  <c r="AM189" i="2"/>
  <c r="AL189" i="2"/>
  <c r="AU189" i="4" s="1"/>
  <c r="AK189" i="2"/>
  <c r="AT189" i="4" s="1"/>
  <c r="AJ189" i="2"/>
  <c r="AS189" i="4" s="1"/>
  <c r="AI189" i="2"/>
  <c r="AR189" i="4" s="1"/>
  <c r="AH189" i="2"/>
  <c r="AQ189" i="4" s="1"/>
  <c r="AG189" i="2"/>
  <c r="AP189" i="4" s="1"/>
  <c r="AF189" i="2"/>
  <c r="AO189" i="4" s="1"/>
  <c r="AE189" i="2"/>
  <c r="AD189" i="2"/>
  <c r="AM189" i="4" s="1"/>
  <c r="AC189" i="2"/>
  <c r="AL189" i="4" s="1"/>
  <c r="AB189" i="2"/>
  <c r="AK189" i="4" s="1"/>
  <c r="AA189" i="2"/>
  <c r="AJ189" i="4" s="1"/>
  <c r="Y189" i="2"/>
  <c r="AE189" i="4" s="1"/>
  <c r="X189" i="2"/>
  <c r="AD189" i="4" s="1"/>
  <c r="W189" i="2"/>
  <c r="AC189" i="4" s="1"/>
  <c r="V189" i="2"/>
  <c r="AB189" i="4" s="1"/>
  <c r="U189" i="2"/>
  <c r="AA189" i="4" s="1"/>
  <c r="T189" i="2"/>
  <c r="Z189" i="4" s="1"/>
  <c r="S189" i="2"/>
  <c r="Y189" i="4" s="1"/>
  <c r="R189" i="2"/>
  <c r="X189" i="4" s="1"/>
  <c r="P189" i="2"/>
  <c r="S189" i="4" s="1"/>
  <c r="O189" i="2"/>
  <c r="R189" i="4" s="1"/>
  <c r="N189" i="2"/>
  <c r="Q189" i="4" s="1"/>
  <c r="M189" i="2"/>
  <c r="P189" i="4" s="1"/>
  <c r="L189" i="2"/>
  <c r="O189" i="4" s="1"/>
  <c r="K189" i="2"/>
  <c r="J189" i="2"/>
  <c r="M189" i="4" s="1"/>
  <c r="H189" i="2"/>
  <c r="H189" i="4" s="1"/>
  <c r="G189" i="2"/>
  <c r="G189" i="4" s="1"/>
  <c r="F189" i="2"/>
  <c r="F189" i="4" s="1"/>
  <c r="E189" i="2"/>
  <c r="D189" i="2"/>
  <c r="C189" i="2"/>
  <c r="B189" i="2"/>
  <c r="A189" i="2"/>
  <c r="BJ188" i="2"/>
  <c r="BI188" i="2"/>
  <c r="BR188" i="4" s="1"/>
  <c r="BH188" i="2"/>
  <c r="BQ188" i="4" s="1"/>
  <c r="BG188" i="2"/>
  <c r="BP188" i="4" s="1"/>
  <c r="BF188" i="2"/>
  <c r="BE188" i="2"/>
  <c r="BN188" i="4" s="1"/>
  <c r="BD188" i="2"/>
  <c r="BM188" i="4" s="1"/>
  <c r="BC188" i="2"/>
  <c r="BL188" i="4" s="1"/>
  <c r="BB188" i="2"/>
  <c r="BA188" i="2"/>
  <c r="BJ188" i="4" s="1"/>
  <c r="AZ188" i="2"/>
  <c r="BI188" i="4" s="1"/>
  <c r="AY188" i="2"/>
  <c r="BH188" i="4" s="1"/>
  <c r="AX188" i="2"/>
  <c r="AW188" i="2"/>
  <c r="BF188" i="4" s="1"/>
  <c r="AV188" i="2"/>
  <c r="BE188" i="4" s="1"/>
  <c r="AU188" i="2"/>
  <c r="BD188" i="4" s="1"/>
  <c r="AT188" i="2"/>
  <c r="AS188" i="2"/>
  <c r="BB188" i="4" s="1"/>
  <c r="AR188" i="2"/>
  <c r="BA188" i="4" s="1"/>
  <c r="AQ188" i="2"/>
  <c r="AZ188" i="4" s="1"/>
  <c r="AP188" i="2"/>
  <c r="AO188" i="2"/>
  <c r="AX188" i="4" s="1"/>
  <c r="AN188" i="2"/>
  <c r="AW188" i="4" s="1"/>
  <c r="AM188" i="2"/>
  <c r="AV188" i="4" s="1"/>
  <c r="AL188" i="2"/>
  <c r="AK188" i="2"/>
  <c r="AT188" i="4" s="1"/>
  <c r="AJ188" i="2"/>
  <c r="AS188" i="4" s="1"/>
  <c r="AI188" i="2"/>
  <c r="AR188" i="4" s="1"/>
  <c r="AH188" i="2"/>
  <c r="AG188" i="2"/>
  <c r="AP188" i="4" s="1"/>
  <c r="AF188" i="2"/>
  <c r="AO188" i="4" s="1"/>
  <c r="AE188" i="2"/>
  <c r="AN188" i="4" s="1"/>
  <c r="AD188" i="2"/>
  <c r="AC188" i="2"/>
  <c r="AL188" i="4" s="1"/>
  <c r="AB188" i="2"/>
  <c r="AK188" i="4" s="1"/>
  <c r="AA188" i="2"/>
  <c r="AJ188" i="4" s="1"/>
  <c r="Y188" i="2"/>
  <c r="AE188" i="4" s="1"/>
  <c r="X188" i="2"/>
  <c r="AD188" i="4" s="1"/>
  <c r="W188" i="2"/>
  <c r="V188" i="2"/>
  <c r="AB188" i="4" s="1"/>
  <c r="U188" i="2"/>
  <c r="AA188" i="4" s="1"/>
  <c r="T188" i="2"/>
  <c r="Z188" i="4" s="1"/>
  <c r="S188" i="2"/>
  <c r="R188" i="2"/>
  <c r="X188" i="4" s="1"/>
  <c r="P188" i="2"/>
  <c r="S188" i="4" s="1"/>
  <c r="O188" i="2"/>
  <c r="R188" i="4" s="1"/>
  <c r="N188" i="2"/>
  <c r="M188" i="2"/>
  <c r="P188" i="4" s="1"/>
  <c r="L188" i="2"/>
  <c r="O188" i="4" s="1"/>
  <c r="K188" i="2"/>
  <c r="N188" i="4" s="1"/>
  <c r="J188" i="2"/>
  <c r="H188" i="2"/>
  <c r="G188" i="2"/>
  <c r="G188" i="4" s="1"/>
  <c r="F188" i="2"/>
  <c r="F188" i="4" s="1"/>
  <c r="E188" i="2"/>
  <c r="E188" i="4" s="1"/>
  <c r="D188" i="2"/>
  <c r="C188" i="2"/>
  <c r="B188" i="2"/>
  <c r="A188" i="2"/>
  <c r="BJ187" i="2"/>
  <c r="BS187" i="4" s="1"/>
  <c r="BI187" i="2"/>
  <c r="BR187" i="4" s="1"/>
  <c r="BH187" i="2"/>
  <c r="BQ187" i="4" s="1"/>
  <c r="BG187" i="2"/>
  <c r="BP187" i="4" s="1"/>
  <c r="BF187" i="2"/>
  <c r="BO187" i="4" s="1"/>
  <c r="BE187" i="2"/>
  <c r="BN187" i="4" s="1"/>
  <c r="BD187" i="2"/>
  <c r="BM187" i="4" s="1"/>
  <c r="BC187" i="2"/>
  <c r="BL187" i="4" s="1"/>
  <c r="BB187" i="2"/>
  <c r="BK187" i="4" s="1"/>
  <c r="BA187" i="2"/>
  <c r="BJ187" i="4" s="1"/>
  <c r="AZ187" i="2"/>
  <c r="BI187" i="4" s="1"/>
  <c r="AY187" i="2"/>
  <c r="BH187" i="4" s="1"/>
  <c r="AX187" i="2"/>
  <c r="BG187" i="4" s="1"/>
  <c r="AW187" i="2"/>
  <c r="BF187" i="4" s="1"/>
  <c r="AV187" i="2"/>
  <c r="BE187" i="4" s="1"/>
  <c r="AU187" i="2"/>
  <c r="BD187" i="4" s="1"/>
  <c r="AT187" i="2"/>
  <c r="BC187" i="4" s="1"/>
  <c r="AS187" i="2"/>
  <c r="BB187" i="4" s="1"/>
  <c r="AR187" i="2"/>
  <c r="BA187" i="4" s="1"/>
  <c r="AQ187" i="2"/>
  <c r="AZ187" i="4" s="1"/>
  <c r="AP187" i="2"/>
  <c r="AY187" i="4" s="1"/>
  <c r="AO187" i="2"/>
  <c r="AX187" i="4" s="1"/>
  <c r="AN187" i="2"/>
  <c r="AW187" i="4" s="1"/>
  <c r="AM187" i="2"/>
  <c r="AV187" i="4" s="1"/>
  <c r="AL187" i="2"/>
  <c r="AU187" i="4" s="1"/>
  <c r="AK187" i="2"/>
  <c r="AT187" i="4" s="1"/>
  <c r="AJ187" i="2"/>
  <c r="AS187" i="4" s="1"/>
  <c r="AI187" i="2"/>
  <c r="AR187" i="4" s="1"/>
  <c r="AH187" i="2"/>
  <c r="AQ187" i="4" s="1"/>
  <c r="AG187" i="2"/>
  <c r="AP187" i="4" s="1"/>
  <c r="AF187" i="2"/>
  <c r="AO187" i="4" s="1"/>
  <c r="AE187" i="2"/>
  <c r="AN187" i="4" s="1"/>
  <c r="AD187" i="2"/>
  <c r="AM187" i="4" s="1"/>
  <c r="AC187" i="2"/>
  <c r="AL187" i="4" s="1"/>
  <c r="AB187" i="2"/>
  <c r="AK187" i="4" s="1"/>
  <c r="AA187" i="2"/>
  <c r="AJ187" i="4" s="1"/>
  <c r="Y187" i="2"/>
  <c r="AE187" i="4" s="1"/>
  <c r="X187" i="2"/>
  <c r="AD187" i="4" s="1"/>
  <c r="W187" i="2"/>
  <c r="AC187" i="4" s="1"/>
  <c r="V187" i="2"/>
  <c r="AB187" i="4" s="1"/>
  <c r="U187" i="2"/>
  <c r="AA187" i="4" s="1"/>
  <c r="T187" i="2"/>
  <c r="Z187" i="4" s="1"/>
  <c r="S187" i="2"/>
  <c r="Y187" i="4" s="1"/>
  <c r="R187" i="2"/>
  <c r="P187" i="2"/>
  <c r="S187" i="4" s="1"/>
  <c r="O187" i="2"/>
  <c r="R187" i="4" s="1"/>
  <c r="N187" i="2"/>
  <c r="Q187" i="4" s="1"/>
  <c r="M187" i="2"/>
  <c r="P187" i="4" s="1"/>
  <c r="L187" i="2"/>
  <c r="O187" i="4" s="1"/>
  <c r="K187" i="2"/>
  <c r="N187" i="4" s="1"/>
  <c r="J187" i="2"/>
  <c r="M187" i="4" s="1"/>
  <c r="H187" i="2"/>
  <c r="H187" i="4" s="1"/>
  <c r="G187" i="2"/>
  <c r="G187" i="4" s="1"/>
  <c r="F187" i="2"/>
  <c r="F187" i="4" s="1"/>
  <c r="E187" i="2"/>
  <c r="E187" i="4" s="1"/>
  <c r="D187" i="2"/>
  <c r="C187" i="2"/>
  <c r="B187" i="2"/>
  <c r="A187" i="2"/>
  <c r="BJ186" i="2"/>
  <c r="BS186" i="4" s="1"/>
  <c r="BI186" i="2"/>
  <c r="BR186" i="4" s="1"/>
  <c r="BH186" i="2"/>
  <c r="BQ186" i="4" s="1"/>
  <c r="BG186" i="2"/>
  <c r="BP186" i="4" s="1"/>
  <c r="BF186" i="2"/>
  <c r="BO186" i="4" s="1"/>
  <c r="BE186" i="2"/>
  <c r="BN186" i="4" s="1"/>
  <c r="BD186" i="2"/>
  <c r="BM186" i="4" s="1"/>
  <c r="BC186" i="2"/>
  <c r="BL186" i="4" s="1"/>
  <c r="BB186" i="2"/>
  <c r="BK186" i="4" s="1"/>
  <c r="BA186" i="2"/>
  <c r="BJ186" i="4" s="1"/>
  <c r="AZ186" i="2"/>
  <c r="BI186" i="4" s="1"/>
  <c r="AY186" i="2"/>
  <c r="BH186" i="4" s="1"/>
  <c r="AX186" i="2"/>
  <c r="BG186" i="4" s="1"/>
  <c r="AW186" i="2"/>
  <c r="BF186" i="4" s="1"/>
  <c r="AV186" i="2"/>
  <c r="BE186" i="4" s="1"/>
  <c r="AU186" i="2"/>
  <c r="BD186" i="4" s="1"/>
  <c r="AT186" i="2"/>
  <c r="BC186" i="4" s="1"/>
  <c r="AS186" i="2"/>
  <c r="BB186" i="4" s="1"/>
  <c r="AR186" i="2"/>
  <c r="BA186" i="4" s="1"/>
  <c r="AQ186" i="2"/>
  <c r="AZ186" i="4" s="1"/>
  <c r="AP186" i="2"/>
  <c r="AY186" i="4" s="1"/>
  <c r="AO186" i="2"/>
  <c r="AX186" i="4" s="1"/>
  <c r="AN186" i="2"/>
  <c r="AW186" i="4" s="1"/>
  <c r="AM186" i="2"/>
  <c r="AV186" i="4" s="1"/>
  <c r="AL186" i="2"/>
  <c r="AU186" i="4" s="1"/>
  <c r="AK186" i="2"/>
  <c r="AT186" i="4" s="1"/>
  <c r="AJ186" i="2"/>
  <c r="AS186" i="4" s="1"/>
  <c r="AI186" i="2"/>
  <c r="AR186" i="4" s="1"/>
  <c r="AH186" i="2"/>
  <c r="AQ186" i="4" s="1"/>
  <c r="AG186" i="2"/>
  <c r="AP186" i="4" s="1"/>
  <c r="AF186" i="2"/>
  <c r="AO186" i="4" s="1"/>
  <c r="AE186" i="2"/>
  <c r="AN186" i="4" s="1"/>
  <c r="AD186" i="2"/>
  <c r="AM186" i="4" s="1"/>
  <c r="AC186" i="2"/>
  <c r="AL186" i="4" s="1"/>
  <c r="AB186" i="2"/>
  <c r="AK186" i="4" s="1"/>
  <c r="AA186" i="2"/>
  <c r="AJ186" i="4" s="1"/>
  <c r="Y186" i="2"/>
  <c r="AE186" i="4" s="1"/>
  <c r="X186" i="2"/>
  <c r="AD186" i="4" s="1"/>
  <c r="W186" i="2"/>
  <c r="AC186" i="4" s="1"/>
  <c r="V186" i="2"/>
  <c r="AB186" i="4" s="1"/>
  <c r="U186" i="2"/>
  <c r="AA186" i="4" s="1"/>
  <c r="T186" i="2"/>
  <c r="Z186" i="4" s="1"/>
  <c r="S186" i="2"/>
  <c r="Y186" i="4" s="1"/>
  <c r="R186" i="2"/>
  <c r="P186" i="2"/>
  <c r="S186" i="4" s="1"/>
  <c r="O186" i="2"/>
  <c r="R186" i="4" s="1"/>
  <c r="N186" i="2"/>
  <c r="Q186" i="4" s="1"/>
  <c r="M186" i="2"/>
  <c r="P186" i="4" s="1"/>
  <c r="L186" i="2"/>
  <c r="O186" i="4" s="1"/>
  <c r="K186" i="2"/>
  <c r="N186" i="4" s="1"/>
  <c r="J186" i="2"/>
  <c r="M186" i="4" s="1"/>
  <c r="H186" i="2"/>
  <c r="H186" i="4" s="1"/>
  <c r="G186" i="2"/>
  <c r="G186" i="4" s="1"/>
  <c r="F186" i="2"/>
  <c r="F186" i="4" s="1"/>
  <c r="E186" i="2"/>
  <c r="E186" i="4" s="1"/>
  <c r="D186" i="2"/>
  <c r="C186" i="2"/>
  <c r="B186" i="2"/>
  <c r="A186" i="2"/>
  <c r="BJ185" i="2"/>
  <c r="BS185" i="4" s="1"/>
  <c r="BI185" i="2"/>
  <c r="BR185" i="4" s="1"/>
  <c r="BH185" i="2"/>
  <c r="BQ185" i="4" s="1"/>
  <c r="BG185" i="2"/>
  <c r="BP185" i="4" s="1"/>
  <c r="BF185" i="2"/>
  <c r="BO185" i="4" s="1"/>
  <c r="BE185" i="2"/>
  <c r="BN185" i="4" s="1"/>
  <c r="BD185" i="2"/>
  <c r="BM185" i="4" s="1"/>
  <c r="BC185" i="2"/>
  <c r="BL185" i="4" s="1"/>
  <c r="BB185" i="2"/>
  <c r="BK185" i="4" s="1"/>
  <c r="BA185" i="2"/>
  <c r="BJ185" i="4" s="1"/>
  <c r="AZ185" i="2"/>
  <c r="BI185" i="4" s="1"/>
  <c r="AY185" i="2"/>
  <c r="BH185" i="4" s="1"/>
  <c r="AX185" i="2"/>
  <c r="BG185" i="4" s="1"/>
  <c r="AW185" i="2"/>
  <c r="BF185" i="4" s="1"/>
  <c r="AV185" i="2"/>
  <c r="BE185" i="4" s="1"/>
  <c r="AU185" i="2"/>
  <c r="BD185" i="4" s="1"/>
  <c r="AT185" i="2"/>
  <c r="BC185" i="4" s="1"/>
  <c r="AS185" i="2"/>
  <c r="BB185" i="4" s="1"/>
  <c r="AR185" i="2"/>
  <c r="BA185" i="4" s="1"/>
  <c r="AQ185" i="2"/>
  <c r="AZ185" i="4" s="1"/>
  <c r="AP185" i="2"/>
  <c r="AY185" i="4" s="1"/>
  <c r="AO185" i="2"/>
  <c r="AX185" i="4" s="1"/>
  <c r="AN185" i="2"/>
  <c r="AW185" i="4" s="1"/>
  <c r="AM185" i="2"/>
  <c r="AV185" i="4" s="1"/>
  <c r="AL185" i="2"/>
  <c r="AU185" i="4" s="1"/>
  <c r="AK185" i="2"/>
  <c r="AT185" i="4" s="1"/>
  <c r="AJ185" i="2"/>
  <c r="AS185" i="4" s="1"/>
  <c r="AI185" i="2"/>
  <c r="AR185" i="4" s="1"/>
  <c r="AH185" i="2"/>
  <c r="AQ185" i="4" s="1"/>
  <c r="AG185" i="2"/>
  <c r="AP185" i="4" s="1"/>
  <c r="AF185" i="2"/>
  <c r="AO185" i="4" s="1"/>
  <c r="AE185" i="2"/>
  <c r="AN185" i="4" s="1"/>
  <c r="AD185" i="2"/>
  <c r="AM185" i="4" s="1"/>
  <c r="AC185" i="2"/>
  <c r="AL185" i="4" s="1"/>
  <c r="AB185" i="2"/>
  <c r="AK185" i="4" s="1"/>
  <c r="AA185" i="2"/>
  <c r="AJ185" i="4" s="1"/>
  <c r="Y185" i="2"/>
  <c r="AE185" i="4" s="1"/>
  <c r="X185" i="2"/>
  <c r="AD185" i="4" s="1"/>
  <c r="W185" i="2"/>
  <c r="AC185" i="4" s="1"/>
  <c r="V185" i="2"/>
  <c r="AB185" i="4" s="1"/>
  <c r="U185" i="2"/>
  <c r="AA185" i="4" s="1"/>
  <c r="T185" i="2"/>
  <c r="Z185" i="4" s="1"/>
  <c r="S185" i="2"/>
  <c r="Y185" i="4" s="1"/>
  <c r="R185" i="2"/>
  <c r="X185" i="4" s="1"/>
  <c r="P185" i="2"/>
  <c r="S185" i="4" s="1"/>
  <c r="O185" i="2"/>
  <c r="R185" i="4" s="1"/>
  <c r="N185" i="2"/>
  <c r="Q185" i="4" s="1"/>
  <c r="M185" i="2"/>
  <c r="P185" i="4" s="1"/>
  <c r="L185" i="2"/>
  <c r="O185" i="4" s="1"/>
  <c r="K185" i="2"/>
  <c r="J185" i="2"/>
  <c r="M185" i="4" s="1"/>
  <c r="H185" i="2"/>
  <c r="H185" i="4" s="1"/>
  <c r="G185" i="2"/>
  <c r="G185" i="4" s="1"/>
  <c r="F185" i="2"/>
  <c r="F185" i="4" s="1"/>
  <c r="E185" i="2"/>
  <c r="D185" i="2"/>
  <c r="C185" i="2"/>
  <c r="B185" i="2"/>
  <c r="A185" i="2"/>
  <c r="BJ184" i="2"/>
  <c r="BS184" i="4" s="1"/>
  <c r="BI184" i="2"/>
  <c r="BR184" i="4" s="1"/>
  <c r="BH184" i="2"/>
  <c r="BQ184" i="4" s="1"/>
  <c r="BG184" i="2"/>
  <c r="BP184" i="4" s="1"/>
  <c r="BF184" i="2"/>
  <c r="BO184" i="4" s="1"/>
  <c r="BE184" i="2"/>
  <c r="BN184" i="4" s="1"/>
  <c r="BD184" i="2"/>
  <c r="BM184" i="4" s="1"/>
  <c r="BC184" i="2"/>
  <c r="BL184" i="4" s="1"/>
  <c r="BB184" i="2"/>
  <c r="BK184" i="4" s="1"/>
  <c r="BA184" i="2"/>
  <c r="BJ184" i="4" s="1"/>
  <c r="AZ184" i="2"/>
  <c r="BI184" i="4" s="1"/>
  <c r="AY184" i="2"/>
  <c r="BH184" i="4" s="1"/>
  <c r="AX184" i="2"/>
  <c r="BG184" i="4" s="1"/>
  <c r="AW184" i="2"/>
  <c r="BF184" i="4" s="1"/>
  <c r="AV184" i="2"/>
  <c r="BE184" i="4" s="1"/>
  <c r="AU184" i="2"/>
  <c r="BD184" i="4" s="1"/>
  <c r="AT184" i="2"/>
  <c r="BC184" i="4" s="1"/>
  <c r="AS184" i="2"/>
  <c r="BB184" i="4" s="1"/>
  <c r="AR184" i="2"/>
  <c r="BA184" i="4" s="1"/>
  <c r="AQ184" i="2"/>
  <c r="AZ184" i="4" s="1"/>
  <c r="AP184" i="2"/>
  <c r="AY184" i="4" s="1"/>
  <c r="AO184" i="2"/>
  <c r="AX184" i="4" s="1"/>
  <c r="AN184" i="2"/>
  <c r="AW184" i="4" s="1"/>
  <c r="AM184" i="2"/>
  <c r="AV184" i="4" s="1"/>
  <c r="AL184" i="2"/>
  <c r="AU184" i="4" s="1"/>
  <c r="AK184" i="2"/>
  <c r="AT184" i="4" s="1"/>
  <c r="AJ184" i="2"/>
  <c r="AS184" i="4" s="1"/>
  <c r="AI184" i="2"/>
  <c r="AR184" i="4" s="1"/>
  <c r="AH184" i="2"/>
  <c r="AQ184" i="4" s="1"/>
  <c r="AG184" i="2"/>
  <c r="AP184" i="4" s="1"/>
  <c r="AF184" i="2"/>
  <c r="AO184" i="4" s="1"/>
  <c r="AE184" i="2"/>
  <c r="AN184" i="4" s="1"/>
  <c r="AD184" i="2"/>
  <c r="AM184" i="4" s="1"/>
  <c r="AC184" i="2"/>
  <c r="AL184" i="4" s="1"/>
  <c r="AB184" i="2"/>
  <c r="AK184" i="4" s="1"/>
  <c r="AA184" i="2"/>
  <c r="AJ184" i="4" s="1"/>
  <c r="Y184" i="2"/>
  <c r="AE184" i="4" s="1"/>
  <c r="X184" i="2"/>
  <c r="AD184" i="4" s="1"/>
  <c r="W184" i="2"/>
  <c r="AC184" i="4" s="1"/>
  <c r="V184" i="2"/>
  <c r="AB184" i="4" s="1"/>
  <c r="U184" i="2"/>
  <c r="AA184" i="4" s="1"/>
  <c r="T184" i="2"/>
  <c r="Z184" i="4" s="1"/>
  <c r="S184" i="2"/>
  <c r="Y184" i="4" s="1"/>
  <c r="R184" i="2"/>
  <c r="X184" i="4" s="1"/>
  <c r="P184" i="2"/>
  <c r="S184" i="4" s="1"/>
  <c r="O184" i="2"/>
  <c r="R184" i="4" s="1"/>
  <c r="N184" i="2"/>
  <c r="Q184" i="4" s="1"/>
  <c r="M184" i="2"/>
  <c r="P184" i="4" s="1"/>
  <c r="L184" i="2"/>
  <c r="O184" i="4" s="1"/>
  <c r="K184" i="2"/>
  <c r="N184" i="4" s="1"/>
  <c r="J184" i="2"/>
  <c r="M184" i="4" s="1"/>
  <c r="H184" i="2"/>
  <c r="H184" i="4" s="1"/>
  <c r="G184" i="2"/>
  <c r="G184" i="4" s="1"/>
  <c r="F184" i="2"/>
  <c r="F184" i="4" s="1"/>
  <c r="E184" i="2"/>
  <c r="E184" i="4" s="1"/>
  <c r="D184" i="2"/>
  <c r="C184" i="2"/>
  <c r="B184" i="2"/>
  <c r="A184" i="2"/>
  <c r="BJ183" i="2"/>
  <c r="BS183" i="4" s="1"/>
  <c r="BI183" i="2"/>
  <c r="BR183" i="4" s="1"/>
  <c r="BH183" i="2"/>
  <c r="BQ183" i="4" s="1"/>
  <c r="BG183" i="2"/>
  <c r="BP183" i="4" s="1"/>
  <c r="BF183" i="2"/>
  <c r="BO183" i="4" s="1"/>
  <c r="BE183" i="2"/>
  <c r="BN183" i="4" s="1"/>
  <c r="BD183" i="2"/>
  <c r="BM183" i="4" s="1"/>
  <c r="BC183" i="2"/>
  <c r="BL183" i="4" s="1"/>
  <c r="BB183" i="2"/>
  <c r="BK183" i="4" s="1"/>
  <c r="BA183" i="2"/>
  <c r="BJ183" i="4" s="1"/>
  <c r="AZ183" i="2"/>
  <c r="BI183" i="4" s="1"/>
  <c r="AY183" i="2"/>
  <c r="BH183" i="4" s="1"/>
  <c r="AX183" i="2"/>
  <c r="BG183" i="4" s="1"/>
  <c r="AW183" i="2"/>
  <c r="BF183" i="4" s="1"/>
  <c r="AV183" i="2"/>
  <c r="BE183" i="4" s="1"/>
  <c r="AU183" i="2"/>
  <c r="BD183" i="4" s="1"/>
  <c r="AT183" i="2"/>
  <c r="BC183" i="4" s="1"/>
  <c r="AS183" i="2"/>
  <c r="BB183" i="4" s="1"/>
  <c r="AR183" i="2"/>
  <c r="BA183" i="4" s="1"/>
  <c r="AQ183" i="2"/>
  <c r="AZ183" i="4" s="1"/>
  <c r="AP183" i="2"/>
  <c r="AY183" i="4" s="1"/>
  <c r="AO183" i="2"/>
  <c r="AX183" i="4" s="1"/>
  <c r="AN183" i="2"/>
  <c r="AW183" i="4" s="1"/>
  <c r="AM183" i="2"/>
  <c r="AV183" i="4" s="1"/>
  <c r="AL183" i="2"/>
  <c r="AU183" i="4" s="1"/>
  <c r="AK183" i="2"/>
  <c r="AT183" i="4" s="1"/>
  <c r="AJ183" i="2"/>
  <c r="AS183" i="4" s="1"/>
  <c r="AI183" i="2"/>
  <c r="AR183" i="4" s="1"/>
  <c r="AH183" i="2"/>
  <c r="AQ183" i="4" s="1"/>
  <c r="AG183" i="2"/>
  <c r="AP183" i="4" s="1"/>
  <c r="AF183" i="2"/>
  <c r="AO183" i="4" s="1"/>
  <c r="AE183" i="2"/>
  <c r="AN183" i="4" s="1"/>
  <c r="AD183" i="2"/>
  <c r="AM183" i="4" s="1"/>
  <c r="AC183" i="2"/>
  <c r="AL183" i="4" s="1"/>
  <c r="AB183" i="2"/>
  <c r="AK183" i="4" s="1"/>
  <c r="AA183" i="2"/>
  <c r="AJ183" i="4" s="1"/>
  <c r="Y183" i="2"/>
  <c r="AE183" i="4" s="1"/>
  <c r="X183" i="2"/>
  <c r="AD183" i="4" s="1"/>
  <c r="W183" i="2"/>
  <c r="AC183" i="4" s="1"/>
  <c r="V183" i="2"/>
  <c r="AB183" i="4" s="1"/>
  <c r="U183" i="2"/>
  <c r="AA183" i="4" s="1"/>
  <c r="T183" i="2"/>
  <c r="Z183" i="4" s="1"/>
  <c r="S183" i="2"/>
  <c r="Y183" i="4" s="1"/>
  <c r="R183" i="2"/>
  <c r="P183" i="2"/>
  <c r="S183" i="4" s="1"/>
  <c r="O183" i="2"/>
  <c r="R183" i="4" s="1"/>
  <c r="N183" i="2"/>
  <c r="Q183" i="4" s="1"/>
  <c r="M183" i="2"/>
  <c r="P183" i="4" s="1"/>
  <c r="L183" i="2"/>
  <c r="O183" i="4" s="1"/>
  <c r="K183" i="2"/>
  <c r="N183" i="4" s="1"/>
  <c r="J183" i="2"/>
  <c r="H183" i="2"/>
  <c r="H183" i="4" s="1"/>
  <c r="G183" i="2"/>
  <c r="G183" i="4" s="1"/>
  <c r="F183" i="2"/>
  <c r="F183" i="4" s="1"/>
  <c r="E183" i="2"/>
  <c r="E183" i="4" s="1"/>
  <c r="D183" i="2"/>
  <c r="C183" i="2"/>
  <c r="B183" i="2"/>
  <c r="A183" i="2"/>
  <c r="BJ182" i="2"/>
  <c r="BS182" i="4" s="1"/>
  <c r="BI182" i="2"/>
  <c r="BR182" i="4" s="1"/>
  <c r="BH182" i="2"/>
  <c r="BQ182" i="4" s="1"/>
  <c r="BG182" i="2"/>
  <c r="BP182" i="4" s="1"/>
  <c r="BF182" i="2"/>
  <c r="BO182" i="4" s="1"/>
  <c r="BE182" i="2"/>
  <c r="BN182" i="4" s="1"/>
  <c r="BD182" i="2"/>
  <c r="BM182" i="4" s="1"/>
  <c r="BC182" i="2"/>
  <c r="BL182" i="4" s="1"/>
  <c r="BB182" i="2"/>
  <c r="BK182" i="4" s="1"/>
  <c r="BA182" i="2"/>
  <c r="BJ182" i="4" s="1"/>
  <c r="AZ182" i="2"/>
  <c r="BI182" i="4" s="1"/>
  <c r="AY182" i="2"/>
  <c r="BH182" i="4" s="1"/>
  <c r="AX182" i="2"/>
  <c r="BG182" i="4" s="1"/>
  <c r="AW182" i="2"/>
  <c r="BF182" i="4" s="1"/>
  <c r="AV182" i="2"/>
  <c r="BE182" i="4" s="1"/>
  <c r="AU182" i="2"/>
  <c r="BD182" i="4" s="1"/>
  <c r="AT182" i="2"/>
  <c r="BC182" i="4" s="1"/>
  <c r="AS182" i="2"/>
  <c r="BB182" i="4" s="1"/>
  <c r="AR182" i="2"/>
  <c r="BA182" i="4" s="1"/>
  <c r="AQ182" i="2"/>
  <c r="AZ182" i="4" s="1"/>
  <c r="AP182" i="2"/>
  <c r="AY182" i="4" s="1"/>
  <c r="AO182" i="2"/>
  <c r="AX182" i="4" s="1"/>
  <c r="AN182" i="2"/>
  <c r="AW182" i="4" s="1"/>
  <c r="AM182" i="2"/>
  <c r="AV182" i="4" s="1"/>
  <c r="AL182" i="2"/>
  <c r="AU182" i="4" s="1"/>
  <c r="AK182" i="2"/>
  <c r="AT182" i="4" s="1"/>
  <c r="AJ182" i="2"/>
  <c r="AS182" i="4" s="1"/>
  <c r="AI182" i="2"/>
  <c r="AR182" i="4" s="1"/>
  <c r="AH182" i="2"/>
  <c r="AQ182" i="4" s="1"/>
  <c r="AG182" i="2"/>
  <c r="AP182" i="4" s="1"/>
  <c r="AF182" i="2"/>
  <c r="AO182" i="4" s="1"/>
  <c r="AE182" i="2"/>
  <c r="AN182" i="4" s="1"/>
  <c r="AD182" i="2"/>
  <c r="AM182" i="4" s="1"/>
  <c r="AC182" i="2"/>
  <c r="AL182" i="4" s="1"/>
  <c r="AB182" i="2"/>
  <c r="AK182" i="4" s="1"/>
  <c r="AA182" i="2"/>
  <c r="AJ182" i="4" s="1"/>
  <c r="Y182" i="2"/>
  <c r="AE182" i="4" s="1"/>
  <c r="X182" i="2"/>
  <c r="AD182" i="4" s="1"/>
  <c r="W182" i="2"/>
  <c r="AC182" i="4" s="1"/>
  <c r="V182" i="2"/>
  <c r="AB182" i="4" s="1"/>
  <c r="U182" i="2"/>
  <c r="AA182" i="4" s="1"/>
  <c r="T182" i="2"/>
  <c r="Z182" i="4" s="1"/>
  <c r="S182" i="2"/>
  <c r="Y182" i="4" s="1"/>
  <c r="R182" i="2"/>
  <c r="X182" i="4" s="1"/>
  <c r="P182" i="2"/>
  <c r="S182" i="4" s="1"/>
  <c r="O182" i="2"/>
  <c r="R182" i="4" s="1"/>
  <c r="N182" i="2"/>
  <c r="Q182" i="4" s="1"/>
  <c r="M182" i="2"/>
  <c r="P182" i="4" s="1"/>
  <c r="L182" i="2"/>
  <c r="O182" i="4" s="1"/>
  <c r="K182" i="2"/>
  <c r="N182" i="4" s="1"/>
  <c r="J182" i="2"/>
  <c r="M182" i="4" s="1"/>
  <c r="H182" i="2"/>
  <c r="H182" i="4" s="1"/>
  <c r="G182" i="2"/>
  <c r="G182" i="4" s="1"/>
  <c r="F182" i="2"/>
  <c r="E182" i="2"/>
  <c r="E182" i="4" s="1"/>
  <c r="D182" i="2"/>
  <c r="C182" i="2"/>
  <c r="B182" i="2"/>
  <c r="A182" i="2"/>
  <c r="BJ181" i="2"/>
  <c r="BS181" i="4" s="1"/>
  <c r="BI181" i="2"/>
  <c r="BH181" i="2"/>
  <c r="BG181" i="2"/>
  <c r="BF181" i="2"/>
  <c r="BO181" i="4" s="1"/>
  <c r="BE181" i="2"/>
  <c r="BD181" i="2"/>
  <c r="BM181" i="4" s="1"/>
  <c r="BC181" i="2"/>
  <c r="BB181" i="2"/>
  <c r="BK181" i="4" s="1"/>
  <c r="BA181" i="2"/>
  <c r="AZ181" i="2"/>
  <c r="AY181" i="2"/>
  <c r="AX181" i="2"/>
  <c r="BG181" i="4" s="1"/>
  <c r="AW181" i="2"/>
  <c r="AV181" i="2"/>
  <c r="BE181" i="4" s="1"/>
  <c r="AU181" i="2"/>
  <c r="AT181" i="2"/>
  <c r="BC181" i="4" s="1"/>
  <c r="AS181" i="2"/>
  <c r="AR181" i="2"/>
  <c r="AQ181" i="2"/>
  <c r="AP181" i="2"/>
  <c r="AY181" i="4" s="1"/>
  <c r="AO181" i="2"/>
  <c r="AN181" i="2"/>
  <c r="AW181" i="4" s="1"/>
  <c r="AM181" i="2"/>
  <c r="AL181" i="2"/>
  <c r="AU181" i="4" s="1"/>
  <c r="AK181" i="2"/>
  <c r="AJ181" i="2"/>
  <c r="AI181" i="2"/>
  <c r="AH181" i="2"/>
  <c r="AQ181" i="4" s="1"/>
  <c r="AG181" i="2"/>
  <c r="AF181" i="2"/>
  <c r="AO181" i="4" s="1"/>
  <c r="AE181" i="2"/>
  <c r="AD181" i="2"/>
  <c r="AM181" i="4" s="1"/>
  <c r="AC181" i="2"/>
  <c r="AB181" i="2"/>
  <c r="AA181" i="2"/>
  <c r="Y181" i="2"/>
  <c r="X181" i="2"/>
  <c r="W181" i="2"/>
  <c r="AC181" i="4" s="1"/>
  <c r="V181" i="2"/>
  <c r="U181" i="2"/>
  <c r="AA181" i="4" s="1"/>
  <c r="T181" i="2"/>
  <c r="S181" i="2"/>
  <c r="Y181" i="4" s="1"/>
  <c r="R181" i="2"/>
  <c r="P181" i="2"/>
  <c r="O181" i="2"/>
  <c r="N181" i="2"/>
  <c r="Q181" i="4" s="1"/>
  <c r="M181" i="2"/>
  <c r="L181" i="2"/>
  <c r="O181" i="4" s="1"/>
  <c r="K181" i="2"/>
  <c r="J181" i="2"/>
  <c r="M181" i="4" s="1"/>
  <c r="H181" i="2"/>
  <c r="H181" i="4" s="1"/>
  <c r="G181" i="2"/>
  <c r="F181" i="2"/>
  <c r="F181" i="4" s="1"/>
  <c r="E181" i="2"/>
  <c r="D181" i="2"/>
  <c r="C181" i="2"/>
  <c r="B181" i="2"/>
  <c r="A181" i="2"/>
  <c r="D180" i="2"/>
  <c r="C180" i="2"/>
  <c r="B180" i="2"/>
  <c r="A180" i="2"/>
  <c r="BJ179" i="2"/>
  <c r="BS179" i="4" s="1"/>
  <c r="BI179" i="2"/>
  <c r="BR179" i="4" s="1"/>
  <c r="BH179" i="2"/>
  <c r="BQ179" i="4" s="1"/>
  <c r="BG179" i="2"/>
  <c r="BP179" i="4" s="1"/>
  <c r="BF179" i="2"/>
  <c r="BO179" i="4" s="1"/>
  <c r="BE179" i="2"/>
  <c r="BN179" i="4" s="1"/>
  <c r="BD179" i="2"/>
  <c r="BM179" i="4" s="1"/>
  <c r="BC179" i="2"/>
  <c r="BL179" i="4" s="1"/>
  <c r="BB179" i="2"/>
  <c r="BK179" i="4" s="1"/>
  <c r="BA179" i="2"/>
  <c r="BJ179" i="4" s="1"/>
  <c r="AZ179" i="2"/>
  <c r="BI179" i="4" s="1"/>
  <c r="AY179" i="2"/>
  <c r="BH179" i="4" s="1"/>
  <c r="AX179" i="2"/>
  <c r="BG179" i="4" s="1"/>
  <c r="AW179" i="2"/>
  <c r="BF179" i="4" s="1"/>
  <c r="AV179" i="2"/>
  <c r="BE179" i="4" s="1"/>
  <c r="AU179" i="2"/>
  <c r="BD179" i="4" s="1"/>
  <c r="AT179" i="2"/>
  <c r="BC179" i="4" s="1"/>
  <c r="AS179" i="2"/>
  <c r="BB179" i="4" s="1"/>
  <c r="AR179" i="2"/>
  <c r="BA179" i="4" s="1"/>
  <c r="AQ179" i="2"/>
  <c r="AZ179" i="4" s="1"/>
  <c r="AP179" i="2"/>
  <c r="AY179" i="4" s="1"/>
  <c r="AO179" i="2"/>
  <c r="AX179" i="4" s="1"/>
  <c r="AN179" i="2"/>
  <c r="AW179" i="4" s="1"/>
  <c r="AM179" i="2"/>
  <c r="AV179" i="4" s="1"/>
  <c r="AL179" i="2"/>
  <c r="AU179" i="4" s="1"/>
  <c r="AK179" i="2"/>
  <c r="AT179" i="4" s="1"/>
  <c r="AJ179" i="2"/>
  <c r="AS179" i="4" s="1"/>
  <c r="AI179" i="2"/>
  <c r="AR179" i="4" s="1"/>
  <c r="AH179" i="2"/>
  <c r="AQ179" i="4" s="1"/>
  <c r="AG179" i="2"/>
  <c r="AP179" i="4" s="1"/>
  <c r="AF179" i="2"/>
  <c r="AO179" i="4" s="1"/>
  <c r="AE179" i="2"/>
  <c r="AN179" i="4" s="1"/>
  <c r="AD179" i="2"/>
  <c r="AM179" i="4" s="1"/>
  <c r="AC179" i="2"/>
  <c r="AL179" i="4" s="1"/>
  <c r="AB179" i="2"/>
  <c r="AK179" i="4" s="1"/>
  <c r="AA179" i="2"/>
  <c r="AJ179" i="4" s="1"/>
  <c r="Y179" i="2"/>
  <c r="AE179" i="4" s="1"/>
  <c r="X179" i="2"/>
  <c r="AD179" i="4" s="1"/>
  <c r="W179" i="2"/>
  <c r="AC179" i="4" s="1"/>
  <c r="V179" i="2"/>
  <c r="AB179" i="4" s="1"/>
  <c r="U179" i="2"/>
  <c r="AA179" i="4" s="1"/>
  <c r="T179" i="2"/>
  <c r="Z179" i="4" s="1"/>
  <c r="S179" i="2"/>
  <c r="Y179" i="4" s="1"/>
  <c r="R179" i="2"/>
  <c r="X179" i="4" s="1"/>
  <c r="P179" i="2"/>
  <c r="S179" i="4" s="1"/>
  <c r="O179" i="2"/>
  <c r="R179" i="4" s="1"/>
  <c r="N179" i="2"/>
  <c r="Q179" i="4" s="1"/>
  <c r="M179" i="2"/>
  <c r="P179" i="4" s="1"/>
  <c r="L179" i="2"/>
  <c r="O179" i="4" s="1"/>
  <c r="K179" i="2"/>
  <c r="N179" i="4" s="1"/>
  <c r="J179" i="2"/>
  <c r="M179" i="4" s="1"/>
  <c r="H179" i="2"/>
  <c r="H179" i="4" s="1"/>
  <c r="G179" i="2"/>
  <c r="G179" i="4" s="1"/>
  <c r="F179" i="2"/>
  <c r="F179" i="4" s="1"/>
  <c r="E179" i="2"/>
  <c r="E179" i="4" s="1"/>
  <c r="D179" i="2"/>
  <c r="C179" i="2"/>
  <c r="B179" i="2"/>
  <c r="A179" i="2"/>
  <c r="D178" i="2"/>
  <c r="C178" i="2"/>
  <c r="B178" i="2"/>
  <c r="A178" i="2"/>
  <c r="BJ177" i="2"/>
  <c r="BS177" i="4" s="1"/>
  <c r="BI177" i="2"/>
  <c r="BR177" i="4" s="1"/>
  <c r="BH177" i="2"/>
  <c r="BQ177" i="4" s="1"/>
  <c r="BG177" i="2"/>
  <c r="BP177" i="4" s="1"/>
  <c r="BF177" i="2"/>
  <c r="BO177" i="4" s="1"/>
  <c r="BE177" i="2"/>
  <c r="BN177" i="4" s="1"/>
  <c r="BD177" i="2"/>
  <c r="BM177" i="4" s="1"/>
  <c r="BC177" i="2"/>
  <c r="BL177" i="4" s="1"/>
  <c r="BB177" i="2"/>
  <c r="BK177" i="4" s="1"/>
  <c r="BA177" i="2"/>
  <c r="BJ177" i="4" s="1"/>
  <c r="AZ177" i="2"/>
  <c r="BI177" i="4" s="1"/>
  <c r="AY177" i="2"/>
  <c r="BH177" i="4" s="1"/>
  <c r="AX177" i="2"/>
  <c r="BG177" i="4" s="1"/>
  <c r="AW177" i="2"/>
  <c r="BF177" i="4" s="1"/>
  <c r="AV177" i="2"/>
  <c r="BE177" i="4" s="1"/>
  <c r="AU177" i="2"/>
  <c r="BD177" i="4" s="1"/>
  <c r="AT177" i="2"/>
  <c r="BC177" i="4" s="1"/>
  <c r="AS177" i="2"/>
  <c r="BB177" i="4" s="1"/>
  <c r="AR177" i="2"/>
  <c r="BA177" i="4" s="1"/>
  <c r="AQ177" i="2"/>
  <c r="AZ177" i="4" s="1"/>
  <c r="AP177" i="2"/>
  <c r="AY177" i="4" s="1"/>
  <c r="AO177" i="2"/>
  <c r="AX177" i="4" s="1"/>
  <c r="AN177" i="2"/>
  <c r="AW177" i="4" s="1"/>
  <c r="AM177" i="2"/>
  <c r="AV177" i="4" s="1"/>
  <c r="AL177" i="2"/>
  <c r="AU177" i="4" s="1"/>
  <c r="AK177" i="2"/>
  <c r="AT177" i="4" s="1"/>
  <c r="AJ177" i="2"/>
  <c r="AS177" i="4" s="1"/>
  <c r="AI177" i="2"/>
  <c r="AR177" i="4" s="1"/>
  <c r="AH177" i="2"/>
  <c r="AQ177" i="4" s="1"/>
  <c r="AG177" i="2"/>
  <c r="AP177" i="4" s="1"/>
  <c r="AF177" i="2"/>
  <c r="AO177" i="4" s="1"/>
  <c r="AE177" i="2"/>
  <c r="AN177" i="4" s="1"/>
  <c r="AD177" i="2"/>
  <c r="AM177" i="4" s="1"/>
  <c r="AC177" i="2"/>
  <c r="AL177" i="4" s="1"/>
  <c r="AB177" i="2"/>
  <c r="AK177" i="4" s="1"/>
  <c r="AA177" i="2"/>
  <c r="AJ177" i="4" s="1"/>
  <c r="Y177" i="2"/>
  <c r="AE177" i="4" s="1"/>
  <c r="X177" i="2"/>
  <c r="AD177" i="4" s="1"/>
  <c r="W177" i="2"/>
  <c r="AC177" i="4" s="1"/>
  <c r="V177" i="2"/>
  <c r="AB177" i="4" s="1"/>
  <c r="U177" i="2"/>
  <c r="AA177" i="4" s="1"/>
  <c r="T177" i="2"/>
  <c r="Z177" i="4" s="1"/>
  <c r="S177" i="2"/>
  <c r="Y177" i="4" s="1"/>
  <c r="R177" i="2"/>
  <c r="X177" i="4" s="1"/>
  <c r="P177" i="2"/>
  <c r="S177" i="4" s="1"/>
  <c r="O177" i="2"/>
  <c r="R177" i="4" s="1"/>
  <c r="N177" i="2"/>
  <c r="Q177" i="4" s="1"/>
  <c r="M177" i="2"/>
  <c r="P177" i="4" s="1"/>
  <c r="L177" i="2"/>
  <c r="O177" i="4" s="1"/>
  <c r="K177" i="2"/>
  <c r="N177" i="4" s="1"/>
  <c r="J177" i="2"/>
  <c r="M177" i="4" s="1"/>
  <c r="H177" i="2"/>
  <c r="H177" i="4" s="1"/>
  <c r="G177" i="2"/>
  <c r="G177" i="4" s="1"/>
  <c r="F177" i="2"/>
  <c r="F177" i="4" s="1"/>
  <c r="E177" i="2"/>
  <c r="E177" i="4" s="1"/>
  <c r="D177" i="2"/>
  <c r="C177" i="2"/>
  <c r="B177" i="2"/>
  <c r="A177" i="2"/>
  <c r="BJ176" i="2"/>
  <c r="BS176" i="4" s="1"/>
  <c r="BI176" i="2"/>
  <c r="BR176" i="4" s="1"/>
  <c r="BH176" i="2"/>
  <c r="BQ176" i="4" s="1"/>
  <c r="BG176" i="2"/>
  <c r="BP176" i="4" s="1"/>
  <c r="BF176" i="2"/>
  <c r="BO176" i="4" s="1"/>
  <c r="BE176" i="2"/>
  <c r="BN176" i="4" s="1"/>
  <c r="BD176" i="2"/>
  <c r="BM176" i="4" s="1"/>
  <c r="BC176" i="2"/>
  <c r="BL176" i="4" s="1"/>
  <c r="BB176" i="2"/>
  <c r="BK176" i="4" s="1"/>
  <c r="BA176" i="2"/>
  <c r="BJ176" i="4" s="1"/>
  <c r="AZ176" i="2"/>
  <c r="BI176" i="4" s="1"/>
  <c r="AY176" i="2"/>
  <c r="BH176" i="4" s="1"/>
  <c r="AX176" i="2"/>
  <c r="BG176" i="4" s="1"/>
  <c r="AW176" i="2"/>
  <c r="BF176" i="4" s="1"/>
  <c r="AV176" i="2"/>
  <c r="BE176" i="4" s="1"/>
  <c r="AU176" i="2"/>
  <c r="BD176" i="4" s="1"/>
  <c r="AT176" i="2"/>
  <c r="BC176" i="4" s="1"/>
  <c r="AS176" i="2"/>
  <c r="BB176" i="4" s="1"/>
  <c r="AR176" i="2"/>
  <c r="BA176" i="4" s="1"/>
  <c r="AQ176" i="2"/>
  <c r="AZ176" i="4" s="1"/>
  <c r="AP176" i="2"/>
  <c r="AY176" i="4" s="1"/>
  <c r="AO176" i="2"/>
  <c r="AX176" i="4" s="1"/>
  <c r="AN176" i="2"/>
  <c r="AW176" i="4" s="1"/>
  <c r="AM176" i="2"/>
  <c r="AV176" i="4" s="1"/>
  <c r="AL176" i="2"/>
  <c r="AU176" i="4" s="1"/>
  <c r="AK176" i="2"/>
  <c r="AT176" i="4" s="1"/>
  <c r="AJ176" i="2"/>
  <c r="AS176" i="4" s="1"/>
  <c r="AI176" i="2"/>
  <c r="AR176" i="4" s="1"/>
  <c r="AH176" i="2"/>
  <c r="AQ176" i="4" s="1"/>
  <c r="AG176" i="2"/>
  <c r="AP176" i="4" s="1"/>
  <c r="AF176" i="2"/>
  <c r="AO176" i="4" s="1"/>
  <c r="AE176" i="2"/>
  <c r="AN176" i="4" s="1"/>
  <c r="AD176" i="2"/>
  <c r="AM176" i="4" s="1"/>
  <c r="AC176" i="2"/>
  <c r="AL176" i="4" s="1"/>
  <c r="AB176" i="2"/>
  <c r="AK176" i="4" s="1"/>
  <c r="AA176" i="2"/>
  <c r="AJ176" i="4" s="1"/>
  <c r="Y176" i="2"/>
  <c r="AE176" i="4" s="1"/>
  <c r="X176" i="2"/>
  <c r="AD176" i="4" s="1"/>
  <c r="W176" i="2"/>
  <c r="AC176" i="4" s="1"/>
  <c r="V176" i="2"/>
  <c r="AB176" i="4" s="1"/>
  <c r="U176" i="2"/>
  <c r="AA176" i="4" s="1"/>
  <c r="T176" i="2"/>
  <c r="Z176" i="4" s="1"/>
  <c r="S176" i="2"/>
  <c r="Y176" i="4" s="1"/>
  <c r="R176" i="2"/>
  <c r="X176" i="4" s="1"/>
  <c r="P176" i="2"/>
  <c r="S176" i="4" s="1"/>
  <c r="O176" i="2"/>
  <c r="R176" i="4" s="1"/>
  <c r="N176" i="2"/>
  <c r="Q176" i="4" s="1"/>
  <c r="M176" i="2"/>
  <c r="P176" i="4" s="1"/>
  <c r="L176" i="2"/>
  <c r="O176" i="4" s="1"/>
  <c r="K176" i="2"/>
  <c r="N176" i="4" s="1"/>
  <c r="J176" i="2"/>
  <c r="M176" i="4" s="1"/>
  <c r="H176" i="2"/>
  <c r="H176" i="4" s="1"/>
  <c r="G176" i="2"/>
  <c r="G176" i="4" s="1"/>
  <c r="F176" i="2"/>
  <c r="F176" i="4" s="1"/>
  <c r="E176" i="2"/>
  <c r="E176" i="4" s="1"/>
  <c r="D176" i="2"/>
  <c r="C176" i="2"/>
  <c r="B176" i="2"/>
  <c r="A176" i="2"/>
  <c r="BJ175" i="2"/>
  <c r="BS175" i="4" s="1"/>
  <c r="BI175" i="2"/>
  <c r="BR175" i="4" s="1"/>
  <c r="BH175" i="2"/>
  <c r="BQ175" i="4" s="1"/>
  <c r="BG175" i="2"/>
  <c r="BP175" i="4" s="1"/>
  <c r="BF175" i="2"/>
  <c r="BO175" i="4" s="1"/>
  <c r="BE175" i="2"/>
  <c r="BN175" i="4" s="1"/>
  <c r="BD175" i="2"/>
  <c r="BM175" i="4" s="1"/>
  <c r="BC175" i="2"/>
  <c r="BL175" i="4" s="1"/>
  <c r="BB175" i="2"/>
  <c r="BK175" i="4" s="1"/>
  <c r="BA175" i="2"/>
  <c r="BJ175" i="4" s="1"/>
  <c r="AZ175" i="2"/>
  <c r="BI175" i="4" s="1"/>
  <c r="AY175" i="2"/>
  <c r="BH175" i="4" s="1"/>
  <c r="AX175" i="2"/>
  <c r="BG175" i="4" s="1"/>
  <c r="AW175" i="2"/>
  <c r="BF175" i="4" s="1"/>
  <c r="AV175" i="2"/>
  <c r="BE175" i="4" s="1"/>
  <c r="AU175" i="2"/>
  <c r="BD175" i="4" s="1"/>
  <c r="AT175" i="2"/>
  <c r="BC175" i="4" s="1"/>
  <c r="AS175" i="2"/>
  <c r="BB175" i="4" s="1"/>
  <c r="AR175" i="2"/>
  <c r="BA175" i="4" s="1"/>
  <c r="AQ175" i="2"/>
  <c r="AZ175" i="4" s="1"/>
  <c r="AP175" i="2"/>
  <c r="AY175" i="4" s="1"/>
  <c r="AO175" i="2"/>
  <c r="AX175" i="4" s="1"/>
  <c r="AN175" i="2"/>
  <c r="AW175" i="4" s="1"/>
  <c r="AM175" i="2"/>
  <c r="AV175" i="4" s="1"/>
  <c r="AL175" i="2"/>
  <c r="AU175" i="4" s="1"/>
  <c r="AK175" i="2"/>
  <c r="AT175" i="4" s="1"/>
  <c r="AJ175" i="2"/>
  <c r="AS175" i="4" s="1"/>
  <c r="AI175" i="2"/>
  <c r="AR175" i="4" s="1"/>
  <c r="AH175" i="2"/>
  <c r="AQ175" i="4" s="1"/>
  <c r="AG175" i="2"/>
  <c r="AP175" i="4" s="1"/>
  <c r="AF175" i="2"/>
  <c r="AO175" i="4" s="1"/>
  <c r="AE175" i="2"/>
  <c r="AN175" i="4" s="1"/>
  <c r="AD175" i="2"/>
  <c r="AM175" i="4" s="1"/>
  <c r="AC175" i="2"/>
  <c r="AL175" i="4" s="1"/>
  <c r="AB175" i="2"/>
  <c r="AK175" i="4" s="1"/>
  <c r="AA175" i="2"/>
  <c r="AJ175" i="4" s="1"/>
  <c r="Y175" i="2"/>
  <c r="AE175" i="4" s="1"/>
  <c r="X175" i="2"/>
  <c r="AD175" i="4" s="1"/>
  <c r="W175" i="2"/>
  <c r="AC175" i="4" s="1"/>
  <c r="V175" i="2"/>
  <c r="AB175" i="4" s="1"/>
  <c r="U175" i="2"/>
  <c r="AA175" i="4" s="1"/>
  <c r="T175" i="2"/>
  <c r="Z175" i="4" s="1"/>
  <c r="S175" i="2"/>
  <c r="Y175" i="4" s="1"/>
  <c r="R175" i="2"/>
  <c r="X175" i="4" s="1"/>
  <c r="P175" i="2"/>
  <c r="S175" i="4" s="1"/>
  <c r="O175" i="2"/>
  <c r="R175" i="4" s="1"/>
  <c r="N175" i="2"/>
  <c r="Q175" i="4" s="1"/>
  <c r="M175" i="2"/>
  <c r="P175" i="4" s="1"/>
  <c r="L175" i="2"/>
  <c r="O175" i="4" s="1"/>
  <c r="K175" i="2"/>
  <c r="N175" i="4" s="1"/>
  <c r="J175" i="2"/>
  <c r="M175" i="4" s="1"/>
  <c r="H175" i="2"/>
  <c r="H175" i="4" s="1"/>
  <c r="G175" i="2"/>
  <c r="G175" i="4" s="1"/>
  <c r="F175" i="2"/>
  <c r="F175" i="4" s="1"/>
  <c r="E175" i="2"/>
  <c r="E175" i="4" s="1"/>
  <c r="D175" i="2"/>
  <c r="C175" i="2"/>
  <c r="B175" i="2"/>
  <c r="A175" i="2"/>
  <c r="BJ174" i="2"/>
  <c r="BS174" i="4" s="1"/>
  <c r="BI174" i="2"/>
  <c r="BR174" i="4" s="1"/>
  <c r="BH174" i="2"/>
  <c r="BQ174" i="4" s="1"/>
  <c r="BG174" i="2"/>
  <c r="BP174" i="4" s="1"/>
  <c r="BF174" i="2"/>
  <c r="BO174" i="4" s="1"/>
  <c r="BE174" i="2"/>
  <c r="BN174" i="4" s="1"/>
  <c r="BD174" i="2"/>
  <c r="BM174" i="4" s="1"/>
  <c r="BC174" i="2"/>
  <c r="BL174" i="4" s="1"/>
  <c r="BB174" i="2"/>
  <c r="BK174" i="4" s="1"/>
  <c r="BA174" i="2"/>
  <c r="BJ174" i="4" s="1"/>
  <c r="AZ174" i="2"/>
  <c r="BI174" i="4" s="1"/>
  <c r="AY174" i="2"/>
  <c r="BH174" i="4" s="1"/>
  <c r="AX174" i="2"/>
  <c r="BG174" i="4" s="1"/>
  <c r="AW174" i="2"/>
  <c r="BF174" i="4" s="1"/>
  <c r="AV174" i="2"/>
  <c r="BE174" i="4" s="1"/>
  <c r="AU174" i="2"/>
  <c r="BD174" i="4" s="1"/>
  <c r="AT174" i="2"/>
  <c r="BC174" i="4" s="1"/>
  <c r="AS174" i="2"/>
  <c r="BB174" i="4" s="1"/>
  <c r="AR174" i="2"/>
  <c r="BA174" i="4" s="1"/>
  <c r="AQ174" i="2"/>
  <c r="AZ174" i="4" s="1"/>
  <c r="AP174" i="2"/>
  <c r="AY174" i="4" s="1"/>
  <c r="AO174" i="2"/>
  <c r="AX174" i="4" s="1"/>
  <c r="AN174" i="2"/>
  <c r="AW174" i="4" s="1"/>
  <c r="AM174" i="2"/>
  <c r="AV174" i="4" s="1"/>
  <c r="AL174" i="2"/>
  <c r="AU174" i="4" s="1"/>
  <c r="AK174" i="2"/>
  <c r="AT174" i="4" s="1"/>
  <c r="AJ174" i="2"/>
  <c r="AS174" i="4" s="1"/>
  <c r="AI174" i="2"/>
  <c r="AR174" i="4" s="1"/>
  <c r="AH174" i="2"/>
  <c r="AQ174" i="4" s="1"/>
  <c r="AG174" i="2"/>
  <c r="AP174" i="4" s="1"/>
  <c r="AF174" i="2"/>
  <c r="AO174" i="4" s="1"/>
  <c r="AE174" i="2"/>
  <c r="AN174" i="4" s="1"/>
  <c r="AD174" i="2"/>
  <c r="AM174" i="4" s="1"/>
  <c r="AC174" i="2"/>
  <c r="AL174" i="4" s="1"/>
  <c r="AB174" i="2"/>
  <c r="AK174" i="4" s="1"/>
  <c r="AA174" i="2"/>
  <c r="AJ174" i="4" s="1"/>
  <c r="Y174" i="2"/>
  <c r="AE174" i="4" s="1"/>
  <c r="X174" i="2"/>
  <c r="AD174" i="4" s="1"/>
  <c r="W174" i="2"/>
  <c r="AC174" i="4" s="1"/>
  <c r="V174" i="2"/>
  <c r="AB174" i="4" s="1"/>
  <c r="U174" i="2"/>
  <c r="AA174" i="4" s="1"/>
  <c r="T174" i="2"/>
  <c r="Z174" i="4" s="1"/>
  <c r="S174" i="2"/>
  <c r="Y174" i="4" s="1"/>
  <c r="R174" i="2"/>
  <c r="X174" i="4" s="1"/>
  <c r="P174" i="2"/>
  <c r="S174" i="4" s="1"/>
  <c r="O174" i="2"/>
  <c r="R174" i="4" s="1"/>
  <c r="N174" i="2"/>
  <c r="Q174" i="4" s="1"/>
  <c r="M174" i="2"/>
  <c r="P174" i="4" s="1"/>
  <c r="L174" i="2"/>
  <c r="O174" i="4" s="1"/>
  <c r="K174" i="2"/>
  <c r="N174" i="4" s="1"/>
  <c r="J174" i="2"/>
  <c r="M174" i="4" s="1"/>
  <c r="H174" i="2"/>
  <c r="H174" i="4" s="1"/>
  <c r="G174" i="2"/>
  <c r="G174" i="4" s="1"/>
  <c r="F174" i="2"/>
  <c r="F174" i="4" s="1"/>
  <c r="E174" i="2"/>
  <c r="E174" i="4" s="1"/>
  <c r="D174" i="2"/>
  <c r="C174" i="2"/>
  <c r="B174" i="2"/>
  <c r="A174" i="2"/>
  <c r="BJ173" i="2"/>
  <c r="BS173" i="4" s="1"/>
  <c r="BI173" i="2"/>
  <c r="BR173" i="4" s="1"/>
  <c r="BH173" i="2"/>
  <c r="BQ173" i="4" s="1"/>
  <c r="BG173" i="2"/>
  <c r="BP173" i="4" s="1"/>
  <c r="BF173" i="2"/>
  <c r="BO173" i="4" s="1"/>
  <c r="BE173" i="2"/>
  <c r="BD173" i="2"/>
  <c r="BM173" i="4" s="1"/>
  <c r="BC173" i="2"/>
  <c r="BB173" i="2"/>
  <c r="BK173" i="4" s="1"/>
  <c r="BA173" i="2"/>
  <c r="BJ173" i="4" s="1"/>
  <c r="AZ173" i="2"/>
  <c r="BI173" i="4" s="1"/>
  <c r="AY173" i="2"/>
  <c r="BH173" i="4" s="1"/>
  <c r="AX173" i="2"/>
  <c r="BG173" i="4" s="1"/>
  <c r="AW173" i="2"/>
  <c r="AV173" i="2"/>
  <c r="BE173" i="4" s="1"/>
  <c r="AU173" i="2"/>
  <c r="AT173" i="2"/>
  <c r="BC173" i="4" s="1"/>
  <c r="AS173" i="2"/>
  <c r="BB173" i="4" s="1"/>
  <c r="AR173" i="2"/>
  <c r="BA173" i="4" s="1"/>
  <c r="AQ173" i="2"/>
  <c r="AZ173" i="4" s="1"/>
  <c r="AP173" i="2"/>
  <c r="AY173" i="4" s="1"/>
  <c r="AO173" i="2"/>
  <c r="AN173" i="2"/>
  <c r="AW173" i="4" s="1"/>
  <c r="AM173" i="2"/>
  <c r="AL173" i="2"/>
  <c r="AU173" i="4" s="1"/>
  <c r="AK173" i="2"/>
  <c r="AT173" i="4" s="1"/>
  <c r="AJ173" i="2"/>
  <c r="AS173" i="4" s="1"/>
  <c r="AI173" i="2"/>
  <c r="AR173" i="4" s="1"/>
  <c r="AH173" i="2"/>
  <c r="AQ173" i="4" s="1"/>
  <c r="AG173" i="2"/>
  <c r="AF173" i="2"/>
  <c r="AO173" i="4" s="1"/>
  <c r="AE173" i="2"/>
  <c r="AD173" i="2"/>
  <c r="AM173" i="4" s="1"/>
  <c r="AC173" i="2"/>
  <c r="AL173" i="4" s="1"/>
  <c r="AB173" i="2"/>
  <c r="AK173" i="4" s="1"/>
  <c r="AA173" i="2"/>
  <c r="AJ173" i="4" s="1"/>
  <c r="Y173" i="2"/>
  <c r="AE173" i="4" s="1"/>
  <c r="X173" i="2"/>
  <c r="AD173" i="4" s="1"/>
  <c r="W173" i="2"/>
  <c r="AC173" i="4" s="1"/>
  <c r="V173" i="2"/>
  <c r="U173" i="2"/>
  <c r="AA173" i="4" s="1"/>
  <c r="T173" i="2"/>
  <c r="S173" i="2"/>
  <c r="Y173" i="4" s="1"/>
  <c r="R173" i="2"/>
  <c r="X173" i="4" s="1"/>
  <c r="P173" i="2"/>
  <c r="S173" i="4" s="1"/>
  <c r="O173" i="2"/>
  <c r="R173" i="4" s="1"/>
  <c r="N173" i="2"/>
  <c r="Q173" i="4" s="1"/>
  <c r="M173" i="2"/>
  <c r="L173" i="2"/>
  <c r="O173" i="4" s="1"/>
  <c r="K173" i="2"/>
  <c r="J173" i="2"/>
  <c r="M173" i="4" s="1"/>
  <c r="H173" i="2"/>
  <c r="H173" i="4" s="1"/>
  <c r="G173" i="2"/>
  <c r="F173" i="2"/>
  <c r="F173" i="4" s="1"/>
  <c r="E173" i="2"/>
  <c r="D173" i="2"/>
  <c r="C173" i="2"/>
  <c r="B173" i="2"/>
  <c r="A173" i="2"/>
  <c r="BJ172" i="2"/>
  <c r="BS172" i="4" s="1"/>
  <c r="BI172" i="2"/>
  <c r="BR172" i="4" s="1"/>
  <c r="BH172" i="2"/>
  <c r="BQ172" i="4" s="1"/>
  <c r="BG172" i="2"/>
  <c r="BP172" i="4" s="1"/>
  <c r="BF172" i="2"/>
  <c r="BO172" i="4" s="1"/>
  <c r="BE172" i="2"/>
  <c r="BN172" i="4" s="1"/>
  <c r="BD172" i="2"/>
  <c r="BM172" i="4" s="1"/>
  <c r="BC172" i="2"/>
  <c r="BL172" i="4" s="1"/>
  <c r="BB172" i="2"/>
  <c r="BK172" i="4" s="1"/>
  <c r="BA172" i="2"/>
  <c r="BJ172" i="4" s="1"/>
  <c r="AZ172" i="2"/>
  <c r="BI172" i="4" s="1"/>
  <c r="AY172" i="2"/>
  <c r="BH172" i="4" s="1"/>
  <c r="AX172" i="2"/>
  <c r="BG172" i="4" s="1"/>
  <c r="AW172" i="2"/>
  <c r="BF172" i="4" s="1"/>
  <c r="AV172" i="2"/>
  <c r="BE172" i="4" s="1"/>
  <c r="AU172" i="2"/>
  <c r="BD172" i="4" s="1"/>
  <c r="AT172" i="2"/>
  <c r="BC172" i="4" s="1"/>
  <c r="AS172" i="2"/>
  <c r="BB172" i="4" s="1"/>
  <c r="AR172" i="2"/>
  <c r="BA172" i="4" s="1"/>
  <c r="AQ172" i="2"/>
  <c r="AZ172" i="4" s="1"/>
  <c r="AP172" i="2"/>
  <c r="AY172" i="4" s="1"/>
  <c r="AO172" i="2"/>
  <c r="AX172" i="4" s="1"/>
  <c r="AN172" i="2"/>
  <c r="AW172" i="4" s="1"/>
  <c r="AM172" i="2"/>
  <c r="AV172" i="4" s="1"/>
  <c r="AL172" i="2"/>
  <c r="AU172" i="4" s="1"/>
  <c r="AK172" i="2"/>
  <c r="AT172" i="4" s="1"/>
  <c r="AJ172" i="2"/>
  <c r="AS172" i="4" s="1"/>
  <c r="AI172" i="2"/>
  <c r="AR172" i="4" s="1"/>
  <c r="AH172" i="2"/>
  <c r="AQ172" i="4" s="1"/>
  <c r="AG172" i="2"/>
  <c r="AP172" i="4" s="1"/>
  <c r="AF172" i="2"/>
  <c r="AO172" i="4" s="1"/>
  <c r="AE172" i="2"/>
  <c r="AN172" i="4" s="1"/>
  <c r="AD172" i="2"/>
  <c r="AM172" i="4" s="1"/>
  <c r="AC172" i="2"/>
  <c r="AL172" i="4" s="1"/>
  <c r="AB172" i="2"/>
  <c r="AK172" i="4" s="1"/>
  <c r="AA172" i="2"/>
  <c r="AJ172" i="4" s="1"/>
  <c r="Y172" i="2"/>
  <c r="AE172" i="4" s="1"/>
  <c r="X172" i="2"/>
  <c r="AD172" i="4" s="1"/>
  <c r="W172" i="2"/>
  <c r="AC172" i="4" s="1"/>
  <c r="V172" i="2"/>
  <c r="AB172" i="4" s="1"/>
  <c r="U172" i="2"/>
  <c r="AA172" i="4" s="1"/>
  <c r="T172" i="2"/>
  <c r="Z172" i="4" s="1"/>
  <c r="S172" i="2"/>
  <c r="Y172" i="4" s="1"/>
  <c r="R172" i="2"/>
  <c r="X172" i="4" s="1"/>
  <c r="P172" i="2"/>
  <c r="S172" i="4" s="1"/>
  <c r="O172" i="2"/>
  <c r="R172" i="4" s="1"/>
  <c r="N172" i="2"/>
  <c r="Q172" i="4" s="1"/>
  <c r="M172" i="2"/>
  <c r="P172" i="4" s="1"/>
  <c r="L172" i="2"/>
  <c r="O172" i="4" s="1"/>
  <c r="K172" i="2"/>
  <c r="N172" i="4" s="1"/>
  <c r="J172" i="2"/>
  <c r="M172" i="4" s="1"/>
  <c r="H172" i="2"/>
  <c r="H172" i="4" s="1"/>
  <c r="G172" i="2"/>
  <c r="G172" i="4" s="1"/>
  <c r="F172" i="2"/>
  <c r="F172" i="4" s="1"/>
  <c r="E172" i="2"/>
  <c r="E172" i="4" s="1"/>
  <c r="D172" i="2"/>
  <c r="C172" i="2"/>
  <c r="B172" i="2"/>
  <c r="A172" i="2"/>
  <c r="BJ171" i="2"/>
  <c r="BS171" i="4" s="1"/>
  <c r="BI171" i="2"/>
  <c r="BR171" i="4" s="1"/>
  <c r="BH171" i="2"/>
  <c r="BQ171" i="4" s="1"/>
  <c r="BG171" i="2"/>
  <c r="BP171" i="4" s="1"/>
  <c r="BF171" i="2"/>
  <c r="BO171" i="4" s="1"/>
  <c r="BE171" i="2"/>
  <c r="BN171" i="4" s="1"/>
  <c r="BD171" i="2"/>
  <c r="BM171" i="4" s="1"/>
  <c r="BC171" i="2"/>
  <c r="BL171" i="4" s="1"/>
  <c r="BB171" i="2"/>
  <c r="BK171" i="4" s="1"/>
  <c r="BA171" i="2"/>
  <c r="BJ171" i="4" s="1"/>
  <c r="AZ171" i="2"/>
  <c r="BI171" i="4" s="1"/>
  <c r="AY171" i="2"/>
  <c r="BH171" i="4" s="1"/>
  <c r="AX171" i="2"/>
  <c r="BG171" i="4" s="1"/>
  <c r="AW171" i="2"/>
  <c r="BF171" i="4" s="1"/>
  <c r="AV171" i="2"/>
  <c r="BE171" i="4" s="1"/>
  <c r="AU171" i="2"/>
  <c r="BD171" i="4" s="1"/>
  <c r="AT171" i="2"/>
  <c r="BC171" i="4" s="1"/>
  <c r="AS171" i="2"/>
  <c r="BB171" i="4" s="1"/>
  <c r="AR171" i="2"/>
  <c r="BA171" i="4" s="1"/>
  <c r="AQ171" i="2"/>
  <c r="AZ171" i="4" s="1"/>
  <c r="AP171" i="2"/>
  <c r="AY171" i="4" s="1"/>
  <c r="AO171" i="2"/>
  <c r="AX171" i="4" s="1"/>
  <c r="AN171" i="2"/>
  <c r="AW171" i="4" s="1"/>
  <c r="AM171" i="2"/>
  <c r="AV171" i="4" s="1"/>
  <c r="AL171" i="2"/>
  <c r="AU171" i="4" s="1"/>
  <c r="AK171" i="2"/>
  <c r="AT171" i="4" s="1"/>
  <c r="AJ171" i="2"/>
  <c r="AS171" i="4" s="1"/>
  <c r="AI171" i="2"/>
  <c r="AR171" i="4" s="1"/>
  <c r="AH171" i="2"/>
  <c r="AQ171" i="4" s="1"/>
  <c r="AG171" i="2"/>
  <c r="AP171" i="4" s="1"/>
  <c r="AF171" i="2"/>
  <c r="AO171" i="4" s="1"/>
  <c r="AE171" i="2"/>
  <c r="AN171" i="4" s="1"/>
  <c r="AD171" i="2"/>
  <c r="AM171" i="4" s="1"/>
  <c r="AC171" i="2"/>
  <c r="AL171" i="4" s="1"/>
  <c r="AB171" i="2"/>
  <c r="AK171" i="4" s="1"/>
  <c r="AA171" i="2"/>
  <c r="AJ171" i="4" s="1"/>
  <c r="Y171" i="2"/>
  <c r="AE171" i="4" s="1"/>
  <c r="X171" i="2"/>
  <c r="AD171" i="4" s="1"/>
  <c r="W171" i="2"/>
  <c r="AC171" i="4" s="1"/>
  <c r="V171" i="2"/>
  <c r="AB171" i="4" s="1"/>
  <c r="U171" i="2"/>
  <c r="AA171" i="4" s="1"/>
  <c r="T171" i="2"/>
  <c r="Z171" i="4" s="1"/>
  <c r="S171" i="2"/>
  <c r="Y171" i="4" s="1"/>
  <c r="R171" i="2"/>
  <c r="X171" i="4" s="1"/>
  <c r="P171" i="2"/>
  <c r="S171" i="4" s="1"/>
  <c r="O171" i="2"/>
  <c r="R171" i="4" s="1"/>
  <c r="N171" i="2"/>
  <c r="Q171" i="4" s="1"/>
  <c r="M171" i="2"/>
  <c r="P171" i="4" s="1"/>
  <c r="L171" i="2"/>
  <c r="O171" i="4" s="1"/>
  <c r="K171" i="2"/>
  <c r="N171" i="4" s="1"/>
  <c r="J171" i="2"/>
  <c r="M171" i="4" s="1"/>
  <c r="H171" i="2"/>
  <c r="H171" i="4" s="1"/>
  <c r="G171" i="2"/>
  <c r="G171" i="4" s="1"/>
  <c r="F171" i="2"/>
  <c r="F171" i="4" s="1"/>
  <c r="E171" i="2"/>
  <c r="E171" i="4" s="1"/>
  <c r="D171" i="2"/>
  <c r="C171" i="2"/>
  <c r="B171" i="2"/>
  <c r="A171" i="2"/>
  <c r="BJ170" i="2"/>
  <c r="BS170" i="4" s="1"/>
  <c r="BI170" i="2"/>
  <c r="BR170" i="4" s="1"/>
  <c r="BH170" i="2"/>
  <c r="BQ170" i="4" s="1"/>
  <c r="BG170" i="2"/>
  <c r="BP170" i="4" s="1"/>
  <c r="BF170" i="2"/>
  <c r="BO170" i="4" s="1"/>
  <c r="BE170" i="2"/>
  <c r="BN170" i="4" s="1"/>
  <c r="BD170" i="2"/>
  <c r="BM170" i="4" s="1"/>
  <c r="BC170" i="2"/>
  <c r="BL170" i="4" s="1"/>
  <c r="BB170" i="2"/>
  <c r="BK170" i="4" s="1"/>
  <c r="BA170" i="2"/>
  <c r="BJ170" i="4" s="1"/>
  <c r="AZ170" i="2"/>
  <c r="BI170" i="4" s="1"/>
  <c r="AY170" i="2"/>
  <c r="BH170" i="4" s="1"/>
  <c r="AX170" i="2"/>
  <c r="BG170" i="4" s="1"/>
  <c r="AW170" i="2"/>
  <c r="BF170" i="4" s="1"/>
  <c r="AV170" i="2"/>
  <c r="BE170" i="4" s="1"/>
  <c r="AU170" i="2"/>
  <c r="BD170" i="4" s="1"/>
  <c r="AT170" i="2"/>
  <c r="BC170" i="4" s="1"/>
  <c r="AS170" i="2"/>
  <c r="BB170" i="4" s="1"/>
  <c r="AR170" i="2"/>
  <c r="BA170" i="4" s="1"/>
  <c r="AQ170" i="2"/>
  <c r="AZ170" i="4" s="1"/>
  <c r="AP170" i="2"/>
  <c r="AY170" i="4" s="1"/>
  <c r="AO170" i="2"/>
  <c r="AX170" i="4" s="1"/>
  <c r="AN170" i="2"/>
  <c r="AW170" i="4" s="1"/>
  <c r="AM170" i="2"/>
  <c r="AV170" i="4" s="1"/>
  <c r="AL170" i="2"/>
  <c r="AU170" i="4" s="1"/>
  <c r="AK170" i="2"/>
  <c r="AT170" i="4" s="1"/>
  <c r="AJ170" i="2"/>
  <c r="AS170" i="4" s="1"/>
  <c r="AI170" i="2"/>
  <c r="AR170" i="4" s="1"/>
  <c r="AH170" i="2"/>
  <c r="AQ170" i="4" s="1"/>
  <c r="AG170" i="2"/>
  <c r="AP170" i="4" s="1"/>
  <c r="AF170" i="2"/>
  <c r="AO170" i="4" s="1"/>
  <c r="AE170" i="2"/>
  <c r="AN170" i="4" s="1"/>
  <c r="AD170" i="2"/>
  <c r="AM170" i="4" s="1"/>
  <c r="AC170" i="2"/>
  <c r="AL170" i="4" s="1"/>
  <c r="AB170" i="2"/>
  <c r="AK170" i="4" s="1"/>
  <c r="AA170" i="2"/>
  <c r="AJ170" i="4" s="1"/>
  <c r="Y170" i="2"/>
  <c r="AE170" i="4" s="1"/>
  <c r="X170" i="2"/>
  <c r="AD170" i="4" s="1"/>
  <c r="W170" i="2"/>
  <c r="AC170" i="4" s="1"/>
  <c r="V170" i="2"/>
  <c r="AB170" i="4" s="1"/>
  <c r="U170" i="2"/>
  <c r="AA170" i="4" s="1"/>
  <c r="T170" i="2"/>
  <c r="Z170" i="4" s="1"/>
  <c r="S170" i="2"/>
  <c r="Y170" i="4" s="1"/>
  <c r="R170" i="2"/>
  <c r="X170" i="4" s="1"/>
  <c r="P170" i="2"/>
  <c r="S170" i="4" s="1"/>
  <c r="O170" i="2"/>
  <c r="R170" i="4" s="1"/>
  <c r="N170" i="2"/>
  <c r="Q170" i="4" s="1"/>
  <c r="M170" i="2"/>
  <c r="P170" i="4" s="1"/>
  <c r="L170" i="2"/>
  <c r="O170" i="4" s="1"/>
  <c r="K170" i="2"/>
  <c r="N170" i="4" s="1"/>
  <c r="J170" i="2"/>
  <c r="M170" i="4" s="1"/>
  <c r="H170" i="2"/>
  <c r="H170" i="4" s="1"/>
  <c r="G170" i="2"/>
  <c r="G170" i="4" s="1"/>
  <c r="F170" i="2"/>
  <c r="F170" i="4" s="1"/>
  <c r="E170" i="2"/>
  <c r="E170" i="4" s="1"/>
  <c r="D170" i="2"/>
  <c r="C170" i="2"/>
  <c r="B170" i="2"/>
  <c r="A170" i="2"/>
  <c r="D169" i="2"/>
  <c r="C169" i="2"/>
  <c r="B169" i="2"/>
  <c r="A169" i="2"/>
  <c r="BJ168" i="2"/>
  <c r="BS168" i="4" s="1"/>
  <c r="BI168" i="2"/>
  <c r="BR168" i="4" s="1"/>
  <c r="BH168" i="2"/>
  <c r="BQ168" i="4" s="1"/>
  <c r="BG168" i="2"/>
  <c r="BP168" i="4" s="1"/>
  <c r="BF168" i="2"/>
  <c r="BO168" i="4" s="1"/>
  <c r="BE168" i="2"/>
  <c r="BN168" i="4" s="1"/>
  <c r="BD168" i="2"/>
  <c r="BM168" i="4" s="1"/>
  <c r="BC168" i="2"/>
  <c r="BL168" i="4" s="1"/>
  <c r="BB168" i="2"/>
  <c r="BK168" i="4" s="1"/>
  <c r="BA168" i="2"/>
  <c r="BJ168" i="4" s="1"/>
  <c r="AZ168" i="2"/>
  <c r="BI168" i="4" s="1"/>
  <c r="AY168" i="2"/>
  <c r="BH168" i="4" s="1"/>
  <c r="AX168" i="2"/>
  <c r="BG168" i="4" s="1"/>
  <c r="AW168" i="2"/>
  <c r="BF168" i="4" s="1"/>
  <c r="AV168" i="2"/>
  <c r="BE168" i="4" s="1"/>
  <c r="AU168" i="2"/>
  <c r="BD168" i="4" s="1"/>
  <c r="AT168" i="2"/>
  <c r="BC168" i="4" s="1"/>
  <c r="AS168" i="2"/>
  <c r="BB168" i="4" s="1"/>
  <c r="AR168" i="2"/>
  <c r="BA168" i="4" s="1"/>
  <c r="AQ168" i="2"/>
  <c r="AZ168" i="4" s="1"/>
  <c r="AP168" i="2"/>
  <c r="AY168" i="4" s="1"/>
  <c r="AO168" i="2"/>
  <c r="AX168" i="4" s="1"/>
  <c r="AN168" i="2"/>
  <c r="AW168" i="4" s="1"/>
  <c r="AM168" i="2"/>
  <c r="AV168" i="4" s="1"/>
  <c r="AL168" i="2"/>
  <c r="AU168" i="4" s="1"/>
  <c r="AK168" i="2"/>
  <c r="AT168" i="4" s="1"/>
  <c r="AJ168" i="2"/>
  <c r="AS168" i="4" s="1"/>
  <c r="AI168" i="2"/>
  <c r="AR168" i="4" s="1"/>
  <c r="AH168" i="2"/>
  <c r="AQ168" i="4" s="1"/>
  <c r="AG168" i="2"/>
  <c r="AP168" i="4" s="1"/>
  <c r="AF168" i="2"/>
  <c r="AO168" i="4" s="1"/>
  <c r="AE168" i="2"/>
  <c r="AN168" i="4" s="1"/>
  <c r="AD168" i="2"/>
  <c r="AM168" i="4" s="1"/>
  <c r="AC168" i="2"/>
  <c r="AL168" i="4" s="1"/>
  <c r="AB168" i="2"/>
  <c r="AK168" i="4" s="1"/>
  <c r="AA168" i="2"/>
  <c r="AJ168" i="4" s="1"/>
  <c r="Y168" i="2"/>
  <c r="AE168" i="4" s="1"/>
  <c r="X168" i="2"/>
  <c r="AD168" i="4" s="1"/>
  <c r="W168" i="2"/>
  <c r="AC168" i="4" s="1"/>
  <c r="V168" i="2"/>
  <c r="AB168" i="4" s="1"/>
  <c r="U168" i="2"/>
  <c r="AA168" i="4" s="1"/>
  <c r="T168" i="2"/>
  <c r="Z168" i="4" s="1"/>
  <c r="S168" i="2"/>
  <c r="Y168" i="4" s="1"/>
  <c r="R168" i="2"/>
  <c r="X168" i="4" s="1"/>
  <c r="P168" i="2"/>
  <c r="S168" i="4" s="1"/>
  <c r="O168" i="2"/>
  <c r="R168" i="4" s="1"/>
  <c r="N168" i="2"/>
  <c r="Q168" i="4" s="1"/>
  <c r="M168" i="2"/>
  <c r="P168" i="4" s="1"/>
  <c r="L168" i="2"/>
  <c r="O168" i="4" s="1"/>
  <c r="K168" i="2"/>
  <c r="N168" i="4" s="1"/>
  <c r="J168" i="2"/>
  <c r="M168" i="4" s="1"/>
  <c r="H168" i="2"/>
  <c r="H168" i="4" s="1"/>
  <c r="G168" i="2"/>
  <c r="G168" i="4" s="1"/>
  <c r="F168" i="2"/>
  <c r="F168" i="4" s="1"/>
  <c r="E168" i="2"/>
  <c r="E168" i="4" s="1"/>
  <c r="D168" i="2"/>
  <c r="C168" i="2"/>
  <c r="B168" i="2"/>
  <c r="A168" i="2"/>
  <c r="BJ167" i="2"/>
  <c r="BS167" i="4" s="1"/>
  <c r="BI167" i="2"/>
  <c r="BR167" i="4" s="1"/>
  <c r="BH167" i="2"/>
  <c r="BQ167" i="4" s="1"/>
  <c r="BG167" i="2"/>
  <c r="BP167" i="4" s="1"/>
  <c r="BF167" i="2"/>
  <c r="BO167" i="4" s="1"/>
  <c r="BE167" i="2"/>
  <c r="BN167" i="4" s="1"/>
  <c r="BD167" i="2"/>
  <c r="BM167" i="4" s="1"/>
  <c r="BC167" i="2"/>
  <c r="BL167" i="4" s="1"/>
  <c r="BB167" i="2"/>
  <c r="BK167" i="4" s="1"/>
  <c r="BA167" i="2"/>
  <c r="BJ167" i="4" s="1"/>
  <c r="AZ167" i="2"/>
  <c r="BI167" i="4" s="1"/>
  <c r="AY167" i="2"/>
  <c r="BH167" i="4" s="1"/>
  <c r="AX167" i="2"/>
  <c r="BG167" i="4" s="1"/>
  <c r="AW167" i="2"/>
  <c r="BF167" i="4" s="1"/>
  <c r="AV167" i="2"/>
  <c r="BE167" i="4" s="1"/>
  <c r="AU167" i="2"/>
  <c r="BD167" i="4" s="1"/>
  <c r="AT167" i="2"/>
  <c r="BC167" i="4" s="1"/>
  <c r="AS167" i="2"/>
  <c r="BB167" i="4" s="1"/>
  <c r="AR167" i="2"/>
  <c r="BA167" i="4" s="1"/>
  <c r="AQ167" i="2"/>
  <c r="AZ167" i="4" s="1"/>
  <c r="AP167" i="2"/>
  <c r="AY167" i="4" s="1"/>
  <c r="AO167" i="2"/>
  <c r="AX167" i="4" s="1"/>
  <c r="AN167" i="2"/>
  <c r="AW167" i="4" s="1"/>
  <c r="AM167" i="2"/>
  <c r="AV167" i="4" s="1"/>
  <c r="AL167" i="2"/>
  <c r="AU167" i="4" s="1"/>
  <c r="AK167" i="2"/>
  <c r="AT167" i="4" s="1"/>
  <c r="AJ167" i="2"/>
  <c r="AS167" i="4" s="1"/>
  <c r="AI167" i="2"/>
  <c r="AR167" i="4" s="1"/>
  <c r="AH167" i="2"/>
  <c r="AQ167" i="4" s="1"/>
  <c r="AG167" i="2"/>
  <c r="AP167" i="4" s="1"/>
  <c r="AF167" i="2"/>
  <c r="AO167" i="4" s="1"/>
  <c r="AE167" i="2"/>
  <c r="AN167" i="4" s="1"/>
  <c r="AD167" i="2"/>
  <c r="AM167" i="4" s="1"/>
  <c r="AC167" i="2"/>
  <c r="AL167" i="4" s="1"/>
  <c r="AB167" i="2"/>
  <c r="AK167" i="4" s="1"/>
  <c r="AA167" i="2"/>
  <c r="AJ167" i="4" s="1"/>
  <c r="Y167" i="2"/>
  <c r="AE167" i="4" s="1"/>
  <c r="X167" i="2"/>
  <c r="AD167" i="4" s="1"/>
  <c r="W167" i="2"/>
  <c r="AC167" i="4" s="1"/>
  <c r="V167" i="2"/>
  <c r="AB167" i="4" s="1"/>
  <c r="U167" i="2"/>
  <c r="AA167" i="4" s="1"/>
  <c r="T167" i="2"/>
  <c r="Z167" i="4" s="1"/>
  <c r="S167" i="2"/>
  <c r="Y167" i="4" s="1"/>
  <c r="R167" i="2"/>
  <c r="X167" i="4" s="1"/>
  <c r="P167" i="2"/>
  <c r="S167" i="4" s="1"/>
  <c r="O167" i="2"/>
  <c r="R167" i="4" s="1"/>
  <c r="N167" i="2"/>
  <c r="Q167" i="4" s="1"/>
  <c r="M167" i="2"/>
  <c r="P167" i="4" s="1"/>
  <c r="L167" i="2"/>
  <c r="O167" i="4" s="1"/>
  <c r="K167" i="2"/>
  <c r="N167" i="4" s="1"/>
  <c r="J167" i="2"/>
  <c r="M167" i="4" s="1"/>
  <c r="H167" i="2"/>
  <c r="H167" i="4" s="1"/>
  <c r="G167" i="2"/>
  <c r="G167" i="4" s="1"/>
  <c r="F167" i="2"/>
  <c r="F167" i="4" s="1"/>
  <c r="E167" i="2"/>
  <c r="E167" i="4" s="1"/>
  <c r="D167" i="2"/>
  <c r="C167" i="2"/>
  <c r="B167" i="2"/>
  <c r="A167" i="2"/>
  <c r="D166" i="2"/>
  <c r="C166" i="2"/>
  <c r="B166" i="2"/>
  <c r="A166" i="2"/>
  <c r="BJ165" i="2"/>
  <c r="BS165" i="4" s="1"/>
  <c r="BI165" i="2"/>
  <c r="BR165" i="4" s="1"/>
  <c r="BH165" i="2"/>
  <c r="BQ165" i="4" s="1"/>
  <c r="BG165" i="2"/>
  <c r="BP165" i="4" s="1"/>
  <c r="BF165" i="2"/>
  <c r="BO165" i="4" s="1"/>
  <c r="BE165" i="2"/>
  <c r="BN165" i="4" s="1"/>
  <c r="BD165" i="2"/>
  <c r="BM165" i="4" s="1"/>
  <c r="BC165" i="2"/>
  <c r="BL165" i="4" s="1"/>
  <c r="BB165" i="2"/>
  <c r="BK165" i="4" s="1"/>
  <c r="BA165" i="2"/>
  <c r="BJ165" i="4" s="1"/>
  <c r="AZ165" i="2"/>
  <c r="BI165" i="4" s="1"/>
  <c r="AY165" i="2"/>
  <c r="BH165" i="4" s="1"/>
  <c r="AX165" i="2"/>
  <c r="BG165" i="4" s="1"/>
  <c r="AW165" i="2"/>
  <c r="BF165" i="4" s="1"/>
  <c r="AV165" i="2"/>
  <c r="BE165" i="4" s="1"/>
  <c r="AU165" i="2"/>
  <c r="BD165" i="4" s="1"/>
  <c r="AT165" i="2"/>
  <c r="BC165" i="4" s="1"/>
  <c r="AS165" i="2"/>
  <c r="BB165" i="4" s="1"/>
  <c r="AR165" i="2"/>
  <c r="BA165" i="4" s="1"/>
  <c r="AQ165" i="2"/>
  <c r="AZ165" i="4" s="1"/>
  <c r="AP165" i="2"/>
  <c r="AY165" i="4" s="1"/>
  <c r="AO165" i="2"/>
  <c r="AX165" i="4" s="1"/>
  <c r="AN165" i="2"/>
  <c r="AW165" i="4" s="1"/>
  <c r="AM165" i="2"/>
  <c r="AV165" i="4" s="1"/>
  <c r="AL165" i="2"/>
  <c r="AU165" i="4" s="1"/>
  <c r="AK165" i="2"/>
  <c r="AT165" i="4" s="1"/>
  <c r="AJ165" i="2"/>
  <c r="AS165" i="4" s="1"/>
  <c r="AI165" i="2"/>
  <c r="AR165" i="4" s="1"/>
  <c r="AH165" i="2"/>
  <c r="AQ165" i="4" s="1"/>
  <c r="AG165" i="2"/>
  <c r="AP165" i="4" s="1"/>
  <c r="AF165" i="2"/>
  <c r="AO165" i="4" s="1"/>
  <c r="AE165" i="2"/>
  <c r="AN165" i="4" s="1"/>
  <c r="AD165" i="2"/>
  <c r="AM165" i="4" s="1"/>
  <c r="AC165" i="2"/>
  <c r="AL165" i="4" s="1"/>
  <c r="AB165" i="2"/>
  <c r="AK165" i="4" s="1"/>
  <c r="AA165" i="2"/>
  <c r="AJ165" i="4" s="1"/>
  <c r="Y165" i="2"/>
  <c r="AE165" i="4" s="1"/>
  <c r="X165" i="2"/>
  <c r="AD165" i="4" s="1"/>
  <c r="W165" i="2"/>
  <c r="AC165" i="4" s="1"/>
  <c r="V165" i="2"/>
  <c r="AB165" i="4" s="1"/>
  <c r="U165" i="2"/>
  <c r="AA165" i="4" s="1"/>
  <c r="T165" i="2"/>
  <c r="Z165" i="4" s="1"/>
  <c r="S165" i="2"/>
  <c r="Y165" i="4" s="1"/>
  <c r="R165" i="2"/>
  <c r="X165" i="4" s="1"/>
  <c r="P165" i="2"/>
  <c r="S165" i="4" s="1"/>
  <c r="O165" i="2"/>
  <c r="R165" i="4" s="1"/>
  <c r="N165" i="2"/>
  <c r="Q165" i="4" s="1"/>
  <c r="M165" i="2"/>
  <c r="P165" i="4" s="1"/>
  <c r="L165" i="2"/>
  <c r="O165" i="4" s="1"/>
  <c r="K165" i="2"/>
  <c r="N165" i="4" s="1"/>
  <c r="J165" i="2"/>
  <c r="M165" i="4" s="1"/>
  <c r="H165" i="2"/>
  <c r="H165" i="4" s="1"/>
  <c r="G165" i="2"/>
  <c r="G165" i="4" s="1"/>
  <c r="F165" i="2"/>
  <c r="F165" i="4" s="1"/>
  <c r="E165" i="2"/>
  <c r="E165" i="4" s="1"/>
  <c r="D165" i="2"/>
  <c r="C165" i="2"/>
  <c r="B165" i="2"/>
  <c r="A165" i="2"/>
  <c r="BJ164" i="2"/>
  <c r="BS164" i="4" s="1"/>
  <c r="BI164" i="2"/>
  <c r="BR164" i="4" s="1"/>
  <c r="BH164" i="2"/>
  <c r="BQ164" i="4" s="1"/>
  <c r="BG164" i="2"/>
  <c r="BP164" i="4" s="1"/>
  <c r="BF164" i="2"/>
  <c r="BO164" i="4" s="1"/>
  <c r="BE164" i="2"/>
  <c r="BN164" i="4" s="1"/>
  <c r="BD164" i="2"/>
  <c r="BM164" i="4" s="1"/>
  <c r="BC164" i="2"/>
  <c r="BL164" i="4" s="1"/>
  <c r="BB164" i="2"/>
  <c r="BK164" i="4" s="1"/>
  <c r="BA164" i="2"/>
  <c r="BJ164" i="4" s="1"/>
  <c r="AZ164" i="2"/>
  <c r="BI164" i="4" s="1"/>
  <c r="AY164" i="2"/>
  <c r="BH164" i="4" s="1"/>
  <c r="AX164" i="2"/>
  <c r="BG164" i="4" s="1"/>
  <c r="AW164" i="2"/>
  <c r="BF164" i="4" s="1"/>
  <c r="AV164" i="2"/>
  <c r="BE164" i="4" s="1"/>
  <c r="AU164" i="2"/>
  <c r="BD164" i="4" s="1"/>
  <c r="AT164" i="2"/>
  <c r="BC164" i="4" s="1"/>
  <c r="AS164" i="2"/>
  <c r="BB164" i="4" s="1"/>
  <c r="AR164" i="2"/>
  <c r="BA164" i="4" s="1"/>
  <c r="AQ164" i="2"/>
  <c r="AZ164" i="4" s="1"/>
  <c r="AP164" i="2"/>
  <c r="AY164" i="4" s="1"/>
  <c r="AO164" i="2"/>
  <c r="AX164" i="4" s="1"/>
  <c r="AN164" i="2"/>
  <c r="AW164" i="4" s="1"/>
  <c r="AM164" i="2"/>
  <c r="AV164" i="4" s="1"/>
  <c r="AL164" i="2"/>
  <c r="AU164" i="4" s="1"/>
  <c r="AK164" i="2"/>
  <c r="AT164" i="4" s="1"/>
  <c r="AJ164" i="2"/>
  <c r="AS164" i="4" s="1"/>
  <c r="AI164" i="2"/>
  <c r="AR164" i="4" s="1"/>
  <c r="AH164" i="2"/>
  <c r="AQ164" i="4" s="1"/>
  <c r="AG164" i="2"/>
  <c r="AP164" i="4" s="1"/>
  <c r="AF164" i="2"/>
  <c r="AO164" i="4" s="1"/>
  <c r="AE164" i="2"/>
  <c r="AN164" i="4" s="1"/>
  <c r="AD164" i="2"/>
  <c r="AM164" i="4" s="1"/>
  <c r="AC164" i="2"/>
  <c r="AL164" i="4" s="1"/>
  <c r="AB164" i="2"/>
  <c r="AK164" i="4" s="1"/>
  <c r="AA164" i="2"/>
  <c r="AJ164" i="4" s="1"/>
  <c r="Y164" i="2"/>
  <c r="AE164" i="4" s="1"/>
  <c r="X164" i="2"/>
  <c r="AD164" i="4" s="1"/>
  <c r="W164" i="2"/>
  <c r="AC164" i="4" s="1"/>
  <c r="V164" i="2"/>
  <c r="AB164" i="4" s="1"/>
  <c r="U164" i="2"/>
  <c r="AA164" i="4" s="1"/>
  <c r="T164" i="2"/>
  <c r="Z164" i="4" s="1"/>
  <c r="S164" i="2"/>
  <c r="Y164" i="4" s="1"/>
  <c r="R164" i="2"/>
  <c r="X164" i="4" s="1"/>
  <c r="P164" i="2"/>
  <c r="S164" i="4" s="1"/>
  <c r="O164" i="2"/>
  <c r="R164" i="4" s="1"/>
  <c r="N164" i="2"/>
  <c r="Q164" i="4" s="1"/>
  <c r="M164" i="2"/>
  <c r="P164" i="4" s="1"/>
  <c r="L164" i="2"/>
  <c r="O164" i="4" s="1"/>
  <c r="K164" i="2"/>
  <c r="N164" i="4" s="1"/>
  <c r="J164" i="2"/>
  <c r="M164" i="4" s="1"/>
  <c r="H164" i="2"/>
  <c r="H164" i="4" s="1"/>
  <c r="G164" i="2"/>
  <c r="G164" i="4" s="1"/>
  <c r="F164" i="2"/>
  <c r="F164" i="4" s="1"/>
  <c r="E164" i="2"/>
  <c r="E164" i="4" s="1"/>
  <c r="D164" i="2"/>
  <c r="C164" i="2"/>
  <c r="B164" i="2"/>
  <c r="A164" i="2"/>
  <c r="BJ163" i="2"/>
  <c r="BS163" i="4" s="1"/>
  <c r="BI163" i="2"/>
  <c r="BR163" i="4" s="1"/>
  <c r="BH163" i="2"/>
  <c r="BQ163" i="4" s="1"/>
  <c r="BG163" i="2"/>
  <c r="BP163" i="4" s="1"/>
  <c r="BF163" i="2"/>
  <c r="BO163" i="4" s="1"/>
  <c r="BE163" i="2"/>
  <c r="BN163" i="4" s="1"/>
  <c r="BD163" i="2"/>
  <c r="BM163" i="4" s="1"/>
  <c r="BC163" i="2"/>
  <c r="BL163" i="4" s="1"/>
  <c r="BB163" i="2"/>
  <c r="BK163" i="4" s="1"/>
  <c r="BA163" i="2"/>
  <c r="BJ163" i="4" s="1"/>
  <c r="AZ163" i="2"/>
  <c r="BI163" i="4" s="1"/>
  <c r="AY163" i="2"/>
  <c r="BH163" i="4" s="1"/>
  <c r="AX163" i="2"/>
  <c r="BG163" i="4" s="1"/>
  <c r="AW163" i="2"/>
  <c r="BF163" i="4" s="1"/>
  <c r="AV163" i="2"/>
  <c r="BE163" i="4" s="1"/>
  <c r="AU163" i="2"/>
  <c r="BD163" i="4" s="1"/>
  <c r="AT163" i="2"/>
  <c r="BC163" i="4" s="1"/>
  <c r="AS163" i="2"/>
  <c r="BB163" i="4" s="1"/>
  <c r="AR163" i="2"/>
  <c r="BA163" i="4" s="1"/>
  <c r="AQ163" i="2"/>
  <c r="AZ163" i="4" s="1"/>
  <c r="AP163" i="2"/>
  <c r="AY163" i="4" s="1"/>
  <c r="AO163" i="2"/>
  <c r="AX163" i="4" s="1"/>
  <c r="AN163" i="2"/>
  <c r="AW163" i="4" s="1"/>
  <c r="AM163" i="2"/>
  <c r="AV163" i="4" s="1"/>
  <c r="AL163" i="2"/>
  <c r="AU163" i="4" s="1"/>
  <c r="AK163" i="2"/>
  <c r="AT163" i="4" s="1"/>
  <c r="AJ163" i="2"/>
  <c r="AS163" i="4" s="1"/>
  <c r="AI163" i="2"/>
  <c r="AR163" i="4" s="1"/>
  <c r="AH163" i="2"/>
  <c r="AQ163" i="4" s="1"/>
  <c r="AG163" i="2"/>
  <c r="AP163" i="4" s="1"/>
  <c r="AF163" i="2"/>
  <c r="AO163" i="4" s="1"/>
  <c r="AE163" i="2"/>
  <c r="AN163" i="4" s="1"/>
  <c r="AD163" i="2"/>
  <c r="AM163" i="4" s="1"/>
  <c r="AC163" i="2"/>
  <c r="AL163" i="4" s="1"/>
  <c r="AB163" i="2"/>
  <c r="AK163" i="4" s="1"/>
  <c r="AA163" i="2"/>
  <c r="AJ163" i="4" s="1"/>
  <c r="Y163" i="2"/>
  <c r="AE163" i="4" s="1"/>
  <c r="X163" i="2"/>
  <c r="AD163" i="4" s="1"/>
  <c r="W163" i="2"/>
  <c r="AC163" i="4" s="1"/>
  <c r="V163" i="2"/>
  <c r="AB163" i="4" s="1"/>
  <c r="U163" i="2"/>
  <c r="AA163" i="4" s="1"/>
  <c r="T163" i="2"/>
  <c r="Z163" i="4" s="1"/>
  <c r="S163" i="2"/>
  <c r="Y163" i="4" s="1"/>
  <c r="R163" i="2"/>
  <c r="X163" i="4" s="1"/>
  <c r="P163" i="2"/>
  <c r="S163" i="4" s="1"/>
  <c r="O163" i="2"/>
  <c r="R163" i="4" s="1"/>
  <c r="N163" i="2"/>
  <c r="Q163" i="4" s="1"/>
  <c r="M163" i="2"/>
  <c r="P163" i="4" s="1"/>
  <c r="L163" i="2"/>
  <c r="O163" i="4" s="1"/>
  <c r="K163" i="2"/>
  <c r="N163" i="4" s="1"/>
  <c r="J163" i="2"/>
  <c r="M163" i="4" s="1"/>
  <c r="H163" i="2"/>
  <c r="H163" i="4" s="1"/>
  <c r="G163" i="2"/>
  <c r="G163" i="4" s="1"/>
  <c r="F163" i="2"/>
  <c r="F163" i="4" s="1"/>
  <c r="E163" i="2"/>
  <c r="E163" i="4" s="1"/>
  <c r="D163" i="2"/>
  <c r="C163" i="2"/>
  <c r="B163" i="2"/>
  <c r="A163" i="2"/>
  <c r="BJ162" i="2"/>
  <c r="BS162" i="4" s="1"/>
  <c r="BI162" i="2"/>
  <c r="BR162" i="4" s="1"/>
  <c r="BH162" i="2"/>
  <c r="BQ162" i="4" s="1"/>
  <c r="BG162" i="2"/>
  <c r="BP162" i="4" s="1"/>
  <c r="BF162" i="2"/>
  <c r="BO162" i="4" s="1"/>
  <c r="BE162" i="2"/>
  <c r="BN162" i="4" s="1"/>
  <c r="BD162" i="2"/>
  <c r="BM162" i="4" s="1"/>
  <c r="BC162" i="2"/>
  <c r="BL162" i="4" s="1"/>
  <c r="BB162" i="2"/>
  <c r="BK162" i="4" s="1"/>
  <c r="BA162" i="2"/>
  <c r="BJ162" i="4" s="1"/>
  <c r="AZ162" i="2"/>
  <c r="BI162" i="4" s="1"/>
  <c r="AY162" i="2"/>
  <c r="BH162" i="4" s="1"/>
  <c r="AX162" i="2"/>
  <c r="BG162" i="4" s="1"/>
  <c r="AW162" i="2"/>
  <c r="BF162" i="4" s="1"/>
  <c r="AV162" i="2"/>
  <c r="BE162" i="4" s="1"/>
  <c r="AU162" i="2"/>
  <c r="BD162" i="4" s="1"/>
  <c r="AT162" i="2"/>
  <c r="BC162" i="4" s="1"/>
  <c r="AS162" i="2"/>
  <c r="BB162" i="4" s="1"/>
  <c r="AR162" i="2"/>
  <c r="BA162" i="4" s="1"/>
  <c r="AQ162" i="2"/>
  <c r="AZ162" i="4" s="1"/>
  <c r="AP162" i="2"/>
  <c r="AY162" i="4" s="1"/>
  <c r="AO162" i="2"/>
  <c r="AX162" i="4" s="1"/>
  <c r="AN162" i="2"/>
  <c r="AW162" i="4" s="1"/>
  <c r="AM162" i="2"/>
  <c r="AV162" i="4" s="1"/>
  <c r="AL162" i="2"/>
  <c r="AU162" i="4" s="1"/>
  <c r="AK162" i="2"/>
  <c r="AT162" i="4" s="1"/>
  <c r="AJ162" i="2"/>
  <c r="AS162" i="4" s="1"/>
  <c r="AI162" i="2"/>
  <c r="AR162" i="4" s="1"/>
  <c r="AH162" i="2"/>
  <c r="AQ162" i="4" s="1"/>
  <c r="AG162" i="2"/>
  <c r="AP162" i="4" s="1"/>
  <c r="AF162" i="2"/>
  <c r="AO162" i="4" s="1"/>
  <c r="AE162" i="2"/>
  <c r="AN162" i="4" s="1"/>
  <c r="AD162" i="2"/>
  <c r="AM162" i="4" s="1"/>
  <c r="AC162" i="2"/>
  <c r="AL162" i="4" s="1"/>
  <c r="AB162" i="2"/>
  <c r="AK162" i="4" s="1"/>
  <c r="AA162" i="2"/>
  <c r="AJ162" i="4" s="1"/>
  <c r="Y162" i="2"/>
  <c r="AE162" i="4" s="1"/>
  <c r="X162" i="2"/>
  <c r="AD162" i="4" s="1"/>
  <c r="W162" i="2"/>
  <c r="AC162" i="4" s="1"/>
  <c r="V162" i="2"/>
  <c r="AB162" i="4" s="1"/>
  <c r="U162" i="2"/>
  <c r="AA162" i="4" s="1"/>
  <c r="T162" i="2"/>
  <c r="Z162" i="4" s="1"/>
  <c r="S162" i="2"/>
  <c r="Y162" i="4" s="1"/>
  <c r="R162" i="2"/>
  <c r="X162" i="4" s="1"/>
  <c r="P162" i="2"/>
  <c r="S162" i="4" s="1"/>
  <c r="O162" i="2"/>
  <c r="R162" i="4" s="1"/>
  <c r="N162" i="2"/>
  <c r="Q162" i="4" s="1"/>
  <c r="M162" i="2"/>
  <c r="P162" i="4" s="1"/>
  <c r="L162" i="2"/>
  <c r="O162" i="4" s="1"/>
  <c r="K162" i="2"/>
  <c r="N162" i="4" s="1"/>
  <c r="J162" i="2"/>
  <c r="M162" i="4" s="1"/>
  <c r="H162" i="2"/>
  <c r="H162" i="4" s="1"/>
  <c r="G162" i="2"/>
  <c r="G162" i="4" s="1"/>
  <c r="F162" i="2"/>
  <c r="F162" i="4" s="1"/>
  <c r="E162" i="2"/>
  <c r="E162" i="4" s="1"/>
  <c r="D162" i="2"/>
  <c r="C162" i="2"/>
  <c r="B162" i="2"/>
  <c r="A162" i="2"/>
  <c r="BJ161" i="2"/>
  <c r="BS161" i="4" s="1"/>
  <c r="BI161" i="2"/>
  <c r="BR161" i="4" s="1"/>
  <c r="BH161" i="2"/>
  <c r="BQ161" i="4" s="1"/>
  <c r="BG161" i="2"/>
  <c r="BP161" i="4" s="1"/>
  <c r="BF161" i="2"/>
  <c r="BO161" i="4" s="1"/>
  <c r="BE161" i="2"/>
  <c r="BN161" i="4" s="1"/>
  <c r="BD161" i="2"/>
  <c r="BM161" i="4" s="1"/>
  <c r="BC161" i="2"/>
  <c r="BL161" i="4" s="1"/>
  <c r="BB161" i="2"/>
  <c r="BK161" i="4" s="1"/>
  <c r="BA161" i="2"/>
  <c r="BJ161" i="4" s="1"/>
  <c r="AZ161" i="2"/>
  <c r="BI161" i="4" s="1"/>
  <c r="AY161" i="2"/>
  <c r="BH161" i="4" s="1"/>
  <c r="AX161" i="2"/>
  <c r="BG161" i="4" s="1"/>
  <c r="AW161" i="2"/>
  <c r="BF161" i="4" s="1"/>
  <c r="AV161" i="2"/>
  <c r="BE161" i="4" s="1"/>
  <c r="AU161" i="2"/>
  <c r="BD161" i="4" s="1"/>
  <c r="AT161" i="2"/>
  <c r="BC161" i="4" s="1"/>
  <c r="AS161" i="2"/>
  <c r="BB161" i="4" s="1"/>
  <c r="AR161" i="2"/>
  <c r="BA161" i="4" s="1"/>
  <c r="AQ161" i="2"/>
  <c r="AZ161" i="4" s="1"/>
  <c r="AP161" i="2"/>
  <c r="AY161" i="4" s="1"/>
  <c r="AO161" i="2"/>
  <c r="AX161" i="4" s="1"/>
  <c r="AN161" i="2"/>
  <c r="AW161" i="4" s="1"/>
  <c r="AM161" i="2"/>
  <c r="AV161" i="4" s="1"/>
  <c r="AL161" i="2"/>
  <c r="AU161" i="4" s="1"/>
  <c r="AK161" i="2"/>
  <c r="AT161" i="4" s="1"/>
  <c r="AJ161" i="2"/>
  <c r="AS161" i="4" s="1"/>
  <c r="AI161" i="2"/>
  <c r="AR161" i="4" s="1"/>
  <c r="AH161" i="2"/>
  <c r="AQ161" i="4" s="1"/>
  <c r="AG161" i="2"/>
  <c r="AP161" i="4" s="1"/>
  <c r="AF161" i="2"/>
  <c r="AO161" i="4" s="1"/>
  <c r="AE161" i="2"/>
  <c r="AN161" i="4" s="1"/>
  <c r="AD161" i="2"/>
  <c r="AM161" i="4" s="1"/>
  <c r="AC161" i="2"/>
  <c r="AL161" i="4" s="1"/>
  <c r="AB161" i="2"/>
  <c r="AK161" i="4" s="1"/>
  <c r="AA161" i="2"/>
  <c r="AJ161" i="4" s="1"/>
  <c r="Y161" i="2"/>
  <c r="AE161" i="4" s="1"/>
  <c r="X161" i="2"/>
  <c r="AD161" i="4" s="1"/>
  <c r="W161" i="2"/>
  <c r="AC161" i="4" s="1"/>
  <c r="V161" i="2"/>
  <c r="AB161" i="4" s="1"/>
  <c r="U161" i="2"/>
  <c r="AA161" i="4" s="1"/>
  <c r="T161" i="2"/>
  <c r="Z161" i="4" s="1"/>
  <c r="S161" i="2"/>
  <c r="Y161" i="4" s="1"/>
  <c r="R161" i="2"/>
  <c r="X161" i="4" s="1"/>
  <c r="P161" i="2"/>
  <c r="S161" i="4" s="1"/>
  <c r="O161" i="2"/>
  <c r="R161" i="4" s="1"/>
  <c r="N161" i="2"/>
  <c r="Q161" i="4" s="1"/>
  <c r="M161" i="2"/>
  <c r="P161" i="4" s="1"/>
  <c r="L161" i="2"/>
  <c r="O161" i="4" s="1"/>
  <c r="K161" i="2"/>
  <c r="N161" i="4" s="1"/>
  <c r="J161" i="2"/>
  <c r="M161" i="4" s="1"/>
  <c r="H161" i="2"/>
  <c r="H161" i="4" s="1"/>
  <c r="G161" i="2"/>
  <c r="G161" i="4" s="1"/>
  <c r="F161" i="2"/>
  <c r="F161" i="4" s="1"/>
  <c r="E161" i="2"/>
  <c r="E161" i="4" s="1"/>
  <c r="D161" i="2"/>
  <c r="C161" i="2"/>
  <c r="B161" i="2"/>
  <c r="A161" i="2"/>
  <c r="D160" i="2"/>
  <c r="C160" i="2"/>
  <c r="B160" i="2"/>
  <c r="A160" i="2"/>
  <c r="BJ159" i="2"/>
  <c r="BS159" i="4" s="1"/>
  <c r="BI159" i="2"/>
  <c r="BR159" i="4" s="1"/>
  <c r="BH159" i="2"/>
  <c r="BQ159" i="4" s="1"/>
  <c r="BG159" i="2"/>
  <c r="BP159" i="4" s="1"/>
  <c r="BF159" i="2"/>
  <c r="BO159" i="4" s="1"/>
  <c r="BE159" i="2"/>
  <c r="BN159" i="4" s="1"/>
  <c r="BD159" i="2"/>
  <c r="BM159" i="4" s="1"/>
  <c r="BC159" i="2"/>
  <c r="BL159" i="4" s="1"/>
  <c r="BB159" i="2"/>
  <c r="BK159" i="4" s="1"/>
  <c r="BA159" i="2"/>
  <c r="BJ159" i="4" s="1"/>
  <c r="AZ159" i="2"/>
  <c r="BI159" i="4" s="1"/>
  <c r="AY159" i="2"/>
  <c r="BH159" i="4" s="1"/>
  <c r="AX159" i="2"/>
  <c r="BG159" i="4" s="1"/>
  <c r="AW159" i="2"/>
  <c r="BF159" i="4" s="1"/>
  <c r="AV159" i="2"/>
  <c r="BE159" i="4" s="1"/>
  <c r="AU159" i="2"/>
  <c r="BD159" i="4" s="1"/>
  <c r="AT159" i="2"/>
  <c r="BC159" i="4" s="1"/>
  <c r="AS159" i="2"/>
  <c r="BB159" i="4" s="1"/>
  <c r="AR159" i="2"/>
  <c r="BA159" i="4" s="1"/>
  <c r="AQ159" i="2"/>
  <c r="AZ159" i="4" s="1"/>
  <c r="AP159" i="2"/>
  <c r="AY159" i="4" s="1"/>
  <c r="AO159" i="2"/>
  <c r="AX159" i="4" s="1"/>
  <c r="AN159" i="2"/>
  <c r="AW159" i="4" s="1"/>
  <c r="AM159" i="2"/>
  <c r="AV159" i="4" s="1"/>
  <c r="AL159" i="2"/>
  <c r="AU159" i="4" s="1"/>
  <c r="AK159" i="2"/>
  <c r="AT159" i="4" s="1"/>
  <c r="AJ159" i="2"/>
  <c r="AS159" i="4" s="1"/>
  <c r="AI159" i="2"/>
  <c r="AR159" i="4" s="1"/>
  <c r="AH159" i="2"/>
  <c r="AQ159" i="4" s="1"/>
  <c r="AG159" i="2"/>
  <c r="AP159" i="4" s="1"/>
  <c r="AF159" i="2"/>
  <c r="AO159" i="4" s="1"/>
  <c r="AE159" i="2"/>
  <c r="AN159" i="4" s="1"/>
  <c r="AD159" i="2"/>
  <c r="AM159" i="4" s="1"/>
  <c r="AC159" i="2"/>
  <c r="AL159" i="4" s="1"/>
  <c r="AB159" i="2"/>
  <c r="AK159" i="4" s="1"/>
  <c r="AA159" i="2"/>
  <c r="AJ159" i="4" s="1"/>
  <c r="Y159" i="2"/>
  <c r="AE159" i="4" s="1"/>
  <c r="X159" i="2"/>
  <c r="AD159" i="4" s="1"/>
  <c r="W159" i="2"/>
  <c r="AC159" i="4" s="1"/>
  <c r="V159" i="2"/>
  <c r="AB159" i="4" s="1"/>
  <c r="U159" i="2"/>
  <c r="AA159" i="4" s="1"/>
  <c r="T159" i="2"/>
  <c r="Z159" i="4" s="1"/>
  <c r="S159" i="2"/>
  <c r="Y159" i="4" s="1"/>
  <c r="R159" i="2"/>
  <c r="X159" i="4" s="1"/>
  <c r="P159" i="2"/>
  <c r="S159" i="4" s="1"/>
  <c r="O159" i="2"/>
  <c r="R159" i="4" s="1"/>
  <c r="N159" i="2"/>
  <c r="Q159" i="4" s="1"/>
  <c r="M159" i="2"/>
  <c r="P159" i="4" s="1"/>
  <c r="L159" i="2"/>
  <c r="O159" i="4" s="1"/>
  <c r="K159" i="2"/>
  <c r="N159" i="4" s="1"/>
  <c r="J159" i="2"/>
  <c r="M159" i="4" s="1"/>
  <c r="H159" i="2"/>
  <c r="H159" i="4" s="1"/>
  <c r="G159" i="2"/>
  <c r="G159" i="4" s="1"/>
  <c r="F159" i="2"/>
  <c r="F159" i="4" s="1"/>
  <c r="E159" i="2"/>
  <c r="E159" i="4" s="1"/>
  <c r="D159" i="2"/>
  <c r="C159" i="2"/>
  <c r="B159" i="2"/>
  <c r="A159" i="2"/>
  <c r="BJ158" i="2"/>
  <c r="BS158" i="4" s="1"/>
  <c r="BI158" i="2"/>
  <c r="BR158" i="4" s="1"/>
  <c r="BH158" i="2"/>
  <c r="BQ158" i="4" s="1"/>
  <c r="BG158" i="2"/>
  <c r="BP158" i="4" s="1"/>
  <c r="BF158" i="2"/>
  <c r="BO158" i="4" s="1"/>
  <c r="BE158" i="2"/>
  <c r="BN158" i="4" s="1"/>
  <c r="BD158" i="2"/>
  <c r="BM158" i="4" s="1"/>
  <c r="BC158" i="2"/>
  <c r="BL158" i="4" s="1"/>
  <c r="BB158" i="2"/>
  <c r="BK158" i="4" s="1"/>
  <c r="BA158" i="2"/>
  <c r="BJ158" i="4" s="1"/>
  <c r="AZ158" i="2"/>
  <c r="BI158" i="4" s="1"/>
  <c r="AY158" i="2"/>
  <c r="BH158" i="4" s="1"/>
  <c r="AX158" i="2"/>
  <c r="BG158" i="4" s="1"/>
  <c r="AW158" i="2"/>
  <c r="BF158" i="4" s="1"/>
  <c r="AV158" i="2"/>
  <c r="BE158" i="4" s="1"/>
  <c r="AU158" i="2"/>
  <c r="BD158" i="4" s="1"/>
  <c r="AT158" i="2"/>
  <c r="BC158" i="4" s="1"/>
  <c r="AS158" i="2"/>
  <c r="BB158" i="4" s="1"/>
  <c r="AR158" i="2"/>
  <c r="BA158" i="4" s="1"/>
  <c r="AQ158" i="2"/>
  <c r="AZ158" i="4" s="1"/>
  <c r="AP158" i="2"/>
  <c r="AY158" i="4" s="1"/>
  <c r="AO158" i="2"/>
  <c r="AX158" i="4" s="1"/>
  <c r="AN158" i="2"/>
  <c r="AW158" i="4" s="1"/>
  <c r="AM158" i="2"/>
  <c r="AV158" i="4" s="1"/>
  <c r="AL158" i="2"/>
  <c r="AU158" i="4" s="1"/>
  <c r="AK158" i="2"/>
  <c r="AT158" i="4" s="1"/>
  <c r="AJ158" i="2"/>
  <c r="AS158" i="4" s="1"/>
  <c r="AI158" i="2"/>
  <c r="AR158" i="4" s="1"/>
  <c r="AH158" i="2"/>
  <c r="AQ158" i="4" s="1"/>
  <c r="AG158" i="2"/>
  <c r="AP158" i="4" s="1"/>
  <c r="AF158" i="2"/>
  <c r="AO158" i="4" s="1"/>
  <c r="AE158" i="2"/>
  <c r="AN158" i="4" s="1"/>
  <c r="AD158" i="2"/>
  <c r="AM158" i="4" s="1"/>
  <c r="AC158" i="2"/>
  <c r="AL158" i="4" s="1"/>
  <c r="AB158" i="2"/>
  <c r="AK158" i="4" s="1"/>
  <c r="AA158" i="2"/>
  <c r="AJ158" i="4" s="1"/>
  <c r="Y158" i="2"/>
  <c r="AE158" i="4" s="1"/>
  <c r="X158" i="2"/>
  <c r="AD158" i="4" s="1"/>
  <c r="W158" i="2"/>
  <c r="AC158" i="4" s="1"/>
  <c r="V158" i="2"/>
  <c r="AB158" i="4" s="1"/>
  <c r="U158" i="2"/>
  <c r="AA158" i="4" s="1"/>
  <c r="T158" i="2"/>
  <c r="Z158" i="4" s="1"/>
  <c r="S158" i="2"/>
  <c r="Y158" i="4" s="1"/>
  <c r="R158" i="2"/>
  <c r="X158" i="4" s="1"/>
  <c r="P158" i="2"/>
  <c r="S158" i="4" s="1"/>
  <c r="O158" i="2"/>
  <c r="R158" i="4" s="1"/>
  <c r="N158" i="2"/>
  <c r="Q158" i="4" s="1"/>
  <c r="M158" i="2"/>
  <c r="P158" i="4" s="1"/>
  <c r="L158" i="2"/>
  <c r="O158" i="4" s="1"/>
  <c r="K158" i="2"/>
  <c r="N158" i="4" s="1"/>
  <c r="J158" i="2"/>
  <c r="M158" i="4" s="1"/>
  <c r="H158" i="2"/>
  <c r="H158" i="4" s="1"/>
  <c r="G158" i="2"/>
  <c r="G158" i="4" s="1"/>
  <c r="F158" i="2"/>
  <c r="F158" i="4" s="1"/>
  <c r="E158" i="2"/>
  <c r="E158" i="4" s="1"/>
  <c r="D158" i="2"/>
  <c r="C158" i="2"/>
  <c r="B158" i="2"/>
  <c r="A158" i="2"/>
  <c r="BJ157" i="2"/>
  <c r="BS157" i="4" s="1"/>
  <c r="BI157" i="2"/>
  <c r="BR157" i="4" s="1"/>
  <c r="BH157" i="2"/>
  <c r="BQ157" i="4" s="1"/>
  <c r="BG157" i="2"/>
  <c r="BP157" i="4" s="1"/>
  <c r="BF157" i="2"/>
  <c r="BO157" i="4" s="1"/>
  <c r="BE157" i="2"/>
  <c r="BN157" i="4" s="1"/>
  <c r="BD157" i="2"/>
  <c r="BM157" i="4" s="1"/>
  <c r="BC157" i="2"/>
  <c r="BL157" i="4" s="1"/>
  <c r="BB157" i="2"/>
  <c r="BK157" i="4" s="1"/>
  <c r="BA157" i="2"/>
  <c r="BJ157" i="4" s="1"/>
  <c r="AZ157" i="2"/>
  <c r="BI157" i="4" s="1"/>
  <c r="AY157" i="2"/>
  <c r="BH157" i="4" s="1"/>
  <c r="AX157" i="2"/>
  <c r="BG157" i="4" s="1"/>
  <c r="AW157" i="2"/>
  <c r="BF157" i="4" s="1"/>
  <c r="AV157" i="2"/>
  <c r="BE157" i="4" s="1"/>
  <c r="AU157" i="2"/>
  <c r="BD157" i="4" s="1"/>
  <c r="AT157" i="2"/>
  <c r="BC157" i="4" s="1"/>
  <c r="AS157" i="2"/>
  <c r="BB157" i="4" s="1"/>
  <c r="AR157" i="2"/>
  <c r="BA157" i="4" s="1"/>
  <c r="AQ157" i="2"/>
  <c r="AZ157" i="4" s="1"/>
  <c r="AP157" i="2"/>
  <c r="AY157" i="4" s="1"/>
  <c r="AO157" i="2"/>
  <c r="AX157" i="4" s="1"/>
  <c r="AN157" i="2"/>
  <c r="AW157" i="4" s="1"/>
  <c r="AM157" i="2"/>
  <c r="AV157" i="4" s="1"/>
  <c r="AL157" i="2"/>
  <c r="AU157" i="4" s="1"/>
  <c r="AK157" i="2"/>
  <c r="AT157" i="4" s="1"/>
  <c r="AJ157" i="2"/>
  <c r="AS157" i="4" s="1"/>
  <c r="AI157" i="2"/>
  <c r="AR157" i="4" s="1"/>
  <c r="AH157" i="2"/>
  <c r="AQ157" i="4" s="1"/>
  <c r="AG157" i="2"/>
  <c r="AP157" i="4" s="1"/>
  <c r="AF157" i="2"/>
  <c r="AO157" i="4" s="1"/>
  <c r="AE157" i="2"/>
  <c r="AN157" i="4" s="1"/>
  <c r="AD157" i="2"/>
  <c r="AM157" i="4" s="1"/>
  <c r="AC157" i="2"/>
  <c r="AL157" i="4" s="1"/>
  <c r="AB157" i="2"/>
  <c r="AK157" i="4" s="1"/>
  <c r="AA157" i="2"/>
  <c r="AJ157" i="4" s="1"/>
  <c r="Y157" i="2"/>
  <c r="AE157" i="4" s="1"/>
  <c r="X157" i="2"/>
  <c r="AD157" i="4" s="1"/>
  <c r="W157" i="2"/>
  <c r="AC157" i="4" s="1"/>
  <c r="V157" i="2"/>
  <c r="AB157" i="4" s="1"/>
  <c r="U157" i="2"/>
  <c r="AA157" i="4" s="1"/>
  <c r="T157" i="2"/>
  <c r="Z157" i="4" s="1"/>
  <c r="S157" i="2"/>
  <c r="Y157" i="4" s="1"/>
  <c r="R157" i="2"/>
  <c r="X157" i="4" s="1"/>
  <c r="P157" i="2"/>
  <c r="S157" i="4" s="1"/>
  <c r="O157" i="2"/>
  <c r="R157" i="4" s="1"/>
  <c r="N157" i="2"/>
  <c r="Q157" i="4" s="1"/>
  <c r="M157" i="2"/>
  <c r="P157" i="4" s="1"/>
  <c r="L157" i="2"/>
  <c r="O157" i="4" s="1"/>
  <c r="K157" i="2"/>
  <c r="N157" i="4" s="1"/>
  <c r="J157" i="2"/>
  <c r="M157" i="4" s="1"/>
  <c r="H157" i="2"/>
  <c r="H157" i="4" s="1"/>
  <c r="G157" i="2"/>
  <c r="G157" i="4" s="1"/>
  <c r="F157" i="2"/>
  <c r="F157" i="4" s="1"/>
  <c r="E157" i="2"/>
  <c r="E157" i="4" s="1"/>
  <c r="D157" i="2"/>
  <c r="C157" i="2"/>
  <c r="B157" i="2"/>
  <c r="A157" i="2"/>
  <c r="BJ156" i="2"/>
  <c r="BS156" i="4" s="1"/>
  <c r="BI156" i="2"/>
  <c r="BR156" i="4" s="1"/>
  <c r="BH156" i="2"/>
  <c r="BQ156" i="4" s="1"/>
  <c r="BG156" i="2"/>
  <c r="BP156" i="4" s="1"/>
  <c r="BF156" i="2"/>
  <c r="BO156" i="4" s="1"/>
  <c r="BE156" i="2"/>
  <c r="BN156" i="4" s="1"/>
  <c r="BD156" i="2"/>
  <c r="BM156" i="4" s="1"/>
  <c r="BC156" i="2"/>
  <c r="BL156" i="4" s="1"/>
  <c r="BB156" i="2"/>
  <c r="BK156" i="4" s="1"/>
  <c r="BA156" i="2"/>
  <c r="BJ156" i="4" s="1"/>
  <c r="AZ156" i="2"/>
  <c r="BI156" i="4" s="1"/>
  <c r="AY156" i="2"/>
  <c r="BH156" i="4" s="1"/>
  <c r="AX156" i="2"/>
  <c r="BG156" i="4" s="1"/>
  <c r="AW156" i="2"/>
  <c r="BF156" i="4" s="1"/>
  <c r="AV156" i="2"/>
  <c r="BE156" i="4" s="1"/>
  <c r="AU156" i="2"/>
  <c r="BD156" i="4" s="1"/>
  <c r="AT156" i="2"/>
  <c r="BC156" i="4" s="1"/>
  <c r="AS156" i="2"/>
  <c r="BB156" i="4" s="1"/>
  <c r="AR156" i="2"/>
  <c r="BA156" i="4" s="1"/>
  <c r="AQ156" i="2"/>
  <c r="AZ156" i="4" s="1"/>
  <c r="AP156" i="2"/>
  <c r="AY156" i="4" s="1"/>
  <c r="AO156" i="2"/>
  <c r="AX156" i="4" s="1"/>
  <c r="AN156" i="2"/>
  <c r="AW156" i="4" s="1"/>
  <c r="AM156" i="2"/>
  <c r="AV156" i="4" s="1"/>
  <c r="AL156" i="2"/>
  <c r="AU156" i="4" s="1"/>
  <c r="AK156" i="2"/>
  <c r="AT156" i="4" s="1"/>
  <c r="AJ156" i="2"/>
  <c r="AS156" i="4" s="1"/>
  <c r="AI156" i="2"/>
  <c r="AR156" i="4" s="1"/>
  <c r="AH156" i="2"/>
  <c r="AQ156" i="4" s="1"/>
  <c r="AG156" i="2"/>
  <c r="AP156" i="4" s="1"/>
  <c r="AF156" i="2"/>
  <c r="AO156" i="4" s="1"/>
  <c r="AE156" i="2"/>
  <c r="AN156" i="4" s="1"/>
  <c r="AD156" i="2"/>
  <c r="AM156" i="4" s="1"/>
  <c r="AC156" i="2"/>
  <c r="AL156" i="4" s="1"/>
  <c r="AB156" i="2"/>
  <c r="AK156" i="4" s="1"/>
  <c r="AA156" i="2"/>
  <c r="AJ156" i="4" s="1"/>
  <c r="Y156" i="2"/>
  <c r="AE156" i="4" s="1"/>
  <c r="X156" i="2"/>
  <c r="AD156" i="4" s="1"/>
  <c r="W156" i="2"/>
  <c r="AC156" i="4" s="1"/>
  <c r="V156" i="2"/>
  <c r="AB156" i="4" s="1"/>
  <c r="U156" i="2"/>
  <c r="AA156" i="4" s="1"/>
  <c r="T156" i="2"/>
  <c r="Z156" i="4" s="1"/>
  <c r="S156" i="2"/>
  <c r="Y156" i="4" s="1"/>
  <c r="R156" i="2"/>
  <c r="X156" i="4" s="1"/>
  <c r="P156" i="2"/>
  <c r="S156" i="4" s="1"/>
  <c r="O156" i="2"/>
  <c r="R156" i="4" s="1"/>
  <c r="N156" i="2"/>
  <c r="Q156" i="4" s="1"/>
  <c r="M156" i="2"/>
  <c r="P156" i="4" s="1"/>
  <c r="L156" i="2"/>
  <c r="O156" i="4" s="1"/>
  <c r="K156" i="2"/>
  <c r="N156" i="4" s="1"/>
  <c r="J156" i="2"/>
  <c r="M156" i="4" s="1"/>
  <c r="H156" i="2"/>
  <c r="H156" i="4" s="1"/>
  <c r="G156" i="2"/>
  <c r="G156" i="4" s="1"/>
  <c r="F156" i="2"/>
  <c r="F156" i="4" s="1"/>
  <c r="E156" i="2"/>
  <c r="E156" i="4" s="1"/>
  <c r="D156" i="2"/>
  <c r="C156" i="2"/>
  <c r="B156" i="2"/>
  <c r="A156" i="2"/>
  <c r="BJ155" i="2"/>
  <c r="BS155" i="4" s="1"/>
  <c r="BI155" i="2"/>
  <c r="BR155" i="4" s="1"/>
  <c r="BH155" i="2"/>
  <c r="BQ155" i="4" s="1"/>
  <c r="BG155" i="2"/>
  <c r="BP155" i="4" s="1"/>
  <c r="BF155" i="2"/>
  <c r="BO155" i="4" s="1"/>
  <c r="BE155" i="2"/>
  <c r="BN155" i="4" s="1"/>
  <c r="BD155" i="2"/>
  <c r="BM155" i="4" s="1"/>
  <c r="BC155" i="2"/>
  <c r="BL155" i="4" s="1"/>
  <c r="BB155" i="2"/>
  <c r="BK155" i="4" s="1"/>
  <c r="BA155" i="2"/>
  <c r="BJ155" i="4" s="1"/>
  <c r="AZ155" i="2"/>
  <c r="BI155" i="4" s="1"/>
  <c r="AY155" i="2"/>
  <c r="BH155" i="4" s="1"/>
  <c r="AX155" i="2"/>
  <c r="BG155" i="4" s="1"/>
  <c r="AW155" i="2"/>
  <c r="BF155" i="4" s="1"/>
  <c r="AV155" i="2"/>
  <c r="BE155" i="4" s="1"/>
  <c r="AU155" i="2"/>
  <c r="BD155" i="4" s="1"/>
  <c r="AT155" i="2"/>
  <c r="BC155" i="4" s="1"/>
  <c r="AS155" i="2"/>
  <c r="BB155" i="4" s="1"/>
  <c r="AR155" i="2"/>
  <c r="BA155" i="4" s="1"/>
  <c r="AQ155" i="2"/>
  <c r="AZ155" i="4" s="1"/>
  <c r="AP155" i="2"/>
  <c r="AY155" i="4" s="1"/>
  <c r="AO155" i="2"/>
  <c r="AX155" i="4" s="1"/>
  <c r="AN155" i="2"/>
  <c r="AW155" i="4" s="1"/>
  <c r="AM155" i="2"/>
  <c r="AV155" i="4" s="1"/>
  <c r="AL155" i="2"/>
  <c r="AU155" i="4" s="1"/>
  <c r="AK155" i="2"/>
  <c r="AT155" i="4" s="1"/>
  <c r="AJ155" i="2"/>
  <c r="AS155" i="4" s="1"/>
  <c r="AI155" i="2"/>
  <c r="AR155" i="4" s="1"/>
  <c r="AH155" i="2"/>
  <c r="AQ155" i="4" s="1"/>
  <c r="AG155" i="2"/>
  <c r="AP155" i="4" s="1"/>
  <c r="AF155" i="2"/>
  <c r="AO155" i="4" s="1"/>
  <c r="AE155" i="2"/>
  <c r="AN155" i="4" s="1"/>
  <c r="AD155" i="2"/>
  <c r="AM155" i="4" s="1"/>
  <c r="AC155" i="2"/>
  <c r="AL155" i="4" s="1"/>
  <c r="AB155" i="2"/>
  <c r="AK155" i="4" s="1"/>
  <c r="AA155" i="2"/>
  <c r="AJ155" i="4" s="1"/>
  <c r="Y155" i="2"/>
  <c r="AE155" i="4" s="1"/>
  <c r="X155" i="2"/>
  <c r="AD155" i="4" s="1"/>
  <c r="W155" i="2"/>
  <c r="AC155" i="4" s="1"/>
  <c r="V155" i="2"/>
  <c r="AB155" i="4" s="1"/>
  <c r="U155" i="2"/>
  <c r="AA155" i="4" s="1"/>
  <c r="T155" i="2"/>
  <c r="Z155" i="4" s="1"/>
  <c r="S155" i="2"/>
  <c r="Y155" i="4" s="1"/>
  <c r="R155" i="2"/>
  <c r="X155" i="4" s="1"/>
  <c r="P155" i="2"/>
  <c r="S155" i="4" s="1"/>
  <c r="O155" i="2"/>
  <c r="R155" i="4" s="1"/>
  <c r="N155" i="2"/>
  <c r="Q155" i="4" s="1"/>
  <c r="M155" i="2"/>
  <c r="P155" i="4" s="1"/>
  <c r="L155" i="2"/>
  <c r="O155" i="4" s="1"/>
  <c r="K155" i="2"/>
  <c r="N155" i="4" s="1"/>
  <c r="J155" i="2"/>
  <c r="M155" i="4" s="1"/>
  <c r="H155" i="2"/>
  <c r="H155" i="4" s="1"/>
  <c r="G155" i="2"/>
  <c r="G155" i="4" s="1"/>
  <c r="F155" i="2"/>
  <c r="F155" i="4" s="1"/>
  <c r="E155" i="2"/>
  <c r="E155" i="4" s="1"/>
  <c r="D155" i="2"/>
  <c r="C155" i="2"/>
  <c r="B155" i="2"/>
  <c r="A155" i="2"/>
  <c r="D154" i="2"/>
  <c r="C154" i="2"/>
  <c r="B154" i="2"/>
  <c r="A154" i="2"/>
  <c r="BJ153" i="2"/>
  <c r="BS153" i="4" s="1"/>
  <c r="BI153" i="2"/>
  <c r="BR153" i="4" s="1"/>
  <c r="BH153" i="2"/>
  <c r="BQ153" i="4" s="1"/>
  <c r="BG153" i="2"/>
  <c r="BP153" i="4" s="1"/>
  <c r="BF153" i="2"/>
  <c r="BO153" i="4" s="1"/>
  <c r="BE153" i="2"/>
  <c r="BN153" i="4" s="1"/>
  <c r="BD153" i="2"/>
  <c r="BM153" i="4" s="1"/>
  <c r="BC153" i="2"/>
  <c r="BL153" i="4" s="1"/>
  <c r="BB153" i="2"/>
  <c r="BK153" i="4" s="1"/>
  <c r="BA153" i="2"/>
  <c r="BJ153" i="4" s="1"/>
  <c r="AZ153" i="2"/>
  <c r="BI153" i="4" s="1"/>
  <c r="AY153" i="2"/>
  <c r="BH153" i="4" s="1"/>
  <c r="AX153" i="2"/>
  <c r="BG153" i="4" s="1"/>
  <c r="AW153" i="2"/>
  <c r="BF153" i="4" s="1"/>
  <c r="AV153" i="2"/>
  <c r="BE153" i="4" s="1"/>
  <c r="AU153" i="2"/>
  <c r="BD153" i="4" s="1"/>
  <c r="AT153" i="2"/>
  <c r="BC153" i="4" s="1"/>
  <c r="AS153" i="2"/>
  <c r="BB153" i="4" s="1"/>
  <c r="AR153" i="2"/>
  <c r="BA153" i="4" s="1"/>
  <c r="AQ153" i="2"/>
  <c r="AZ153" i="4" s="1"/>
  <c r="AP153" i="2"/>
  <c r="AY153" i="4" s="1"/>
  <c r="AO153" i="2"/>
  <c r="AX153" i="4" s="1"/>
  <c r="AN153" i="2"/>
  <c r="AW153" i="4" s="1"/>
  <c r="AM153" i="2"/>
  <c r="AV153" i="4" s="1"/>
  <c r="AL153" i="2"/>
  <c r="AU153" i="4" s="1"/>
  <c r="AK153" i="2"/>
  <c r="AT153" i="4" s="1"/>
  <c r="AJ153" i="2"/>
  <c r="AS153" i="4" s="1"/>
  <c r="AI153" i="2"/>
  <c r="AR153" i="4" s="1"/>
  <c r="AH153" i="2"/>
  <c r="AQ153" i="4" s="1"/>
  <c r="AG153" i="2"/>
  <c r="AP153" i="4" s="1"/>
  <c r="AF153" i="2"/>
  <c r="AO153" i="4" s="1"/>
  <c r="AE153" i="2"/>
  <c r="AN153" i="4" s="1"/>
  <c r="AD153" i="2"/>
  <c r="AM153" i="4" s="1"/>
  <c r="AC153" i="2"/>
  <c r="AL153" i="4" s="1"/>
  <c r="AB153" i="2"/>
  <c r="AK153" i="4" s="1"/>
  <c r="AA153" i="2"/>
  <c r="AJ153" i="4" s="1"/>
  <c r="Y153" i="2"/>
  <c r="AE153" i="4" s="1"/>
  <c r="X153" i="2"/>
  <c r="AD153" i="4" s="1"/>
  <c r="W153" i="2"/>
  <c r="AC153" i="4" s="1"/>
  <c r="V153" i="2"/>
  <c r="AB153" i="4" s="1"/>
  <c r="U153" i="2"/>
  <c r="AA153" i="4" s="1"/>
  <c r="T153" i="2"/>
  <c r="Z153" i="4" s="1"/>
  <c r="S153" i="2"/>
  <c r="Y153" i="4" s="1"/>
  <c r="R153" i="2"/>
  <c r="X153" i="4" s="1"/>
  <c r="P153" i="2"/>
  <c r="S153" i="4" s="1"/>
  <c r="O153" i="2"/>
  <c r="R153" i="4" s="1"/>
  <c r="N153" i="2"/>
  <c r="Q153" i="4" s="1"/>
  <c r="M153" i="2"/>
  <c r="P153" i="4" s="1"/>
  <c r="L153" i="2"/>
  <c r="O153" i="4" s="1"/>
  <c r="K153" i="2"/>
  <c r="N153" i="4" s="1"/>
  <c r="J153" i="2"/>
  <c r="M153" i="4" s="1"/>
  <c r="H153" i="2"/>
  <c r="H153" i="4" s="1"/>
  <c r="G153" i="2"/>
  <c r="G153" i="4" s="1"/>
  <c r="F153" i="2"/>
  <c r="F153" i="4" s="1"/>
  <c r="E153" i="2"/>
  <c r="E153" i="4" s="1"/>
  <c r="D153" i="2"/>
  <c r="C153" i="2"/>
  <c r="B153" i="2"/>
  <c r="A153" i="2"/>
  <c r="BJ152" i="2"/>
  <c r="BS152" i="4" s="1"/>
  <c r="BI152" i="2"/>
  <c r="BR152" i="4" s="1"/>
  <c r="BH152" i="2"/>
  <c r="BQ152" i="4" s="1"/>
  <c r="BG152" i="2"/>
  <c r="BP152" i="4" s="1"/>
  <c r="BF152" i="2"/>
  <c r="BO152" i="4" s="1"/>
  <c r="BE152" i="2"/>
  <c r="BN152" i="4" s="1"/>
  <c r="BD152" i="2"/>
  <c r="BM152" i="4" s="1"/>
  <c r="BC152" i="2"/>
  <c r="BL152" i="4" s="1"/>
  <c r="BB152" i="2"/>
  <c r="BK152" i="4" s="1"/>
  <c r="BA152" i="2"/>
  <c r="BJ152" i="4" s="1"/>
  <c r="AZ152" i="2"/>
  <c r="BI152" i="4" s="1"/>
  <c r="AY152" i="2"/>
  <c r="BH152" i="4" s="1"/>
  <c r="AX152" i="2"/>
  <c r="BG152" i="4" s="1"/>
  <c r="AW152" i="2"/>
  <c r="BF152" i="4" s="1"/>
  <c r="AV152" i="2"/>
  <c r="BE152" i="4" s="1"/>
  <c r="AU152" i="2"/>
  <c r="BD152" i="4" s="1"/>
  <c r="AT152" i="2"/>
  <c r="BC152" i="4" s="1"/>
  <c r="AS152" i="2"/>
  <c r="BB152" i="4" s="1"/>
  <c r="AR152" i="2"/>
  <c r="BA152" i="4" s="1"/>
  <c r="AQ152" i="2"/>
  <c r="AZ152" i="4" s="1"/>
  <c r="AP152" i="2"/>
  <c r="AY152" i="4" s="1"/>
  <c r="AO152" i="2"/>
  <c r="AX152" i="4" s="1"/>
  <c r="AN152" i="2"/>
  <c r="AW152" i="4" s="1"/>
  <c r="AM152" i="2"/>
  <c r="AV152" i="4" s="1"/>
  <c r="AL152" i="2"/>
  <c r="AU152" i="4" s="1"/>
  <c r="AK152" i="2"/>
  <c r="AT152" i="4" s="1"/>
  <c r="AJ152" i="2"/>
  <c r="AS152" i="4" s="1"/>
  <c r="AI152" i="2"/>
  <c r="AR152" i="4" s="1"/>
  <c r="AH152" i="2"/>
  <c r="AQ152" i="4" s="1"/>
  <c r="AG152" i="2"/>
  <c r="AP152" i="4" s="1"/>
  <c r="AF152" i="2"/>
  <c r="AO152" i="4" s="1"/>
  <c r="AE152" i="2"/>
  <c r="AN152" i="4" s="1"/>
  <c r="AD152" i="2"/>
  <c r="AM152" i="4" s="1"/>
  <c r="AC152" i="2"/>
  <c r="AL152" i="4" s="1"/>
  <c r="AB152" i="2"/>
  <c r="AK152" i="4" s="1"/>
  <c r="AA152" i="2"/>
  <c r="AJ152" i="4" s="1"/>
  <c r="Y152" i="2"/>
  <c r="AE152" i="4" s="1"/>
  <c r="X152" i="2"/>
  <c r="AD152" i="4" s="1"/>
  <c r="W152" i="2"/>
  <c r="AC152" i="4" s="1"/>
  <c r="V152" i="2"/>
  <c r="AB152" i="4" s="1"/>
  <c r="U152" i="2"/>
  <c r="AA152" i="4" s="1"/>
  <c r="T152" i="2"/>
  <c r="Z152" i="4" s="1"/>
  <c r="S152" i="2"/>
  <c r="Y152" i="4" s="1"/>
  <c r="R152" i="2"/>
  <c r="X152" i="4" s="1"/>
  <c r="P152" i="2"/>
  <c r="S152" i="4" s="1"/>
  <c r="O152" i="2"/>
  <c r="R152" i="4" s="1"/>
  <c r="N152" i="2"/>
  <c r="Q152" i="4" s="1"/>
  <c r="M152" i="2"/>
  <c r="P152" i="4" s="1"/>
  <c r="L152" i="2"/>
  <c r="O152" i="4" s="1"/>
  <c r="K152" i="2"/>
  <c r="N152" i="4" s="1"/>
  <c r="J152" i="2"/>
  <c r="M152" i="4" s="1"/>
  <c r="H152" i="2"/>
  <c r="H152" i="4" s="1"/>
  <c r="G152" i="2"/>
  <c r="G152" i="4" s="1"/>
  <c r="F152" i="2"/>
  <c r="F152" i="4" s="1"/>
  <c r="E152" i="2"/>
  <c r="E152" i="4" s="1"/>
  <c r="D152" i="2"/>
  <c r="C152" i="2"/>
  <c r="B152" i="2"/>
  <c r="A152" i="2"/>
  <c r="BJ151" i="2"/>
  <c r="BS151" i="4" s="1"/>
  <c r="BI151" i="2"/>
  <c r="BR151" i="4" s="1"/>
  <c r="BH151" i="2"/>
  <c r="BQ151" i="4" s="1"/>
  <c r="BG151" i="2"/>
  <c r="BP151" i="4" s="1"/>
  <c r="BF151" i="2"/>
  <c r="BO151" i="4" s="1"/>
  <c r="BE151" i="2"/>
  <c r="BN151" i="4" s="1"/>
  <c r="BD151" i="2"/>
  <c r="BM151" i="4" s="1"/>
  <c r="BC151" i="2"/>
  <c r="BL151" i="4" s="1"/>
  <c r="BB151" i="2"/>
  <c r="BK151" i="4" s="1"/>
  <c r="BA151" i="2"/>
  <c r="BJ151" i="4" s="1"/>
  <c r="AZ151" i="2"/>
  <c r="BI151" i="4" s="1"/>
  <c r="AY151" i="2"/>
  <c r="BH151" i="4" s="1"/>
  <c r="AX151" i="2"/>
  <c r="BG151" i="4" s="1"/>
  <c r="AW151" i="2"/>
  <c r="BF151" i="4" s="1"/>
  <c r="AV151" i="2"/>
  <c r="BE151" i="4" s="1"/>
  <c r="AU151" i="2"/>
  <c r="BD151" i="4" s="1"/>
  <c r="AT151" i="2"/>
  <c r="BC151" i="4" s="1"/>
  <c r="AS151" i="2"/>
  <c r="BB151" i="4" s="1"/>
  <c r="AR151" i="2"/>
  <c r="BA151" i="4" s="1"/>
  <c r="AQ151" i="2"/>
  <c r="AZ151" i="4" s="1"/>
  <c r="AP151" i="2"/>
  <c r="AY151" i="4" s="1"/>
  <c r="AO151" i="2"/>
  <c r="AX151" i="4" s="1"/>
  <c r="AN151" i="2"/>
  <c r="AW151" i="4" s="1"/>
  <c r="AM151" i="2"/>
  <c r="AV151" i="4" s="1"/>
  <c r="AL151" i="2"/>
  <c r="AU151" i="4" s="1"/>
  <c r="AK151" i="2"/>
  <c r="AT151" i="4" s="1"/>
  <c r="AJ151" i="2"/>
  <c r="AS151" i="4" s="1"/>
  <c r="AI151" i="2"/>
  <c r="AR151" i="4" s="1"/>
  <c r="AH151" i="2"/>
  <c r="AQ151" i="4" s="1"/>
  <c r="AG151" i="2"/>
  <c r="AP151" i="4" s="1"/>
  <c r="AF151" i="2"/>
  <c r="AO151" i="4" s="1"/>
  <c r="AE151" i="2"/>
  <c r="AN151" i="4" s="1"/>
  <c r="AD151" i="2"/>
  <c r="AM151" i="4" s="1"/>
  <c r="AC151" i="2"/>
  <c r="AL151" i="4" s="1"/>
  <c r="AB151" i="2"/>
  <c r="AK151" i="4" s="1"/>
  <c r="AA151" i="2"/>
  <c r="AJ151" i="4" s="1"/>
  <c r="Y151" i="2"/>
  <c r="AE151" i="4" s="1"/>
  <c r="X151" i="2"/>
  <c r="AD151" i="4" s="1"/>
  <c r="W151" i="2"/>
  <c r="AC151" i="4" s="1"/>
  <c r="V151" i="2"/>
  <c r="AB151" i="4" s="1"/>
  <c r="U151" i="2"/>
  <c r="AA151" i="4" s="1"/>
  <c r="T151" i="2"/>
  <c r="Z151" i="4" s="1"/>
  <c r="S151" i="2"/>
  <c r="Y151" i="4" s="1"/>
  <c r="R151" i="2"/>
  <c r="X151" i="4" s="1"/>
  <c r="P151" i="2"/>
  <c r="S151" i="4" s="1"/>
  <c r="O151" i="2"/>
  <c r="R151" i="4" s="1"/>
  <c r="N151" i="2"/>
  <c r="Q151" i="4" s="1"/>
  <c r="M151" i="2"/>
  <c r="P151" i="4" s="1"/>
  <c r="L151" i="2"/>
  <c r="O151" i="4" s="1"/>
  <c r="K151" i="2"/>
  <c r="N151" i="4" s="1"/>
  <c r="J151" i="2"/>
  <c r="M151" i="4" s="1"/>
  <c r="H151" i="2"/>
  <c r="H151" i="4" s="1"/>
  <c r="G151" i="2"/>
  <c r="G151" i="4" s="1"/>
  <c r="F151" i="2"/>
  <c r="F151" i="4" s="1"/>
  <c r="E151" i="2"/>
  <c r="E151" i="4" s="1"/>
  <c r="D151" i="2"/>
  <c r="C151" i="2"/>
  <c r="B151" i="2"/>
  <c r="A151" i="2"/>
  <c r="D150" i="2"/>
  <c r="C150" i="2"/>
  <c r="B150" i="2"/>
  <c r="A150" i="2"/>
  <c r="BJ149" i="2"/>
  <c r="BS149" i="4" s="1"/>
  <c r="BI149" i="2"/>
  <c r="BR149" i="4" s="1"/>
  <c r="BH149" i="2"/>
  <c r="BQ149" i="4" s="1"/>
  <c r="BG149" i="2"/>
  <c r="BP149" i="4" s="1"/>
  <c r="BF149" i="2"/>
  <c r="BO149" i="4" s="1"/>
  <c r="BE149" i="2"/>
  <c r="BN149" i="4" s="1"/>
  <c r="BD149" i="2"/>
  <c r="BM149" i="4" s="1"/>
  <c r="BC149" i="2"/>
  <c r="BL149" i="4" s="1"/>
  <c r="BB149" i="2"/>
  <c r="BK149" i="4" s="1"/>
  <c r="BA149" i="2"/>
  <c r="BJ149" i="4" s="1"/>
  <c r="AZ149" i="2"/>
  <c r="BI149" i="4" s="1"/>
  <c r="AY149" i="2"/>
  <c r="BH149" i="4" s="1"/>
  <c r="AX149" i="2"/>
  <c r="BG149" i="4" s="1"/>
  <c r="AW149" i="2"/>
  <c r="BF149" i="4" s="1"/>
  <c r="AV149" i="2"/>
  <c r="BE149" i="4" s="1"/>
  <c r="AU149" i="2"/>
  <c r="BD149" i="4" s="1"/>
  <c r="AT149" i="2"/>
  <c r="BC149" i="4" s="1"/>
  <c r="AS149" i="2"/>
  <c r="BB149" i="4" s="1"/>
  <c r="AR149" i="2"/>
  <c r="BA149" i="4" s="1"/>
  <c r="AQ149" i="2"/>
  <c r="AZ149" i="4" s="1"/>
  <c r="AP149" i="2"/>
  <c r="AY149" i="4" s="1"/>
  <c r="AO149" i="2"/>
  <c r="AX149" i="4" s="1"/>
  <c r="AN149" i="2"/>
  <c r="AW149" i="4" s="1"/>
  <c r="AM149" i="2"/>
  <c r="AV149" i="4" s="1"/>
  <c r="AL149" i="2"/>
  <c r="AU149" i="4" s="1"/>
  <c r="AK149" i="2"/>
  <c r="AT149" i="4" s="1"/>
  <c r="AJ149" i="2"/>
  <c r="AS149" i="4" s="1"/>
  <c r="AI149" i="2"/>
  <c r="AR149" i="4" s="1"/>
  <c r="AH149" i="2"/>
  <c r="AQ149" i="4" s="1"/>
  <c r="AG149" i="2"/>
  <c r="AP149" i="4" s="1"/>
  <c r="AF149" i="2"/>
  <c r="AO149" i="4" s="1"/>
  <c r="AE149" i="2"/>
  <c r="AN149" i="4" s="1"/>
  <c r="AD149" i="2"/>
  <c r="AM149" i="4" s="1"/>
  <c r="AC149" i="2"/>
  <c r="AL149" i="4" s="1"/>
  <c r="AB149" i="2"/>
  <c r="AK149" i="4" s="1"/>
  <c r="AA149" i="2"/>
  <c r="AJ149" i="4" s="1"/>
  <c r="Y149" i="2"/>
  <c r="AE149" i="4" s="1"/>
  <c r="X149" i="2"/>
  <c r="AD149" i="4" s="1"/>
  <c r="W149" i="2"/>
  <c r="AC149" i="4" s="1"/>
  <c r="V149" i="2"/>
  <c r="AB149" i="4" s="1"/>
  <c r="U149" i="2"/>
  <c r="AA149" i="4" s="1"/>
  <c r="T149" i="2"/>
  <c r="Z149" i="4" s="1"/>
  <c r="S149" i="2"/>
  <c r="Y149" i="4" s="1"/>
  <c r="R149" i="2"/>
  <c r="X149" i="4" s="1"/>
  <c r="P149" i="2"/>
  <c r="S149" i="4" s="1"/>
  <c r="O149" i="2"/>
  <c r="R149" i="4" s="1"/>
  <c r="N149" i="2"/>
  <c r="Q149" i="4" s="1"/>
  <c r="M149" i="2"/>
  <c r="P149" i="4" s="1"/>
  <c r="L149" i="2"/>
  <c r="O149" i="4" s="1"/>
  <c r="K149" i="2"/>
  <c r="N149" i="4" s="1"/>
  <c r="J149" i="2"/>
  <c r="M149" i="4" s="1"/>
  <c r="H149" i="2"/>
  <c r="H149" i="4" s="1"/>
  <c r="G149" i="2"/>
  <c r="G149" i="4" s="1"/>
  <c r="F149" i="2"/>
  <c r="F149" i="4" s="1"/>
  <c r="E149" i="2"/>
  <c r="E149" i="4" s="1"/>
  <c r="D149" i="2"/>
  <c r="C149" i="2"/>
  <c r="B149" i="2"/>
  <c r="A149" i="2"/>
  <c r="BJ148" i="2"/>
  <c r="BS148" i="4" s="1"/>
  <c r="BI148" i="2"/>
  <c r="BR148" i="4" s="1"/>
  <c r="BH148" i="2"/>
  <c r="BQ148" i="4" s="1"/>
  <c r="BG148" i="2"/>
  <c r="BP148" i="4" s="1"/>
  <c r="BF148" i="2"/>
  <c r="BO148" i="4" s="1"/>
  <c r="BE148" i="2"/>
  <c r="BN148" i="4" s="1"/>
  <c r="BD148" i="2"/>
  <c r="BM148" i="4" s="1"/>
  <c r="BC148" i="2"/>
  <c r="BL148" i="4" s="1"/>
  <c r="BB148" i="2"/>
  <c r="BK148" i="4" s="1"/>
  <c r="BA148" i="2"/>
  <c r="BJ148" i="4" s="1"/>
  <c r="AZ148" i="2"/>
  <c r="BI148" i="4" s="1"/>
  <c r="AY148" i="2"/>
  <c r="BH148" i="4" s="1"/>
  <c r="AX148" i="2"/>
  <c r="BG148" i="4" s="1"/>
  <c r="AW148" i="2"/>
  <c r="BF148" i="4" s="1"/>
  <c r="AV148" i="2"/>
  <c r="BE148" i="4" s="1"/>
  <c r="AU148" i="2"/>
  <c r="BD148" i="4" s="1"/>
  <c r="AT148" i="2"/>
  <c r="BC148" i="4" s="1"/>
  <c r="AS148" i="2"/>
  <c r="BB148" i="4" s="1"/>
  <c r="AR148" i="2"/>
  <c r="BA148" i="4" s="1"/>
  <c r="AQ148" i="2"/>
  <c r="AZ148" i="4" s="1"/>
  <c r="AP148" i="2"/>
  <c r="AY148" i="4" s="1"/>
  <c r="AO148" i="2"/>
  <c r="AX148" i="4" s="1"/>
  <c r="AN148" i="2"/>
  <c r="AW148" i="4" s="1"/>
  <c r="AM148" i="2"/>
  <c r="AV148" i="4" s="1"/>
  <c r="AL148" i="2"/>
  <c r="AU148" i="4" s="1"/>
  <c r="AK148" i="2"/>
  <c r="AT148" i="4" s="1"/>
  <c r="AJ148" i="2"/>
  <c r="AS148" i="4" s="1"/>
  <c r="AI148" i="2"/>
  <c r="AR148" i="4" s="1"/>
  <c r="AH148" i="2"/>
  <c r="AQ148" i="4" s="1"/>
  <c r="AG148" i="2"/>
  <c r="AP148" i="4" s="1"/>
  <c r="AF148" i="2"/>
  <c r="AO148" i="4" s="1"/>
  <c r="AE148" i="2"/>
  <c r="AN148" i="4" s="1"/>
  <c r="AD148" i="2"/>
  <c r="AM148" i="4" s="1"/>
  <c r="AC148" i="2"/>
  <c r="AL148" i="4" s="1"/>
  <c r="AB148" i="2"/>
  <c r="AK148" i="4" s="1"/>
  <c r="AA148" i="2"/>
  <c r="AJ148" i="4" s="1"/>
  <c r="Y148" i="2"/>
  <c r="AE148" i="4" s="1"/>
  <c r="X148" i="2"/>
  <c r="AD148" i="4" s="1"/>
  <c r="W148" i="2"/>
  <c r="AC148" i="4" s="1"/>
  <c r="V148" i="2"/>
  <c r="AB148" i="4" s="1"/>
  <c r="U148" i="2"/>
  <c r="AA148" i="4" s="1"/>
  <c r="T148" i="2"/>
  <c r="Z148" i="4" s="1"/>
  <c r="S148" i="2"/>
  <c r="Y148" i="4" s="1"/>
  <c r="R148" i="2"/>
  <c r="X148" i="4" s="1"/>
  <c r="P148" i="2"/>
  <c r="S148" i="4" s="1"/>
  <c r="O148" i="2"/>
  <c r="R148" i="4" s="1"/>
  <c r="N148" i="2"/>
  <c r="Q148" i="4" s="1"/>
  <c r="M148" i="2"/>
  <c r="P148" i="4" s="1"/>
  <c r="L148" i="2"/>
  <c r="O148" i="4" s="1"/>
  <c r="K148" i="2"/>
  <c r="N148" i="4" s="1"/>
  <c r="J148" i="2"/>
  <c r="M148" i="4" s="1"/>
  <c r="H148" i="2"/>
  <c r="H148" i="4" s="1"/>
  <c r="G148" i="2"/>
  <c r="G148" i="4" s="1"/>
  <c r="F148" i="2"/>
  <c r="F148" i="4" s="1"/>
  <c r="E148" i="2"/>
  <c r="E148" i="4" s="1"/>
  <c r="D148" i="2"/>
  <c r="C148" i="2"/>
  <c r="B148" i="2"/>
  <c r="A148" i="2"/>
  <c r="BJ147" i="2"/>
  <c r="BS147" i="4" s="1"/>
  <c r="BI147" i="2"/>
  <c r="BR147" i="4" s="1"/>
  <c r="BH147" i="2"/>
  <c r="BQ147" i="4" s="1"/>
  <c r="BG147" i="2"/>
  <c r="BP147" i="4" s="1"/>
  <c r="BF147" i="2"/>
  <c r="BO147" i="4" s="1"/>
  <c r="BE147" i="2"/>
  <c r="BN147" i="4" s="1"/>
  <c r="BD147" i="2"/>
  <c r="BM147" i="4" s="1"/>
  <c r="BC147" i="2"/>
  <c r="BL147" i="4" s="1"/>
  <c r="BB147" i="2"/>
  <c r="BK147" i="4" s="1"/>
  <c r="BA147" i="2"/>
  <c r="BJ147" i="4" s="1"/>
  <c r="AZ147" i="2"/>
  <c r="BI147" i="4" s="1"/>
  <c r="AY147" i="2"/>
  <c r="BH147" i="4" s="1"/>
  <c r="AX147" i="2"/>
  <c r="BG147" i="4" s="1"/>
  <c r="AW147" i="2"/>
  <c r="BF147" i="4" s="1"/>
  <c r="AV147" i="2"/>
  <c r="BE147" i="4" s="1"/>
  <c r="AU147" i="2"/>
  <c r="BD147" i="4" s="1"/>
  <c r="AT147" i="2"/>
  <c r="BC147" i="4" s="1"/>
  <c r="AS147" i="2"/>
  <c r="BB147" i="4" s="1"/>
  <c r="AR147" i="2"/>
  <c r="BA147" i="4" s="1"/>
  <c r="AQ147" i="2"/>
  <c r="AZ147" i="4" s="1"/>
  <c r="AP147" i="2"/>
  <c r="AY147" i="4" s="1"/>
  <c r="AO147" i="2"/>
  <c r="AX147" i="4" s="1"/>
  <c r="AN147" i="2"/>
  <c r="AW147" i="4" s="1"/>
  <c r="AM147" i="2"/>
  <c r="AV147" i="4" s="1"/>
  <c r="AL147" i="2"/>
  <c r="AU147" i="4" s="1"/>
  <c r="AK147" i="2"/>
  <c r="AT147" i="4" s="1"/>
  <c r="AJ147" i="2"/>
  <c r="AS147" i="4" s="1"/>
  <c r="AI147" i="2"/>
  <c r="AR147" i="4" s="1"/>
  <c r="AH147" i="2"/>
  <c r="AQ147" i="4" s="1"/>
  <c r="AG147" i="2"/>
  <c r="AP147" i="4" s="1"/>
  <c r="AF147" i="2"/>
  <c r="AO147" i="4" s="1"/>
  <c r="AE147" i="2"/>
  <c r="AN147" i="4" s="1"/>
  <c r="AD147" i="2"/>
  <c r="AM147" i="4" s="1"/>
  <c r="AC147" i="2"/>
  <c r="AL147" i="4" s="1"/>
  <c r="AB147" i="2"/>
  <c r="AK147" i="4" s="1"/>
  <c r="AA147" i="2"/>
  <c r="AJ147" i="4" s="1"/>
  <c r="Y147" i="2"/>
  <c r="AE147" i="4" s="1"/>
  <c r="X147" i="2"/>
  <c r="AD147" i="4" s="1"/>
  <c r="W147" i="2"/>
  <c r="AC147" i="4" s="1"/>
  <c r="V147" i="2"/>
  <c r="AB147" i="4" s="1"/>
  <c r="U147" i="2"/>
  <c r="AA147" i="4" s="1"/>
  <c r="T147" i="2"/>
  <c r="Z147" i="4" s="1"/>
  <c r="S147" i="2"/>
  <c r="Y147" i="4" s="1"/>
  <c r="R147" i="2"/>
  <c r="X147" i="4" s="1"/>
  <c r="P147" i="2"/>
  <c r="S147" i="4" s="1"/>
  <c r="O147" i="2"/>
  <c r="R147" i="4" s="1"/>
  <c r="N147" i="2"/>
  <c r="Q147" i="4" s="1"/>
  <c r="M147" i="2"/>
  <c r="P147" i="4" s="1"/>
  <c r="L147" i="2"/>
  <c r="O147" i="4" s="1"/>
  <c r="K147" i="2"/>
  <c r="N147" i="4" s="1"/>
  <c r="J147" i="2"/>
  <c r="M147" i="4" s="1"/>
  <c r="H147" i="2"/>
  <c r="H147" i="4" s="1"/>
  <c r="G147" i="2"/>
  <c r="G147" i="4" s="1"/>
  <c r="F147" i="2"/>
  <c r="F147" i="4" s="1"/>
  <c r="E147" i="2"/>
  <c r="E147" i="4" s="1"/>
  <c r="D147" i="2"/>
  <c r="C147" i="2"/>
  <c r="B147" i="2"/>
  <c r="A147" i="2"/>
  <c r="BJ146" i="2"/>
  <c r="BS146" i="4" s="1"/>
  <c r="BI146" i="2"/>
  <c r="BR146" i="4" s="1"/>
  <c r="BH146" i="2"/>
  <c r="BQ146" i="4" s="1"/>
  <c r="BG146" i="2"/>
  <c r="BP146" i="4" s="1"/>
  <c r="BF146" i="2"/>
  <c r="BO146" i="4" s="1"/>
  <c r="BE146" i="2"/>
  <c r="BN146" i="4" s="1"/>
  <c r="BD146" i="2"/>
  <c r="BM146" i="4" s="1"/>
  <c r="BC146" i="2"/>
  <c r="BL146" i="4" s="1"/>
  <c r="BB146" i="2"/>
  <c r="BK146" i="4" s="1"/>
  <c r="BA146" i="2"/>
  <c r="BJ146" i="4" s="1"/>
  <c r="AZ146" i="2"/>
  <c r="BI146" i="4" s="1"/>
  <c r="AY146" i="2"/>
  <c r="BH146" i="4" s="1"/>
  <c r="AX146" i="2"/>
  <c r="BG146" i="4" s="1"/>
  <c r="AW146" i="2"/>
  <c r="BF146" i="4" s="1"/>
  <c r="AV146" i="2"/>
  <c r="BE146" i="4" s="1"/>
  <c r="AU146" i="2"/>
  <c r="BD146" i="4" s="1"/>
  <c r="AT146" i="2"/>
  <c r="BC146" i="4" s="1"/>
  <c r="AS146" i="2"/>
  <c r="BB146" i="4" s="1"/>
  <c r="AR146" i="2"/>
  <c r="BA146" i="4" s="1"/>
  <c r="AQ146" i="2"/>
  <c r="AZ146" i="4" s="1"/>
  <c r="AP146" i="2"/>
  <c r="AY146" i="4" s="1"/>
  <c r="AO146" i="2"/>
  <c r="AX146" i="4" s="1"/>
  <c r="AN146" i="2"/>
  <c r="AW146" i="4" s="1"/>
  <c r="AM146" i="2"/>
  <c r="AV146" i="4" s="1"/>
  <c r="AL146" i="2"/>
  <c r="AU146" i="4" s="1"/>
  <c r="AK146" i="2"/>
  <c r="AT146" i="4" s="1"/>
  <c r="AJ146" i="2"/>
  <c r="AS146" i="4" s="1"/>
  <c r="AI146" i="2"/>
  <c r="AR146" i="4" s="1"/>
  <c r="AH146" i="2"/>
  <c r="AQ146" i="4" s="1"/>
  <c r="AG146" i="2"/>
  <c r="AP146" i="4" s="1"/>
  <c r="AF146" i="2"/>
  <c r="AO146" i="4" s="1"/>
  <c r="AE146" i="2"/>
  <c r="AN146" i="4" s="1"/>
  <c r="AD146" i="2"/>
  <c r="AM146" i="4" s="1"/>
  <c r="AC146" i="2"/>
  <c r="AL146" i="4" s="1"/>
  <c r="AB146" i="2"/>
  <c r="AK146" i="4" s="1"/>
  <c r="AA146" i="2"/>
  <c r="AJ146" i="4" s="1"/>
  <c r="Y146" i="2"/>
  <c r="AE146" i="4" s="1"/>
  <c r="X146" i="2"/>
  <c r="AD146" i="4" s="1"/>
  <c r="W146" i="2"/>
  <c r="AC146" i="4" s="1"/>
  <c r="V146" i="2"/>
  <c r="AB146" i="4" s="1"/>
  <c r="U146" i="2"/>
  <c r="AA146" i="4" s="1"/>
  <c r="T146" i="2"/>
  <c r="Z146" i="4" s="1"/>
  <c r="S146" i="2"/>
  <c r="Y146" i="4" s="1"/>
  <c r="R146" i="2"/>
  <c r="X146" i="4" s="1"/>
  <c r="P146" i="2"/>
  <c r="S146" i="4" s="1"/>
  <c r="O146" i="2"/>
  <c r="R146" i="4" s="1"/>
  <c r="N146" i="2"/>
  <c r="Q146" i="4" s="1"/>
  <c r="M146" i="2"/>
  <c r="P146" i="4" s="1"/>
  <c r="L146" i="2"/>
  <c r="O146" i="4" s="1"/>
  <c r="K146" i="2"/>
  <c r="N146" i="4" s="1"/>
  <c r="J146" i="2"/>
  <c r="M146" i="4" s="1"/>
  <c r="H146" i="2"/>
  <c r="H146" i="4" s="1"/>
  <c r="G146" i="2"/>
  <c r="G146" i="4" s="1"/>
  <c r="F146" i="2"/>
  <c r="F146" i="4" s="1"/>
  <c r="E146" i="2"/>
  <c r="E146" i="4" s="1"/>
  <c r="D146" i="2"/>
  <c r="C146" i="2"/>
  <c r="B146" i="2"/>
  <c r="A146" i="2"/>
  <c r="BK145" i="2"/>
  <c r="BJ145" i="2"/>
  <c r="BI145" i="2"/>
  <c r="BH145" i="2"/>
  <c r="BG145" i="2"/>
  <c r="BF145" i="2"/>
  <c r="BE145" i="2"/>
  <c r="BD145" i="2"/>
  <c r="BC145" i="2"/>
  <c r="BB145" i="2"/>
  <c r="BA145" i="2"/>
  <c r="AZ145" i="2"/>
  <c r="AY145" i="2"/>
  <c r="AX145" i="2"/>
  <c r="AW145" i="2"/>
  <c r="AV145" i="2"/>
  <c r="AU145" i="2"/>
  <c r="AT145" i="2"/>
  <c r="AS145" i="2"/>
  <c r="AR145" i="2"/>
  <c r="AQ145" i="2"/>
  <c r="AP145" i="2"/>
  <c r="AO145" i="2"/>
  <c r="AN145" i="2"/>
  <c r="AM145" i="2"/>
  <c r="AL145" i="2"/>
  <c r="AK145" i="2"/>
  <c r="AJ145" i="2"/>
  <c r="AI145" i="2"/>
  <c r="AH145" i="2"/>
  <c r="AG145" i="2"/>
  <c r="AF145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A145" i="2"/>
  <c r="BK144" i="2"/>
  <c r="BJ144" i="2"/>
  <c r="BI144" i="2"/>
  <c r="BH144" i="2"/>
  <c r="BG144" i="2"/>
  <c r="BF144" i="2"/>
  <c r="BE144" i="2"/>
  <c r="BD144" i="2"/>
  <c r="BC144" i="2"/>
  <c r="BB144" i="2"/>
  <c r="BA144" i="2"/>
  <c r="AZ144" i="2"/>
  <c r="AY144" i="2"/>
  <c r="AX144" i="2"/>
  <c r="AW144" i="2"/>
  <c r="AV144" i="2"/>
  <c r="AU144" i="2"/>
  <c r="AT144" i="2"/>
  <c r="AS144" i="2"/>
  <c r="AR144" i="2"/>
  <c r="AQ144" i="2"/>
  <c r="AP144" i="2"/>
  <c r="AO144" i="2"/>
  <c r="AN144" i="2"/>
  <c r="AM144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A144" i="2"/>
  <c r="D143" i="2"/>
  <c r="C143" i="2"/>
  <c r="B143" i="2"/>
  <c r="A143" i="2"/>
  <c r="BK142" i="2"/>
  <c r="BJ142" i="2"/>
  <c r="BI142" i="2"/>
  <c r="BH142" i="2"/>
  <c r="BG142" i="2"/>
  <c r="BF142" i="2"/>
  <c r="BE142" i="2"/>
  <c r="BD142" i="2"/>
  <c r="BC142" i="2"/>
  <c r="BB142" i="2"/>
  <c r="BA142" i="2"/>
  <c r="AZ142" i="2"/>
  <c r="AY142" i="2"/>
  <c r="AX142" i="2"/>
  <c r="AW142" i="2"/>
  <c r="AV142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A142" i="2"/>
  <c r="D141" i="2"/>
  <c r="C141" i="2"/>
  <c r="B141" i="2"/>
  <c r="BK140" i="2"/>
  <c r="BJ140" i="2"/>
  <c r="BI140" i="2"/>
  <c r="BH140" i="2"/>
  <c r="BG140" i="2"/>
  <c r="BF140" i="2"/>
  <c r="BE140" i="2"/>
  <c r="BD140" i="2"/>
  <c r="BC140" i="2"/>
  <c r="BB140" i="2"/>
  <c r="BA140" i="2"/>
  <c r="AZ140" i="2"/>
  <c r="AY140" i="2"/>
  <c r="AX140" i="2"/>
  <c r="AW140" i="2"/>
  <c r="AV140" i="2"/>
  <c r="AU140" i="2"/>
  <c r="AT140" i="2"/>
  <c r="AS140" i="2"/>
  <c r="AR140" i="2"/>
  <c r="AQ140" i="2"/>
  <c r="AP140" i="2"/>
  <c r="AO140" i="2"/>
  <c r="AN140" i="2"/>
  <c r="AM140" i="2"/>
  <c r="AL140" i="2"/>
  <c r="AK140" i="2"/>
  <c r="AJ140" i="2"/>
  <c r="AI140" i="2"/>
  <c r="AH140" i="2"/>
  <c r="AG140" i="2"/>
  <c r="AF140" i="2"/>
  <c r="AE140" i="2"/>
  <c r="AD140" i="2"/>
  <c r="AC140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D139" i="2"/>
  <c r="C139" i="2"/>
  <c r="B139" i="2"/>
  <c r="BJ138" i="2"/>
  <c r="BS138" i="4" s="1"/>
  <c r="BI138" i="2"/>
  <c r="BR138" i="4" s="1"/>
  <c r="BH138" i="2"/>
  <c r="BQ138" i="4" s="1"/>
  <c r="BG138" i="2"/>
  <c r="BP138" i="4" s="1"/>
  <c r="BF138" i="2"/>
  <c r="BO138" i="4" s="1"/>
  <c r="BE138" i="2"/>
  <c r="BN138" i="4" s="1"/>
  <c r="BD138" i="2"/>
  <c r="BM138" i="4" s="1"/>
  <c r="BC138" i="2"/>
  <c r="BL138" i="4" s="1"/>
  <c r="BB138" i="2"/>
  <c r="BK138" i="4" s="1"/>
  <c r="BA138" i="2"/>
  <c r="BJ138" i="4" s="1"/>
  <c r="AZ138" i="2"/>
  <c r="BI138" i="4" s="1"/>
  <c r="AY138" i="2"/>
  <c r="BH138" i="4" s="1"/>
  <c r="AX138" i="2"/>
  <c r="BG138" i="4" s="1"/>
  <c r="AW138" i="2"/>
  <c r="BF138" i="4" s="1"/>
  <c r="AV138" i="2"/>
  <c r="BE138" i="4" s="1"/>
  <c r="AU138" i="2"/>
  <c r="BD138" i="4" s="1"/>
  <c r="AT138" i="2"/>
  <c r="BC138" i="4" s="1"/>
  <c r="AS138" i="2"/>
  <c r="BB138" i="4" s="1"/>
  <c r="AR138" i="2"/>
  <c r="BA138" i="4" s="1"/>
  <c r="AQ138" i="2"/>
  <c r="AZ138" i="4" s="1"/>
  <c r="AP138" i="2"/>
  <c r="AY138" i="4" s="1"/>
  <c r="AO138" i="2"/>
  <c r="AX138" i="4" s="1"/>
  <c r="AN138" i="2"/>
  <c r="AW138" i="4" s="1"/>
  <c r="AM138" i="2"/>
  <c r="AV138" i="4" s="1"/>
  <c r="AL138" i="2"/>
  <c r="AU138" i="4" s="1"/>
  <c r="AK138" i="2"/>
  <c r="AT138" i="4" s="1"/>
  <c r="AJ138" i="2"/>
  <c r="AS138" i="4" s="1"/>
  <c r="AI138" i="2"/>
  <c r="AR138" i="4" s="1"/>
  <c r="AH138" i="2"/>
  <c r="AQ138" i="4" s="1"/>
  <c r="AG138" i="2"/>
  <c r="AP138" i="4" s="1"/>
  <c r="AF138" i="2"/>
  <c r="AO138" i="4" s="1"/>
  <c r="AE138" i="2"/>
  <c r="AN138" i="4" s="1"/>
  <c r="AD138" i="2"/>
  <c r="AM138" i="4" s="1"/>
  <c r="AC138" i="2"/>
  <c r="AL138" i="4" s="1"/>
  <c r="AB138" i="2"/>
  <c r="AK138" i="4" s="1"/>
  <c r="AA138" i="2"/>
  <c r="AJ138" i="4" s="1"/>
  <c r="Y138" i="2"/>
  <c r="AE138" i="4" s="1"/>
  <c r="X138" i="2"/>
  <c r="AD138" i="4" s="1"/>
  <c r="W138" i="2"/>
  <c r="AC138" i="4" s="1"/>
  <c r="V138" i="2"/>
  <c r="AB138" i="4" s="1"/>
  <c r="U138" i="2"/>
  <c r="AA138" i="4" s="1"/>
  <c r="T138" i="2"/>
  <c r="Z138" i="4" s="1"/>
  <c r="S138" i="2"/>
  <c r="Y138" i="4" s="1"/>
  <c r="R138" i="2"/>
  <c r="X138" i="4" s="1"/>
  <c r="P138" i="2"/>
  <c r="S138" i="4" s="1"/>
  <c r="O138" i="2"/>
  <c r="R138" i="4" s="1"/>
  <c r="N138" i="2"/>
  <c r="Q138" i="4" s="1"/>
  <c r="M138" i="2"/>
  <c r="P138" i="4" s="1"/>
  <c r="L138" i="2"/>
  <c r="O138" i="4" s="1"/>
  <c r="K138" i="2"/>
  <c r="N138" i="4" s="1"/>
  <c r="J138" i="2"/>
  <c r="M138" i="4" s="1"/>
  <c r="H138" i="2"/>
  <c r="H138" i="4" s="1"/>
  <c r="G138" i="2"/>
  <c r="G138" i="4" s="1"/>
  <c r="F138" i="2"/>
  <c r="F138" i="4" s="1"/>
  <c r="E138" i="2"/>
  <c r="E138" i="4" s="1"/>
  <c r="D138" i="2"/>
  <c r="C138" i="2"/>
  <c r="B138" i="2"/>
  <c r="BJ137" i="2"/>
  <c r="BS137" i="4" s="1"/>
  <c r="BI137" i="2"/>
  <c r="BR137" i="4" s="1"/>
  <c r="BH137" i="2"/>
  <c r="BQ137" i="4" s="1"/>
  <c r="BG137" i="2"/>
  <c r="BP137" i="4" s="1"/>
  <c r="BF137" i="2"/>
  <c r="BO137" i="4" s="1"/>
  <c r="BE137" i="2"/>
  <c r="BN137" i="4" s="1"/>
  <c r="BD137" i="2"/>
  <c r="BM137" i="4" s="1"/>
  <c r="BC137" i="2"/>
  <c r="BL137" i="4" s="1"/>
  <c r="BB137" i="2"/>
  <c r="BK137" i="4" s="1"/>
  <c r="BA137" i="2"/>
  <c r="BJ137" i="4" s="1"/>
  <c r="AZ137" i="2"/>
  <c r="BI137" i="4" s="1"/>
  <c r="AY137" i="2"/>
  <c r="BH137" i="4" s="1"/>
  <c r="AX137" i="2"/>
  <c r="BG137" i="4" s="1"/>
  <c r="AW137" i="2"/>
  <c r="BF137" i="4" s="1"/>
  <c r="AV137" i="2"/>
  <c r="BE137" i="4" s="1"/>
  <c r="AU137" i="2"/>
  <c r="BD137" i="4" s="1"/>
  <c r="AT137" i="2"/>
  <c r="BC137" i="4" s="1"/>
  <c r="AS137" i="2"/>
  <c r="BB137" i="4" s="1"/>
  <c r="AR137" i="2"/>
  <c r="BA137" i="4" s="1"/>
  <c r="AQ137" i="2"/>
  <c r="AZ137" i="4" s="1"/>
  <c r="AP137" i="2"/>
  <c r="AY137" i="4" s="1"/>
  <c r="AO137" i="2"/>
  <c r="AX137" i="4" s="1"/>
  <c r="AN137" i="2"/>
  <c r="AW137" i="4" s="1"/>
  <c r="AM137" i="2"/>
  <c r="AV137" i="4" s="1"/>
  <c r="AL137" i="2"/>
  <c r="AU137" i="4" s="1"/>
  <c r="AK137" i="2"/>
  <c r="AT137" i="4" s="1"/>
  <c r="AJ137" i="2"/>
  <c r="AS137" i="4" s="1"/>
  <c r="AI137" i="2"/>
  <c r="AR137" i="4" s="1"/>
  <c r="AH137" i="2"/>
  <c r="AQ137" i="4" s="1"/>
  <c r="AG137" i="2"/>
  <c r="AP137" i="4" s="1"/>
  <c r="AF137" i="2"/>
  <c r="AO137" i="4" s="1"/>
  <c r="AE137" i="2"/>
  <c r="AN137" i="4" s="1"/>
  <c r="AD137" i="2"/>
  <c r="AM137" i="4" s="1"/>
  <c r="AC137" i="2"/>
  <c r="AL137" i="4" s="1"/>
  <c r="AB137" i="2"/>
  <c r="AK137" i="4" s="1"/>
  <c r="AA137" i="2"/>
  <c r="AJ137" i="4" s="1"/>
  <c r="Y137" i="2"/>
  <c r="AE137" i="4" s="1"/>
  <c r="X137" i="2"/>
  <c r="AD137" i="4" s="1"/>
  <c r="W137" i="2"/>
  <c r="AC137" i="4" s="1"/>
  <c r="V137" i="2"/>
  <c r="AB137" i="4" s="1"/>
  <c r="U137" i="2"/>
  <c r="AA137" i="4" s="1"/>
  <c r="T137" i="2"/>
  <c r="Z137" i="4" s="1"/>
  <c r="S137" i="2"/>
  <c r="Y137" i="4" s="1"/>
  <c r="R137" i="2"/>
  <c r="X137" i="4" s="1"/>
  <c r="P137" i="2"/>
  <c r="S137" i="4" s="1"/>
  <c r="O137" i="2"/>
  <c r="R137" i="4" s="1"/>
  <c r="N137" i="2"/>
  <c r="Q137" i="4" s="1"/>
  <c r="M137" i="2"/>
  <c r="P137" i="4" s="1"/>
  <c r="L137" i="2"/>
  <c r="O137" i="4" s="1"/>
  <c r="K137" i="2"/>
  <c r="N137" i="4" s="1"/>
  <c r="J137" i="2"/>
  <c r="M137" i="4" s="1"/>
  <c r="H137" i="2"/>
  <c r="H137" i="4" s="1"/>
  <c r="G137" i="2"/>
  <c r="G137" i="4" s="1"/>
  <c r="F137" i="2"/>
  <c r="F137" i="4" s="1"/>
  <c r="E137" i="2"/>
  <c r="E137" i="4" s="1"/>
  <c r="D137" i="2"/>
  <c r="C137" i="2"/>
  <c r="B137" i="2"/>
  <c r="D136" i="2"/>
  <c r="C136" i="2"/>
  <c r="B136" i="2"/>
  <c r="BJ135" i="2"/>
  <c r="BS135" i="4" s="1"/>
  <c r="BI135" i="2"/>
  <c r="BR135" i="4" s="1"/>
  <c r="BH135" i="2"/>
  <c r="BQ135" i="4" s="1"/>
  <c r="BG135" i="2"/>
  <c r="BP135" i="4" s="1"/>
  <c r="BF135" i="2"/>
  <c r="BO135" i="4" s="1"/>
  <c r="BE135" i="2"/>
  <c r="BN135" i="4" s="1"/>
  <c r="BD135" i="2"/>
  <c r="BM135" i="4" s="1"/>
  <c r="BC135" i="2"/>
  <c r="BL135" i="4" s="1"/>
  <c r="BB135" i="2"/>
  <c r="BK135" i="4" s="1"/>
  <c r="BA135" i="2"/>
  <c r="BJ135" i="4" s="1"/>
  <c r="AZ135" i="2"/>
  <c r="BI135" i="4" s="1"/>
  <c r="AY135" i="2"/>
  <c r="BH135" i="4" s="1"/>
  <c r="AX135" i="2"/>
  <c r="BG135" i="4" s="1"/>
  <c r="AW135" i="2"/>
  <c r="BF135" i="4" s="1"/>
  <c r="AV135" i="2"/>
  <c r="BE135" i="4" s="1"/>
  <c r="AU135" i="2"/>
  <c r="BD135" i="4" s="1"/>
  <c r="AT135" i="2"/>
  <c r="BC135" i="4" s="1"/>
  <c r="AS135" i="2"/>
  <c r="BB135" i="4" s="1"/>
  <c r="AR135" i="2"/>
  <c r="BA135" i="4" s="1"/>
  <c r="AQ135" i="2"/>
  <c r="AZ135" i="4" s="1"/>
  <c r="AP135" i="2"/>
  <c r="AY135" i="4" s="1"/>
  <c r="AO135" i="2"/>
  <c r="AX135" i="4" s="1"/>
  <c r="AN135" i="2"/>
  <c r="AW135" i="4" s="1"/>
  <c r="AM135" i="2"/>
  <c r="AV135" i="4" s="1"/>
  <c r="AL135" i="2"/>
  <c r="AU135" i="4" s="1"/>
  <c r="AK135" i="2"/>
  <c r="AT135" i="4" s="1"/>
  <c r="AJ135" i="2"/>
  <c r="AS135" i="4" s="1"/>
  <c r="AI135" i="2"/>
  <c r="AR135" i="4" s="1"/>
  <c r="AH135" i="2"/>
  <c r="AQ135" i="4" s="1"/>
  <c r="AG135" i="2"/>
  <c r="AP135" i="4" s="1"/>
  <c r="AF135" i="2"/>
  <c r="AO135" i="4" s="1"/>
  <c r="AE135" i="2"/>
  <c r="AN135" i="4" s="1"/>
  <c r="AD135" i="2"/>
  <c r="AM135" i="4" s="1"/>
  <c r="AC135" i="2"/>
  <c r="AL135" i="4" s="1"/>
  <c r="AB135" i="2"/>
  <c r="AK135" i="4" s="1"/>
  <c r="AA135" i="2"/>
  <c r="AJ135" i="4" s="1"/>
  <c r="Y135" i="2"/>
  <c r="AE135" i="4" s="1"/>
  <c r="X135" i="2"/>
  <c r="AD135" i="4" s="1"/>
  <c r="W135" i="2"/>
  <c r="AC135" i="4" s="1"/>
  <c r="V135" i="2"/>
  <c r="AB135" i="4" s="1"/>
  <c r="U135" i="2"/>
  <c r="AA135" i="4" s="1"/>
  <c r="T135" i="2"/>
  <c r="Z135" i="4" s="1"/>
  <c r="S135" i="2"/>
  <c r="Y135" i="4" s="1"/>
  <c r="R135" i="2"/>
  <c r="X135" i="4" s="1"/>
  <c r="P135" i="2"/>
  <c r="S135" i="4" s="1"/>
  <c r="O135" i="2"/>
  <c r="R135" i="4" s="1"/>
  <c r="N135" i="2"/>
  <c r="Q135" i="4" s="1"/>
  <c r="M135" i="2"/>
  <c r="P135" i="4" s="1"/>
  <c r="L135" i="2"/>
  <c r="O135" i="4" s="1"/>
  <c r="K135" i="2"/>
  <c r="N135" i="4" s="1"/>
  <c r="J135" i="2"/>
  <c r="M135" i="4" s="1"/>
  <c r="H135" i="2"/>
  <c r="H135" i="4" s="1"/>
  <c r="G135" i="2"/>
  <c r="G135" i="4" s="1"/>
  <c r="F135" i="2"/>
  <c r="F135" i="4" s="1"/>
  <c r="E135" i="2"/>
  <c r="E135" i="4" s="1"/>
  <c r="D135" i="2"/>
  <c r="C135" i="2"/>
  <c r="B135" i="2"/>
  <c r="BJ134" i="2"/>
  <c r="BS134" i="4" s="1"/>
  <c r="BI134" i="2"/>
  <c r="BR134" i="4" s="1"/>
  <c r="BH134" i="2"/>
  <c r="BQ134" i="4" s="1"/>
  <c r="BG134" i="2"/>
  <c r="BP134" i="4" s="1"/>
  <c r="BF134" i="2"/>
  <c r="BO134" i="4" s="1"/>
  <c r="BE134" i="2"/>
  <c r="BN134" i="4" s="1"/>
  <c r="BD134" i="2"/>
  <c r="BM134" i="4" s="1"/>
  <c r="BC134" i="2"/>
  <c r="BL134" i="4" s="1"/>
  <c r="BB134" i="2"/>
  <c r="BK134" i="4" s="1"/>
  <c r="BA134" i="2"/>
  <c r="BJ134" i="4" s="1"/>
  <c r="AZ134" i="2"/>
  <c r="BI134" i="4" s="1"/>
  <c r="AY134" i="2"/>
  <c r="BH134" i="4" s="1"/>
  <c r="AX134" i="2"/>
  <c r="BG134" i="4" s="1"/>
  <c r="AW134" i="2"/>
  <c r="BF134" i="4" s="1"/>
  <c r="AV134" i="2"/>
  <c r="BE134" i="4" s="1"/>
  <c r="AU134" i="2"/>
  <c r="BD134" i="4" s="1"/>
  <c r="AT134" i="2"/>
  <c r="BC134" i="4" s="1"/>
  <c r="AS134" i="2"/>
  <c r="BB134" i="4" s="1"/>
  <c r="AR134" i="2"/>
  <c r="BA134" i="4" s="1"/>
  <c r="AQ134" i="2"/>
  <c r="AZ134" i="4" s="1"/>
  <c r="AP134" i="2"/>
  <c r="AY134" i="4" s="1"/>
  <c r="AO134" i="2"/>
  <c r="AX134" i="4" s="1"/>
  <c r="AN134" i="2"/>
  <c r="AW134" i="4" s="1"/>
  <c r="AM134" i="2"/>
  <c r="AV134" i="4" s="1"/>
  <c r="AL134" i="2"/>
  <c r="AU134" i="4" s="1"/>
  <c r="AK134" i="2"/>
  <c r="AT134" i="4" s="1"/>
  <c r="AJ134" i="2"/>
  <c r="AS134" i="4" s="1"/>
  <c r="AI134" i="2"/>
  <c r="AR134" i="4" s="1"/>
  <c r="AH134" i="2"/>
  <c r="AQ134" i="4" s="1"/>
  <c r="AG134" i="2"/>
  <c r="AP134" i="4" s="1"/>
  <c r="AF134" i="2"/>
  <c r="AO134" i="4" s="1"/>
  <c r="AE134" i="2"/>
  <c r="AN134" i="4" s="1"/>
  <c r="AD134" i="2"/>
  <c r="AM134" i="4" s="1"/>
  <c r="AC134" i="2"/>
  <c r="AL134" i="4" s="1"/>
  <c r="AB134" i="2"/>
  <c r="AK134" i="4" s="1"/>
  <c r="AA134" i="2"/>
  <c r="AJ134" i="4" s="1"/>
  <c r="Y134" i="2"/>
  <c r="AE134" i="4" s="1"/>
  <c r="X134" i="2"/>
  <c r="AD134" i="4" s="1"/>
  <c r="W134" i="2"/>
  <c r="AC134" i="4" s="1"/>
  <c r="V134" i="2"/>
  <c r="AB134" i="4" s="1"/>
  <c r="U134" i="2"/>
  <c r="AA134" i="4" s="1"/>
  <c r="T134" i="2"/>
  <c r="Z134" i="4" s="1"/>
  <c r="S134" i="2"/>
  <c r="Y134" i="4" s="1"/>
  <c r="R134" i="2"/>
  <c r="X134" i="4" s="1"/>
  <c r="P134" i="2"/>
  <c r="S134" i="4" s="1"/>
  <c r="O134" i="2"/>
  <c r="R134" i="4" s="1"/>
  <c r="N134" i="2"/>
  <c r="Q134" i="4" s="1"/>
  <c r="M134" i="2"/>
  <c r="P134" i="4" s="1"/>
  <c r="L134" i="2"/>
  <c r="O134" i="4" s="1"/>
  <c r="K134" i="2"/>
  <c r="N134" i="4" s="1"/>
  <c r="J134" i="2"/>
  <c r="M134" i="4" s="1"/>
  <c r="H134" i="2"/>
  <c r="H134" i="4" s="1"/>
  <c r="G134" i="2"/>
  <c r="G134" i="4" s="1"/>
  <c r="F134" i="2"/>
  <c r="F134" i="4" s="1"/>
  <c r="E134" i="2"/>
  <c r="E134" i="4" s="1"/>
  <c r="D134" i="2"/>
  <c r="C134" i="2"/>
  <c r="B134" i="2"/>
  <c r="BJ133" i="2"/>
  <c r="BS133" i="4" s="1"/>
  <c r="BI133" i="2"/>
  <c r="BR133" i="4" s="1"/>
  <c r="BH133" i="2"/>
  <c r="BQ133" i="4" s="1"/>
  <c r="BG133" i="2"/>
  <c r="BP133" i="4" s="1"/>
  <c r="BF133" i="2"/>
  <c r="BO133" i="4" s="1"/>
  <c r="BE133" i="2"/>
  <c r="BN133" i="4" s="1"/>
  <c r="BD133" i="2"/>
  <c r="BM133" i="4" s="1"/>
  <c r="BC133" i="2"/>
  <c r="BL133" i="4" s="1"/>
  <c r="BB133" i="2"/>
  <c r="BK133" i="4" s="1"/>
  <c r="BA133" i="2"/>
  <c r="BJ133" i="4" s="1"/>
  <c r="AZ133" i="2"/>
  <c r="BI133" i="4" s="1"/>
  <c r="AY133" i="2"/>
  <c r="BH133" i="4" s="1"/>
  <c r="AX133" i="2"/>
  <c r="BG133" i="4" s="1"/>
  <c r="AW133" i="2"/>
  <c r="BF133" i="4" s="1"/>
  <c r="AV133" i="2"/>
  <c r="BE133" i="4" s="1"/>
  <c r="AU133" i="2"/>
  <c r="BD133" i="4" s="1"/>
  <c r="AT133" i="2"/>
  <c r="BC133" i="4" s="1"/>
  <c r="AS133" i="2"/>
  <c r="BB133" i="4" s="1"/>
  <c r="AR133" i="2"/>
  <c r="BA133" i="4" s="1"/>
  <c r="AQ133" i="2"/>
  <c r="AZ133" i="4" s="1"/>
  <c r="AP133" i="2"/>
  <c r="AY133" i="4" s="1"/>
  <c r="AO133" i="2"/>
  <c r="AX133" i="4" s="1"/>
  <c r="AN133" i="2"/>
  <c r="AW133" i="4" s="1"/>
  <c r="AM133" i="2"/>
  <c r="AV133" i="4" s="1"/>
  <c r="AL133" i="2"/>
  <c r="AU133" i="4" s="1"/>
  <c r="AK133" i="2"/>
  <c r="AT133" i="4" s="1"/>
  <c r="AJ133" i="2"/>
  <c r="AS133" i="4" s="1"/>
  <c r="AI133" i="2"/>
  <c r="AR133" i="4" s="1"/>
  <c r="AH133" i="2"/>
  <c r="AQ133" i="4" s="1"/>
  <c r="AG133" i="2"/>
  <c r="AP133" i="4" s="1"/>
  <c r="AF133" i="2"/>
  <c r="AO133" i="4" s="1"/>
  <c r="AE133" i="2"/>
  <c r="AN133" i="4" s="1"/>
  <c r="AD133" i="2"/>
  <c r="AM133" i="4" s="1"/>
  <c r="AC133" i="2"/>
  <c r="AL133" i="4" s="1"/>
  <c r="AB133" i="2"/>
  <c r="AK133" i="4" s="1"/>
  <c r="AA133" i="2"/>
  <c r="AJ133" i="4" s="1"/>
  <c r="Y133" i="2"/>
  <c r="AE133" i="4" s="1"/>
  <c r="X133" i="2"/>
  <c r="AD133" i="4" s="1"/>
  <c r="W133" i="2"/>
  <c r="AC133" i="4" s="1"/>
  <c r="V133" i="2"/>
  <c r="AB133" i="4" s="1"/>
  <c r="U133" i="2"/>
  <c r="AA133" i="4" s="1"/>
  <c r="T133" i="2"/>
  <c r="Z133" i="4" s="1"/>
  <c r="S133" i="2"/>
  <c r="Y133" i="4" s="1"/>
  <c r="R133" i="2"/>
  <c r="X133" i="4" s="1"/>
  <c r="P133" i="2"/>
  <c r="S133" i="4" s="1"/>
  <c r="O133" i="2"/>
  <c r="R133" i="4" s="1"/>
  <c r="N133" i="2"/>
  <c r="Q133" i="4" s="1"/>
  <c r="M133" i="2"/>
  <c r="P133" i="4" s="1"/>
  <c r="L133" i="2"/>
  <c r="O133" i="4" s="1"/>
  <c r="K133" i="2"/>
  <c r="N133" i="4" s="1"/>
  <c r="J133" i="2"/>
  <c r="M133" i="4" s="1"/>
  <c r="H133" i="2"/>
  <c r="H133" i="4" s="1"/>
  <c r="G133" i="2"/>
  <c r="G133" i="4" s="1"/>
  <c r="F133" i="2"/>
  <c r="F133" i="4" s="1"/>
  <c r="E133" i="2"/>
  <c r="E133" i="4" s="1"/>
  <c r="D133" i="2"/>
  <c r="C133" i="2"/>
  <c r="B133" i="2"/>
  <c r="BJ132" i="2"/>
  <c r="BS132" i="4" s="1"/>
  <c r="BI132" i="2"/>
  <c r="BR132" i="4" s="1"/>
  <c r="BH132" i="2"/>
  <c r="BQ132" i="4" s="1"/>
  <c r="BG132" i="2"/>
  <c r="BP132" i="4" s="1"/>
  <c r="BF132" i="2"/>
  <c r="BO132" i="4" s="1"/>
  <c r="BE132" i="2"/>
  <c r="BN132" i="4" s="1"/>
  <c r="BD132" i="2"/>
  <c r="BM132" i="4" s="1"/>
  <c r="BC132" i="2"/>
  <c r="BL132" i="4" s="1"/>
  <c r="BB132" i="2"/>
  <c r="BK132" i="4" s="1"/>
  <c r="BA132" i="2"/>
  <c r="BJ132" i="4" s="1"/>
  <c r="AZ132" i="2"/>
  <c r="BI132" i="4" s="1"/>
  <c r="AY132" i="2"/>
  <c r="BH132" i="4" s="1"/>
  <c r="AX132" i="2"/>
  <c r="BG132" i="4" s="1"/>
  <c r="AW132" i="2"/>
  <c r="BF132" i="4" s="1"/>
  <c r="AV132" i="2"/>
  <c r="BE132" i="4" s="1"/>
  <c r="AU132" i="2"/>
  <c r="BD132" i="4" s="1"/>
  <c r="AT132" i="2"/>
  <c r="BC132" i="4" s="1"/>
  <c r="AS132" i="2"/>
  <c r="BB132" i="4" s="1"/>
  <c r="AR132" i="2"/>
  <c r="BA132" i="4" s="1"/>
  <c r="AQ132" i="2"/>
  <c r="AZ132" i="4" s="1"/>
  <c r="AP132" i="2"/>
  <c r="AY132" i="4" s="1"/>
  <c r="AO132" i="2"/>
  <c r="AX132" i="4" s="1"/>
  <c r="AN132" i="2"/>
  <c r="AW132" i="4" s="1"/>
  <c r="AM132" i="2"/>
  <c r="AV132" i="4" s="1"/>
  <c r="AL132" i="2"/>
  <c r="AU132" i="4" s="1"/>
  <c r="AK132" i="2"/>
  <c r="AT132" i="4" s="1"/>
  <c r="AJ132" i="2"/>
  <c r="AS132" i="4" s="1"/>
  <c r="AI132" i="2"/>
  <c r="AR132" i="4" s="1"/>
  <c r="AH132" i="2"/>
  <c r="AQ132" i="4" s="1"/>
  <c r="AG132" i="2"/>
  <c r="AP132" i="4" s="1"/>
  <c r="AF132" i="2"/>
  <c r="AO132" i="4" s="1"/>
  <c r="AE132" i="2"/>
  <c r="AN132" i="4" s="1"/>
  <c r="AD132" i="2"/>
  <c r="AM132" i="4" s="1"/>
  <c r="AC132" i="2"/>
  <c r="AL132" i="4" s="1"/>
  <c r="AB132" i="2"/>
  <c r="AK132" i="4" s="1"/>
  <c r="AA132" i="2"/>
  <c r="AJ132" i="4" s="1"/>
  <c r="Y132" i="2"/>
  <c r="AE132" i="4" s="1"/>
  <c r="X132" i="2"/>
  <c r="AD132" i="4" s="1"/>
  <c r="W132" i="2"/>
  <c r="AC132" i="4" s="1"/>
  <c r="V132" i="2"/>
  <c r="AB132" i="4" s="1"/>
  <c r="U132" i="2"/>
  <c r="AA132" i="4" s="1"/>
  <c r="T132" i="2"/>
  <c r="Z132" i="4" s="1"/>
  <c r="S132" i="2"/>
  <c r="Y132" i="4" s="1"/>
  <c r="R132" i="2"/>
  <c r="X132" i="4" s="1"/>
  <c r="P132" i="2"/>
  <c r="S132" i="4" s="1"/>
  <c r="O132" i="2"/>
  <c r="R132" i="4" s="1"/>
  <c r="N132" i="2"/>
  <c r="Q132" i="4" s="1"/>
  <c r="M132" i="2"/>
  <c r="P132" i="4" s="1"/>
  <c r="L132" i="2"/>
  <c r="O132" i="4" s="1"/>
  <c r="K132" i="2"/>
  <c r="N132" i="4" s="1"/>
  <c r="J132" i="2"/>
  <c r="M132" i="4" s="1"/>
  <c r="H132" i="2"/>
  <c r="H132" i="4" s="1"/>
  <c r="G132" i="2"/>
  <c r="G132" i="4" s="1"/>
  <c r="F132" i="2"/>
  <c r="F132" i="4" s="1"/>
  <c r="E132" i="2"/>
  <c r="E132" i="4" s="1"/>
  <c r="D132" i="2"/>
  <c r="C132" i="2"/>
  <c r="B132" i="2"/>
  <c r="BJ131" i="2"/>
  <c r="BS131" i="4" s="1"/>
  <c r="BI131" i="2"/>
  <c r="BR131" i="4" s="1"/>
  <c r="BH131" i="2"/>
  <c r="BQ131" i="4" s="1"/>
  <c r="BG131" i="2"/>
  <c r="BP131" i="4" s="1"/>
  <c r="BF131" i="2"/>
  <c r="BO131" i="4" s="1"/>
  <c r="BE131" i="2"/>
  <c r="BN131" i="4" s="1"/>
  <c r="BD131" i="2"/>
  <c r="BM131" i="4" s="1"/>
  <c r="BC131" i="2"/>
  <c r="BL131" i="4" s="1"/>
  <c r="BB131" i="2"/>
  <c r="BK131" i="4" s="1"/>
  <c r="BA131" i="2"/>
  <c r="BJ131" i="4" s="1"/>
  <c r="AZ131" i="2"/>
  <c r="BI131" i="4" s="1"/>
  <c r="AY131" i="2"/>
  <c r="BH131" i="4" s="1"/>
  <c r="AX131" i="2"/>
  <c r="BG131" i="4" s="1"/>
  <c r="AW131" i="2"/>
  <c r="BF131" i="4" s="1"/>
  <c r="AV131" i="2"/>
  <c r="BE131" i="4" s="1"/>
  <c r="AU131" i="2"/>
  <c r="BD131" i="4" s="1"/>
  <c r="AT131" i="2"/>
  <c r="BC131" i="4" s="1"/>
  <c r="AS131" i="2"/>
  <c r="BB131" i="4" s="1"/>
  <c r="AR131" i="2"/>
  <c r="BA131" i="4" s="1"/>
  <c r="AQ131" i="2"/>
  <c r="AZ131" i="4" s="1"/>
  <c r="AP131" i="2"/>
  <c r="AY131" i="4" s="1"/>
  <c r="AO131" i="2"/>
  <c r="AX131" i="4" s="1"/>
  <c r="AN131" i="2"/>
  <c r="AW131" i="4" s="1"/>
  <c r="AM131" i="2"/>
  <c r="AV131" i="4" s="1"/>
  <c r="AL131" i="2"/>
  <c r="AU131" i="4" s="1"/>
  <c r="AK131" i="2"/>
  <c r="AT131" i="4" s="1"/>
  <c r="AJ131" i="2"/>
  <c r="AS131" i="4" s="1"/>
  <c r="AI131" i="2"/>
  <c r="AR131" i="4" s="1"/>
  <c r="AH131" i="2"/>
  <c r="AQ131" i="4" s="1"/>
  <c r="AG131" i="2"/>
  <c r="AP131" i="4" s="1"/>
  <c r="AF131" i="2"/>
  <c r="AO131" i="4" s="1"/>
  <c r="AE131" i="2"/>
  <c r="AN131" i="4" s="1"/>
  <c r="AD131" i="2"/>
  <c r="AM131" i="4" s="1"/>
  <c r="AC131" i="2"/>
  <c r="AL131" i="4" s="1"/>
  <c r="AB131" i="2"/>
  <c r="AK131" i="4" s="1"/>
  <c r="AA131" i="2"/>
  <c r="AJ131" i="4" s="1"/>
  <c r="Y131" i="2"/>
  <c r="AE131" i="4" s="1"/>
  <c r="X131" i="2"/>
  <c r="AD131" i="4" s="1"/>
  <c r="W131" i="2"/>
  <c r="AC131" i="4" s="1"/>
  <c r="V131" i="2"/>
  <c r="AB131" i="4" s="1"/>
  <c r="U131" i="2"/>
  <c r="AA131" i="4" s="1"/>
  <c r="T131" i="2"/>
  <c r="Z131" i="4" s="1"/>
  <c r="S131" i="2"/>
  <c r="Y131" i="4" s="1"/>
  <c r="R131" i="2"/>
  <c r="X131" i="4" s="1"/>
  <c r="P131" i="2"/>
  <c r="S131" i="4" s="1"/>
  <c r="O131" i="2"/>
  <c r="R131" i="4" s="1"/>
  <c r="N131" i="2"/>
  <c r="Q131" i="4" s="1"/>
  <c r="M131" i="2"/>
  <c r="P131" i="4" s="1"/>
  <c r="L131" i="2"/>
  <c r="O131" i="4" s="1"/>
  <c r="K131" i="2"/>
  <c r="N131" i="4" s="1"/>
  <c r="J131" i="2"/>
  <c r="M131" i="4" s="1"/>
  <c r="H131" i="2"/>
  <c r="H131" i="4" s="1"/>
  <c r="G131" i="2"/>
  <c r="G131" i="4" s="1"/>
  <c r="F131" i="2"/>
  <c r="F131" i="4" s="1"/>
  <c r="E131" i="2"/>
  <c r="E131" i="4" s="1"/>
  <c r="D131" i="2"/>
  <c r="C131" i="2"/>
  <c r="B131" i="2"/>
  <c r="D130" i="2"/>
  <c r="C130" i="2"/>
  <c r="B130" i="2"/>
  <c r="D129" i="2"/>
  <c r="C129" i="2"/>
  <c r="B129" i="2"/>
  <c r="BJ128" i="2"/>
  <c r="BS128" i="4" s="1"/>
  <c r="BI128" i="2"/>
  <c r="BR128" i="4" s="1"/>
  <c r="BH128" i="2"/>
  <c r="BQ128" i="4" s="1"/>
  <c r="BG128" i="2"/>
  <c r="BP128" i="4" s="1"/>
  <c r="BF128" i="2"/>
  <c r="BO128" i="4" s="1"/>
  <c r="BE128" i="2"/>
  <c r="BN128" i="4" s="1"/>
  <c r="BD128" i="2"/>
  <c r="BM128" i="4" s="1"/>
  <c r="BC128" i="2"/>
  <c r="BL128" i="4" s="1"/>
  <c r="BB128" i="2"/>
  <c r="BK128" i="4" s="1"/>
  <c r="BA128" i="2"/>
  <c r="BJ128" i="4" s="1"/>
  <c r="AZ128" i="2"/>
  <c r="BI128" i="4" s="1"/>
  <c r="AY128" i="2"/>
  <c r="BH128" i="4" s="1"/>
  <c r="AX128" i="2"/>
  <c r="BG128" i="4" s="1"/>
  <c r="AW128" i="2"/>
  <c r="BF128" i="4" s="1"/>
  <c r="AV128" i="2"/>
  <c r="BE128" i="4" s="1"/>
  <c r="AU128" i="2"/>
  <c r="BD128" i="4" s="1"/>
  <c r="AT128" i="2"/>
  <c r="BC128" i="4" s="1"/>
  <c r="AS128" i="2"/>
  <c r="BB128" i="4" s="1"/>
  <c r="AR128" i="2"/>
  <c r="BA128" i="4" s="1"/>
  <c r="AQ128" i="2"/>
  <c r="AZ128" i="4" s="1"/>
  <c r="AP128" i="2"/>
  <c r="AY128" i="4" s="1"/>
  <c r="AO128" i="2"/>
  <c r="AX128" i="4" s="1"/>
  <c r="AN128" i="2"/>
  <c r="AW128" i="4" s="1"/>
  <c r="AM128" i="2"/>
  <c r="AV128" i="4" s="1"/>
  <c r="AL128" i="2"/>
  <c r="AU128" i="4" s="1"/>
  <c r="AK128" i="2"/>
  <c r="AT128" i="4" s="1"/>
  <c r="AJ128" i="2"/>
  <c r="AS128" i="4" s="1"/>
  <c r="AI128" i="2"/>
  <c r="AR128" i="4" s="1"/>
  <c r="AH128" i="2"/>
  <c r="AQ128" i="4" s="1"/>
  <c r="AG128" i="2"/>
  <c r="AP128" i="4" s="1"/>
  <c r="AF128" i="2"/>
  <c r="AO128" i="4" s="1"/>
  <c r="AE128" i="2"/>
  <c r="AN128" i="4" s="1"/>
  <c r="AD128" i="2"/>
  <c r="AM128" i="4" s="1"/>
  <c r="AC128" i="2"/>
  <c r="AL128" i="4" s="1"/>
  <c r="AB128" i="2"/>
  <c r="AK128" i="4" s="1"/>
  <c r="AA128" i="2"/>
  <c r="AJ128" i="4" s="1"/>
  <c r="Y128" i="2"/>
  <c r="AE128" i="4" s="1"/>
  <c r="X128" i="2"/>
  <c r="AD128" i="4" s="1"/>
  <c r="W128" i="2"/>
  <c r="AC128" i="4" s="1"/>
  <c r="V128" i="2"/>
  <c r="AB128" i="4" s="1"/>
  <c r="U128" i="2"/>
  <c r="AA128" i="4" s="1"/>
  <c r="T128" i="2"/>
  <c r="Z128" i="4" s="1"/>
  <c r="S128" i="2"/>
  <c r="Y128" i="4" s="1"/>
  <c r="R128" i="2"/>
  <c r="X128" i="4" s="1"/>
  <c r="P128" i="2"/>
  <c r="S128" i="4" s="1"/>
  <c r="O128" i="2"/>
  <c r="R128" i="4" s="1"/>
  <c r="N128" i="2"/>
  <c r="Q128" i="4" s="1"/>
  <c r="M128" i="2"/>
  <c r="P128" i="4" s="1"/>
  <c r="L128" i="2"/>
  <c r="O128" i="4" s="1"/>
  <c r="K128" i="2"/>
  <c r="N128" i="4" s="1"/>
  <c r="J128" i="2"/>
  <c r="M128" i="4" s="1"/>
  <c r="H128" i="2"/>
  <c r="H128" i="4" s="1"/>
  <c r="G128" i="2"/>
  <c r="G128" i="4" s="1"/>
  <c r="F128" i="2"/>
  <c r="F128" i="4" s="1"/>
  <c r="E128" i="2"/>
  <c r="E128" i="4" s="1"/>
  <c r="D128" i="2"/>
  <c r="C128" i="2"/>
  <c r="B128" i="2"/>
  <c r="BJ127" i="2"/>
  <c r="BS127" i="4" s="1"/>
  <c r="BI127" i="2"/>
  <c r="BR127" i="4" s="1"/>
  <c r="BH127" i="2"/>
  <c r="BQ127" i="4" s="1"/>
  <c r="BG127" i="2"/>
  <c r="BP127" i="4" s="1"/>
  <c r="BF127" i="2"/>
  <c r="BO127" i="4" s="1"/>
  <c r="BE127" i="2"/>
  <c r="BN127" i="4" s="1"/>
  <c r="BD127" i="2"/>
  <c r="BM127" i="4" s="1"/>
  <c r="BC127" i="2"/>
  <c r="BL127" i="4" s="1"/>
  <c r="BB127" i="2"/>
  <c r="BK127" i="4" s="1"/>
  <c r="BA127" i="2"/>
  <c r="BJ127" i="4" s="1"/>
  <c r="AZ127" i="2"/>
  <c r="BI127" i="4" s="1"/>
  <c r="AY127" i="2"/>
  <c r="BH127" i="4" s="1"/>
  <c r="AX127" i="2"/>
  <c r="BG127" i="4" s="1"/>
  <c r="AW127" i="2"/>
  <c r="BF127" i="4" s="1"/>
  <c r="AV127" i="2"/>
  <c r="BE127" i="4" s="1"/>
  <c r="AU127" i="2"/>
  <c r="BD127" i="4" s="1"/>
  <c r="AT127" i="2"/>
  <c r="BC127" i="4" s="1"/>
  <c r="AS127" i="2"/>
  <c r="BB127" i="4" s="1"/>
  <c r="AR127" i="2"/>
  <c r="BA127" i="4" s="1"/>
  <c r="AQ127" i="2"/>
  <c r="AZ127" i="4" s="1"/>
  <c r="AP127" i="2"/>
  <c r="AY127" i="4" s="1"/>
  <c r="AO127" i="2"/>
  <c r="AX127" i="4" s="1"/>
  <c r="AN127" i="2"/>
  <c r="AW127" i="4" s="1"/>
  <c r="AM127" i="2"/>
  <c r="AV127" i="4" s="1"/>
  <c r="AL127" i="2"/>
  <c r="AU127" i="4" s="1"/>
  <c r="AK127" i="2"/>
  <c r="AT127" i="4" s="1"/>
  <c r="AJ127" i="2"/>
  <c r="AS127" i="4" s="1"/>
  <c r="AI127" i="2"/>
  <c r="AR127" i="4" s="1"/>
  <c r="AH127" i="2"/>
  <c r="AQ127" i="4" s="1"/>
  <c r="AG127" i="2"/>
  <c r="AP127" i="4" s="1"/>
  <c r="AF127" i="2"/>
  <c r="AO127" i="4" s="1"/>
  <c r="AE127" i="2"/>
  <c r="AN127" i="4" s="1"/>
  <c r="AD127" i="2"/>
  <c r="AM127" i="4" s="1"/>
  <c r="AC127" i="2"/>
  <c r="AL127" i="4" s="1"/>
  <c r="AB127" i="2"/>
  <c r="AK127" i="4" s="1"/>
  <c r="AA127" i="2"/>
  <c r="AJ127" i="4" s="1"/>
  <c r="Y127" i="2"/>
  <c r="AE127" i="4" s="1"/>
  <c r="X127" i="2"/>
  <c r="AD127" i="4" s="1"/>
  <c r="W127" i="2"/>
  <c r="AC127" i="4" s="1"/>
  <c r="V127" i="2"/>
  <c r="AB127" i="4" s="1"/>
  <c r="U127" i="2"/>
  <c r="AA127" i="4" s="1"/>
  <c r="T127" i="2"/>
  <c r="Z127" i="4" s="1"/>
  <c r="S127" i="2"/>
  <c r="Y127" i="4" s="1"/>
  <c r="R127" i="2"/>
  <c r="X127" i="4" s="1"/>
  <c r="P127" i="2"/>
  <c r="S127" i="4" s="1"/>
  <c r="O127" i="2"/>
  <c r="R127" i="4" s="1"/>
  <c r="N127" i="2"/>
  <c r="Q127" i="4" s="1"/>
  <c r="M127" i="2"/>
  <c r="P127" i="4" s="1"/>
  <c r="L127" i="2"/>
  <c r="O127" i="4" s="1"/>
  <c r="K127" i="2"/>
  <c r="N127" i="4" s="1"/>
  <c r="J127" i="2"/>
  <c r="M127" i="4" s="1"/>
  <c r="H127" i="2"/>
  <c r="H127" i="4" s="1"/>
  <c r="G127" i="2"/>
  <c r="G127" i="4" s="1"/>
  <c r="F127" i="2"/>
  <c r="F127" i="4" s="1"/>
  <c r="E127" i="2"/>
  <c r="E127" i="4" s="1"/>
  <c r="D127" i="2"/>
  <c r="C127" i="2"/>
  <c r="B127" i="2"/>
  <c r="BJ126" i="2"/>
  <c r="BS126" i="4" s="1"/>
  <c r="BI126" i="2"/>
  <c r="BR126" i="4" s="1"/>
  <c r="BH126" i="2"/>
  <c r="BQ126" i="4" s="1"/>
  <c r="BG126" i="2"/>
  <c r="BP126" i="4" s="1"/>
  <c r="BF126" i="2"/>
  <c r="BO126" i="4" s="1"/>
  <c r="BE126" i="2"/>
  <c r="BN126" i="4" s="1"/>
  <c r="BD126" i="2"/>
  <c r="BM126" i="4" s="1"/>
  <c r="BC126" i="2"/>
  <c r="BL126" i="4" s="1"/>
  <c r="BB126" i="2"/>
  <c r="BK126" i="4" s="1"/>
  <c r="BA126" i="2"/>
  <c r="BJ126" i="4" s="1"/>
  <c r="AZ126" i="2"/>
  <c r="BI126" i="4" s="1"/>
  <c r="AY126" i="2"/>
  <c r="BH126" i="4" s="1"/>
  <c r="AX126" i="2"/>
  <c r="BG126" i="4" s="1"/>
  <c r="AW126" i="2"/>
  <c r="BF126" i="4" s="1"/>
  <c r="AV126" i="2"/>
  <c r="BE126" i="4" s="1"/>
  <c r="AU126" i="2"/>
  <c r="BD126" i="4" s="1"/>
  <c r="AT126" i="2"/>
  <c r="BC126" i="4" s="1"/>
  <c r="AS126" i="2"/>
  <c r="BB126" i="4" s="1"/>
  <c r="AR126" i="2"/>
  <c r="BA126" i="4" s="1"/>
  <c r="AQ126" i="2"/>
  <c r="AZ126" i="4" s="1"/>
  <c r="AP126" i="2"/>
  <c r="AY126" i="4" s="1"/>
  <c r="AO126" i="2"/>
  <c r="AX126" i="4" s="1"/>
  <c r="AN126" i="2"/>
  <c r="AW126" i="4" s="1"/>
  <c r="AM126" i="2"/>
  <c r="AV126" i="4" s="1"/>
  <c r="AL126" i="2"/>
  <c r="AU126" i="4" s="1"/>
  <c r="AK126" i="2"/>
  <c r="AT126" i="4" s="1"/>
  <c r="AJ126" i="2"/>
  <c r="AS126" i="4" s="1"/>
  <c r="AI126" i="2"/>
  <c r="AR126" i="4" s="1"/>
  <c r="AH126" i="2"/>
  <c r="AQ126" i="4" s="1"/>
  <c r="AG126" i="2"/>
  <c r="AP126" i="4" s="1"/>
  <c r="AF126" i="2"/>
  <c r="AO126" i="4" s="1"/>
  <c r="AE126" i="2"/>
  <c r="AN126" i="4" s="1"/>
  <c r="AD126" i="2"/>
  <c r="AM126" i="4" s="1"/>
  <c r="AC126" i="2"/>
  <c r="AL126" i="4" s="1"/>
  <c r="AB126" i="2"/>
  <c r="AK126" i="4" s="1"/>
  <c r="AA126" i="2"/>
  <c r="AJ126" i="4" s="1"/>
  <c r="Y126" i="2"/>
  <c r="AE126" i="4" s="1"/>
  <c r="X126" i="2"/>
  <c r="AD126" i="4" s="1"/>
  <c r="W126" i="2"/>
  <c r="AC126" i="4" s="1"/>
  <c r="V126" i="2"/>
  <c r="AB126" i="4" s="1"/>
  <c r="U126" i="2"/>
  <c r="AA126" i="4" s="1"/>
  <c r="T126" i="2"/>
  <c r="Z126" i="4" s="1"/>
  <c r="S126" i="2"/>
  <c r="Y126" i="4" s="1"/>
  <c r="R126" i="2"/>
  <c r="X126" i="4" s="1"/>
  <c r="P126" i="2"/>
  <c r="S126" i="4" s="1"/>
  <c r="O126" i="2"/>
  <c r="R126" i="4" s="1"/>
  <c r="N126" i="2"/>
  <c r="Q126" i="4" s="1"/>
  <c r="M126" i="2"/>
  <c r="P126" i="4" s="1"/>
  <c r="L126" i="2"/>
  <c r="O126" i="4" s="1"/>
  <c r="K126" i="2"/>
  <c r="N126" i="4" s="1"/>
  <c r="J126" i="2"/>
  <c r="M126" i="4" s="1"/>
  <c r="H126" i="2"/>
  <c r="H126" i="4" s="1"/>
  <c r="G126" i="2"/>
  <c r="G126" i="4" s="1"/>
  <c r="F126" i="2"/>
  <c r="F126" i="4" s="1"/>
  <c r="E126" i="2"/>
  <c r="E126" i="4" s="1"/>
  <c r="D126" i="2"/>
  <c r="C126" i="2"/>
  <c r="B126" i="2"/>
  <c r="BJ125" i="2"/>
  <c r="BS125" i="4" s="1"/>
  <c r="BI125" i="2"/>
  <c r="BR125" i="4" s="1"/>
  <c r="BH125" i="2"/>
  <c r="BQ125" i="4" s="1"/>
  <c r="BG125" i="2"/>
  <c r="BP125" i="4" s="1"/>
  <c r="BF125" i="2"/>
  <c r="BO125" i="4" s="1"/>
  <c r="BE125" i="2"/>
  <c r="BN125" i="4" s="1"/>
  <c r="BD125" i="2"/>
  <c r="BM125" i="4" s="1"/>
  <c r="BC125" i="2"/>
  <c r="BL125" i="4" s="1"/>
  <c r="BB125" i="2"/>
  <c r="BK125" i="4" s="1"/>
  <c r="BA125" i="2"/>
  <c r="BJ125" i="4" s="1"/>
  <c r="AZ125" i="2"/>
  <c r="BI125" i="4" s="1"/>
  <c r="AY125" i="2"/>
  <c r="BH125" i="4" s="1"/>
  <c r="AX125" i="2"/>
  <c r="BG125" i="4" s="1"/>
  <c r="AW125" i="2"/>
  <c r="BF125" i="4" s="1"/>
  <c r="AV125" i="2"/>
  <c r="BE125" i="4" s="1"/>
  <c r="AU125" i="2"/>
  <c r="BD125" i="4" s="1"/>
  <c r="AT125" i="2"/>
  <c r="BC125" i="4" s="1"/>
  <c r="AS125" i="2"/>
  <c r="BB125" i="4" s="1"/>
  <c r="AR125" i="2"/>
  <c r="BA125" i="4" s="1"/>
  <c r="AQ125" i="2"/>
  <c r="AZ125" i="4" s="1"/>
  <c r="AP125" i="2"/>
  <c r="AY125" i="4" s="1"/>
  <c r="AO125" i="2"/>
  <c r="AX125" i="4" s="1"/>
  <c r="AN125" i="2"/>
  <c r="AW125" i="4" s="1"/>
  <c r="AM125" i="2"/>
  <c r="AV125" i="4" s="1"/>
  <c r="AL125" i="2"/>
  <c r="AU125" i="4" s="1"/>
  <c r="AK125" i="2"/>
  <c r="AT125" i="4" s="1"/>
  <c r="AJ125" i="2"/>
  <c r="AS125" i="4" s="1"/>
  <c r="AI125" i="2"/>
  <c r="AR125" i="4" s="1"/>
  <c r="AH125" i="2"/>
  <c r="AQ125" i="4" s="1"/>
  <c r="AG125" i="2"/>
  <c r="AP125" i="4" s="1"/>
  <c r="AF125" i="2"/>
  <c r="AO125" i="4" s="1"/>
  <c r="AE125" i="2"/>
  <c r="AN125" i="4" s="1"/>
  <c r="AD125" i="2"/>
  <c r="AM125" i="4" s="1"/>
  <c r="AC125" i="2"/>
  <c r="AL125" i="4" s="1"/>
  <c r="AB125" i="2"/>
  <c r="AK125" i="4" s="1"/>
  <c r="AA125" i="2"/>
  <c r="AJ125" i="4" s="1"/>
  <c r="Y125" i="2"/>
  <c r="AE125" i="4" s="1"/>
  <c r="X125" i="2"/>
  <c r="AD125" i="4" s="1"/>
  <c r="W125" i="2"/>
  <c r="AC125" i="4" s="1"/>
  <c r="V125" i="2"/>
  <c r="AB125" i="4" s="1"/>
  <c r="U125" i="2"/>
  <c r="AA125" i="4" s="1"/>
  <c r="T125" i="2"/>
  <c r="Z125" i="4" s="1"/>
  <c r="S125" i="2"/>
  <c r="Y125" i="4" s="1"/>
  <c r="R125" i="2"/>
  <c r="X125" i="4" s="1"/>
  <c r="P125" i="2"/>
  <c r="S125" i="4" s="1"/>
  <c r="O125" i="2"/>
  <c r="R125" i="4" s="1"/>
  <c r="N125" i="2"/>
  <c r="Q125" i="4" s="1"/>
  <c r="M125" i="2"/>
  <c r="P125" i="4" s="1"/>
  <c r="L125" i="2"/>
  <c r="O125" i="4" s="1"/>
  <c r="K125" i="2"/>
  <c r="N125" i="4" s="1"/>
  <c r="J125" i="2"/>
  <c r="M125" i="4" s="1"/>
  <c r="H125" i="2"/>
  <c r="H125" i="4" s="1"/>
  <c r="G125" i="2"/>
  <c r="G125" i="4" s="1"/>
  <c r="F125" i="2"/>
  <c r="F125" i="4" s="1"/>
  <c r="E125" i="2"/>
  <c r="E125" i="4" s="1"/>
  <c r="D125" i="2"/>
  <c r="C125" i="2"/>
  <c r="B125" i="2"/>
  <c r="BJ124" i="2"/>
  <c r="BS124" i="4" s="1"/>
  <c r="BI124" i="2"/>
  <c r="BR124" i="4" s="1"/>
  <c r="BH124" i="2"/>
  <c r="BQ124" i="4" s="1"/>
  <c r="BG124" i="2"/>
  <c r="BP124" i="4" s="1"/>
  <c r="BF124" i="2"/>
  <c r="BO124" i="4" s="1"/>
  <c r="BE124" i="2"/>
  <c r="BN124" i="4" s="1"/>
  <c r="BD124" i="2"/>
  <c r="BM124" i="4" s="1"/>
  <c r="BC124" i="2"/>
  <c r="BL124" i="4" s="1"/>
  <c r="BB124" i="2"/>
  <c r="BK124" i="4" s="1"/>
  <c r="BA124" i="2"/>
  <c r="BJ124" i="4" s="1"/>
  <c r="AZ124" i="2"/>
  <c r="BI124" i="4" s="1"/>
  <c r="AY124" i="2"/>
  <c r="BH124" i="4" s="1"/>
  <c r="AX124" i="2"/>
  <c r="BG124" i="4" s="1"/>
  <c r="AW124" i="2"/>
  <c r="BF124" i="4" s="1"/>
  <c r="AV124" i="2"/>
  <c r="BE124" i="4" s="1"/>
  <c r="AU124" i="2"/>
  <c r="BD124" i="4" s="1"/>
  <c r="AT124" i="2"/>
  <c r="BC124" i="4" s="1"/>
  <c r="AS124" i="2"/>
  <c r="BB124" i="4" s="1"/>
  <c r="AR124" i="2"/>
  <c r="BA124" i="4" s="1"/>
  <c r="AQ124" i="2"/>
  <c r="AZ124" i="4" s="1"/>
  <c r="AP124" i="2"/>
  <c r="AY124" i="4" s="1"/>
  <c r="AO124" i="2"/>
  <c r="AX124" i="4" s="1"/>
  <c r="AN124" i="2"/>
  <c r="AW124" i="4" s="1"/>
  <c r="AM124" i="2"/>
  <c r="AV124" i="4" s="1"/>
  <c r="AL124" i="2"/>
  <c r="AU124" i="4" s="1"/>
  <c r="AK124" i="2"/>
  <c r="AT124" i="4" s="1"/>
  <c r="AJ124" i="2"/>
  <c r="AS124" i="4" s="1"/>
  <c r="AI124" i="2"/>
  <c r="AR124" i="4" s="1"/>
  <c r="AH124" i="2"/>
  <c r="AQ124" i="4" s="1"/>
  <c r="AG124" i="2"/>
  <c r="AP124" i="4" s="1"/>
  <c r="AF124" i="2"/>
  <c r="AO124" i="4" s="1"/>
  <c r="AE124" i="2"/>
  <c r="AN124" i="4" s="1"/>
  <c r="AD124" i="2"/>
  <c r="AM124" i="4" s="1"/>
  <c r="AC124" i="2"/>
  <c r="AL124" i="4" s="1"/>
  <c r="AB124" i="2"/>
  <c r="AK124" i="4" s="1"/>
  <c r="AA124" i="2"/>
  <c r="AJ124" i="4" s="1"/>
  <c r="Y124" i="2"/>
  <c r="AE124" i="4" s="1"/>
  <c r="X124" i="2"/>
  <c r="AD124" i="4" s="1"/>
  <c r="W124" i="2"/>
  <c r="AC124" i="4" s="1"/>
  <c r="V124" i="2"/>
  <c r="AB124" i="4" s="1"/>
  <c r="U124" i="2"/>
  <c r="AA124" i="4" s="1"/>
  <c r="T124" i="2"/>
  <c r="Z124" i="4" s="1"/>
  <c r="S124" i="2"/>
  <c r="Y124" i="4" s="1"/>
  <c r="R124" i="2"/>
  <c r="X124" i="4" s="1"/>
  <c r="P124" i="2"/>
  <c r="S124" i="4" s="1"/>
  <c r="O124" i="2"/>
  <c r="R124" i="4" s="1"/>
  <c r="N124" i="2"/>
  <c r="Q124" i="4" s="1"/>
  <c r="M124" i="2"/>
  <c r="P124" i="4" s="1"/>
  <c r="L124" i="2"/>
  <c r="O124" i="4" s="1"/>
  <c r="K124" i="2"/>
  <c r="N124" i="4" s="1"/>
  <c r="J124" i="2"/>
  <c r="M124" i="4" s="1"/>
  <c r="H124" i="2"/>
  <c r="H124" i="4" s="1"/>
  <c r="G124" i="2"/>
  <c r="G124" i="4" s="1"/>
  <c r="F124" i="2"/>
  <c r="F124" i="4" s="1"/>
  <c r="E124" i="2"/>
  <c r="E124" i="4" s="1"/>
  <c r="D124" i="2"/>
  <c r="C124" i="2"/>
  <c r="B124" i="2"/>
  <c r="BJ123" i="2"/>
  <c r="BS123" i="4" s="1"/>
  <c r="BI123" i="2"/>
  <c r="BR123" i="4" s="1"/>
  <c r="BH123" i="2"/>
  <c r="BQ123" i="4" s="1"/>
  <c r="BG123" i="2"/>
  <c r="BP123" i="4" s="1"/>
  <c r="BF123" i="2"/>
  <c r="BO123" i="4" s="1"/>
  <c r="BE123" i="2"/>
  <c r="BN123" i="4" s="1"/>
  <c r="BD123" i="2"/>
  <c r="BM123" i="4" s="1"/>
  <c r="BC123" i="2"/>
  <c r="BL123" i="4" s="1"/>
  <c r="BB123" i="2"/>
  <c r="BK123" i="4" s="1"/>
  <c r="BA123" i="2"/>
  <c r="BJ123" i="4" s="1"/>
  <c r="AZ123" i="2"/>
  <c r="BI123" i="4" s="1"/>
  <c r="AY123" i="2"/>
  <c r="BH123" i="4" s="1"/>
  <c r="AX123" i="2"/>
  <c r="BG123" i="4" s="1"/>
  <c r="AW123" i="2"/>
  <c r="BF123" i="4" s="1"/>
  <c r="AV123" i="2"/>
  <c r="BE123" i="4" s="1"/>
  <c r="AU123" i="2"/>
  <c r="BD123" i="4" s="1"/>
  <c r="AT123" i="2"/>
  <c r="BC123" i="4" s="1"/>
  <c r="AS123" i="2"/>
  <c r="BB123" i="4" s="1"/>
  <c r="AR123" i="2"/>
  <c r="BA123" i="4" s="1"/>
  <c r="AQ123" i="2"/>
  <c r="AZ123" i="4" s="1"/>
  <c r="AP123" i="2"/>
  <c r="AY123" i="4" s="1"/>
  <c r="AO123" i="2"/>
  <c r="AX123" i="4" s="1"/>
  <c r="AN123" i="2"/>
  <c r="AW123" i="4" s="1"/>
  <c r="AM123" i="2"/>
  <c r="AV123" i="4" s="1"/>
  <c r="AL123" i="2"/>
  <c r="AU123" i="4" s="1"/>
  <c r="AK123" i="2"/>
  <c r="AT123" i="4" s="1"/>
  <c r="AJ123" i="2"/>
  <c r="AS123" i="4" s="1"/>
  <c r="AI123" i="2"/>
  <c r="AR123" i="4" s="1"/>
  <c r="AH123" i="2"/>
  <c r="AQ123" i="4" s="1"/>
  <c r="AG123" i="2"/>
  <c r="AP123" i="4" s="1"/>
  <c r="AF123" i="2"/>
  <c r="AO123" i="4" s="1"/>
  <c r="AE123" i="2"/>
  <c r="AN123" i="4" s="1"/>
  <c r="AD123" i="2"/>
  <c r="AM123" i="4" s="1"/>
  <c r="AC123" i="2"/>
  <c r="AL123" i="4" s="1"/>
  <c r="AB123" i="2"/>
  <c r="AK123" i="4" s="1"/>
  <c r="AA123" i="2"/>
  <c r="AJ123" i="4" s="1"/>
  <c r="Y123" i="2"/>
  <c r="AE123" i="4" s="1"/>
  <c r="X123" i="2"/>
  <c r="AD123" i="4" s="1"/>
  <c r="W123" i="2"/>
  <c r="AC123" i="4" s="1"/>
  <c r="V123" i="2"/>
  <c r="AB123" i="4" s="1"/>
  <c r="U123" i="2"/>
  <c r="AA123" i="4" s="1"/>
  <c r="T123" i="2"/>
  <c r="Z123" i="4" s="1"/>
  <c r="S123" i="2"/>
  <c r="Y123" i="4" s="1"/>
  <c r="R123" i="2"/>
  <c r="X123" i="4" s="1"/>
  <c r="P123" i="2"/>
  <c r="S123" i="4" s="1"/>
  <c r="O123" i="2"/>
  <c r="R123" i="4" s="1"/>
  <c r="N123" i="2"/>
  <c r="Q123" i="4" s="1"/>
  <c r="M123" i="2"/>
  <c r="P123" i="4" s="1"/>
  <c r="L123" i="2"/>
  <c r="O123" i="4" s="1"/>
  <c r="K123" i="2"/>
  <c r="N123" i="4" s="1"/>
  <c r="J123" i="2"/>
  <c r="M123" i="4" s="1"/>
  <c r="H123" i="2"/>
  <c r="H123" i="4" s="1"/>
  <c r="G123" i="2"/>
  <c r="G123" i="4" s="1"/>
  <c r="F123" i="2"/>
  <c r="F123" i="4" s="1"/>
  <c r="E123" i="2"/>
  <c r="E123" i="4" s="1"/>
  <c r="D123" i="2"/>
  <c r="C123" i="2"/>
  <c r="B123" i="2"/>
  <c r="BJ122" i="2"/>
  <c r="BS122" i="4" s="1"/>
  <c r="BI122" i="2"/>
  <c r="BR122" i="4" s="1"/>
  <c r="BH122" i="2"/>
  <c r="BQ122" i="4" s="1"/>
  <c r="BG122" i="2"/>
  <c r="BP122" i="4" s="1"/>
  <c r="BF122" i="2"/>
  <c r="BO122" i="4" s="1"/>
  <c r="BE122" i="2"/>
  <c r="BN122" i="4" s="1"/>
  <c r="BD122" i="2"/>
  <c r="BM122" i="4" s="1"/>
  <c r="BC122" i="2"/>
  <c r="BL122" i="4" s="1"/>
  <c r="BB122" i="2"/>
  <c r="BK122" i="4" s="1"/>
  <c r="BA122" i="2"/>
  <c r="BJ122" i="4" s="1"/>
  <c r="AZ122" i="2"/>
  <c r="BI122" i="4" s="1"/>
  <c r="AY122" i="2"/>
  <c r="BH122" i="4" s="1"/>
  <c r="AX122" i="2"/>
  <c r="BG122" i="4" s="1"/>
  <c r="AW122" i="2"/>
  <c r="BF122" i="4" s="1"/>
  <c r="AV122" i="2"/>
  <c r="BE122" i="4" s="1"/>
  <c r="AU122" i="2"/>
  <c r="BD122" i="4" s="1"/>
  <c r="AT122" i="2"/>
  <c r="BC122" i="4" s="1"/>
  <c r="AS122" i="2"/>
  <c r="BB122" i="4" s="1"/>
  <c r="AR122" i="2"/>
  <c r="BA122" i="4" s="1"/>
  <c r="AQ122" i="2"/>
  <c r="AZ122" i="4" s="1"/>
  <c r="AP122" i="2"/>
  <c r="AY122" i="4" s="1"/>
  <c r="AO122" i="2"/>
  <c r="AX122" i="4" s="1"/>
  <c r="AN122" i="2"/>
  <c r="AW122" i="4" s="1"/>
  <c r="AM122" i="2"/>
  <c r="AV122" i="4" s="1"/>
  <c r="AL122" i="2"/>
  <c r="AU122" i="4" s="1"/>
  <c r="AK122" i="2"/>
  <c r="AT122" i="4" s="1"/>
  <c r="AJ122" i="2"/>
  <c r="AS122" i="4" s="1"/>
  <c r="AI122" i="2"/>
  <c r="AR122" i="4" s="1"/>
  <c r="AH122" i="2"/>
  <c r="AQ122" i="4" s="1"/>
  <c r="AG122" i="2"/>
  <c r="AP122" i="4" s="1"/>
  <c r="AF122" i="2"/>
  <c r="AO122" i="4" s="1"/>
  <c r="AE122" i="2"/>
  <c r="AN122" i="4" s="1"/>
  <c r="AD122" i="2"/>
  <c r="AM122" i="4" s="1"/>
  <c r="AC122" i="2"/>
  <c r="AL122" i="4" s="1"/>
  <c r="AB122" i="2"/>
  <c r="AK122" i="4" s="1"/>
  <c r="AA122" i="2"/>
  <c r="AJ122" i="4" s="1"/>
  <c r="Y122" i="2"/>
  <c r="AE122" i="4" s="1"/>
  <c r="X122" i="2"/>
  <c r="AD122" i="4" s="1"/>
  <c r="W122" i="2"/>
  <c r="AC122" i="4" s="1"/>
  <c r="V122" i="2"/>
  <c r="AB122" i="4" s="1"/>
  <c r="U122" i="2"/>
  <c r="AA122" i="4" s="1"/>
  <c r="T122" i="2"/>
  <c r="Z122" i="4" s="1"/>
  <c r="S122" i="2"/>
  <c r="Y122" i="4" s="1"/>
  <c r="R122" i="2"/>
  <c r="X122" i="4" s="1"/>
  <c r="P122" i="2"/>
  <c r="S122" i="4" s="1"/>
  <c r="O122" i="2"/>
  <c r="R122" i="4" s="1"/>
  <c r="N122" i="2"/>
  <c r="Q122" i="4" s="1"/>
  <c r="M122" i="2"/>
  <c r="P122" i="4" s="1"/>
  <c r="L122" i="2"/>
  <c r="O122" i="4" s="1"/>
  <c r="K122" i="2"/>
  <c r="N122" i="4" s="1"/>
  <c r="J122" i="2"/>
  <c r="M122" i="4" s="1"/>
  <c r="H122" i="2"/>
  <c r="H122" i="4" s="1"/>
  <c r="G122" i="2"/>
  <c r="G122" i="4" s="1"/>
  <c r="F122" i="2"/>
  <c r="F122" i="4" s="1"/>
  <c r="E122" i="2"/>
  <c r="E122" i="4" s="1"/>
  <c r="D122" i="2"/>
  <c r="C122" i="2"/>
  <c r="B122" i="2"/>
  <c r="BJ121" i="2"/>
  <c r="BS121" i="4" s="1"/>
  <c r="BI121" i="2"/>
  <c r="BR121" i="4" s="1"/>
  <c r="BH121" i="2"/>
  <c r="BQ121" i="4" s="1"/>
  <c r="BG121" i="2"/>
  <c r="BP121" i="4" s="1"/>
  <c r="BF121" i="2"/>
  <c r="BO121" i="4" s="1"/>
  <c r="BE121" i="2"/>
  <c r="BN121" i="4" s="1"/>
  <c r="BD121" i="2"/>
  <c r="BM121" i="4" s="1"/>
  <c r="BC121" i="2"/>
  <c r="BL121" i="4" s="1"/>
  <c r="BB121" i="2"/>
  <c r="BK121" i="4" s="1"/>
  <c r="BA121" i="2"/>
  <c r="BJ121" i="4" s="1"/>
  <c r="AZ121" i="2"/>
  <c r="BI121" i="4" s="1"/>
  <c r="AY121" i="2"/>
  <c r="BH121" i="4" s="1"/>
  <c r="AX121" i="2"/>
  <c r="BG121" i="4" s="1"/>
  <c r="AW121" i="2"/>
  <c r="BF121" i="4" s="1"/>
  <c r="AV121" i="2"/>
  <c r="BE121" i="4" s="1"/>
  <c r="AU121" i="2"/>
  <c r="BD121" i="4" s="1"/>
  <c r="AT121" i="2"/>
  <c r="BC121" i="4" s="1"/>
  <c r="AS121" i="2"/>
  <c r="BB121" i="4" s="1"/>
  <c r="AR121" i="2"/>
  <c r="BA121" i="4" s="1"/>
  <c r="AQ121" i="2"/>
  <c r="AZ121" i="4" s="1"/>
  <c r="AP121" i="2"/>
  <c r="AY121" i="4" s="1"/>
  <c r="AO121" i="2"/>
  <c r="AX121" i="4" s="1"/>
  <c r="AN121" i="2"/>
  <c r="AW121" i="4" s="1"/>
  <c r="AM121" i="2"/>
  <c r="AV121" i="4" s="1"/>
  <c r="AL121" i="2"/>
  <c r="AU121" i="4" s="1"/>
  <c r="AK121" i="2"/>
  <c r="AT121" i="4" s="1"/>
  <c r="AJ121" i="2"/>
  <c r="AS121" i="4" s="1"/>
  <c r="AI121" i="2"/>
  <c r="AR121" i="4" s="1"/>
  <c r="AH121" i="2"/>
  <c r="AQ121" i="4" s="1"/>
  <c r="AG121" i="2"/>
  <c r="AP121" i="4" s="1"/>
  <c r="AF121" i="2"/>
  <c r="AO121" i="4" s="1"/>
  <c r="AE121" i="2"/>
  <c r="AN121" i="4" s="1"/>
  <c r="AD121" i="2"/>
  <c r="AM121" i="4" s="1"/>
  <c r="AC121" i="2"/>
  <c r="AL121" i="4" s="1"/>
  <c r="AB121" i="2"/>
  <c r="AK121" i="4" s="1"/>
  <c r="AA121" i="2"/>
  <c r="AJ121" i="4" s="1"/>
  <c r="Y121" i="2"/>
  <c r="AE121" i="4" s="1"/>
  <c r="X121" i="2"/>
  <c r="AD121" i="4" s="1"/>
  <c r="W121" i="2"/>
  <c r="AC121" i="4" s="1"/>
  <c r="V121" i="2"/>
  <c r="AB121" i="4" s="1"/>
  <c r="U121" i="2"/>
  <c r="AA121" i="4" s="1"/>
  <c r="T121" i="2"/>
  <c r="Z121" i="4" s="1"/>
  <c r="S121" i="2"/>
  <c r="Y121" i="4" s="1"/>
  <c r="R121" i="2"/>
  <c r="X121" i="4" s="1"/>
  <c r="P121" i="2"/>
  <c r="S121" i="4" s="1"/>
  <c r="O121" i="2"/>
  <c r="R121" i="4" s="1"/>
  <c r="N121" i="2"/>
  <c r="Q121" i="4" s="1"/>
  <c r="M121" i="2"/>
  <c r="P121" i="4" s="1"/>
  <c r="L121" i="2"/>
  <c r="O121" i="4" s="1"/>
  <c r="K121" i="2"/>
  <c r="N121" i="4" s="1"/>
  <c r="J121" i="2"/>
  <c r="M121" i="4" s="1"/>
  <c r="H121" i="2"/>
  <c r="H121" i="4" s="1"/>
  <c r="G121" i="2"/>
  <c r="G121" i="4" s="1"/>
  <c r="F121" i="2"/>
  <c r="F121" i="4" s="1"/>
  <c r="E121" i="2"/>
  <c r="E121" i="4" s="1"/>
  <c r="D121" i="2"/>
  <c r="C121" i="2"/>
  <c r="B121" i="2"/>
  <c r="D120" i="2"/>
  <c r="C120" i="2"/>
  <c r="B120" i="2"/>
  <c r="BJ119" i="2"/>
  <c r="BS119" i="4" s="1"/>
  <c r="BI119" i="2"/>
  <c r="BR119" i="4" s="1"/>
  <c r="BH119" i="2"/>
  <c r="BQ119" i="4" s="1"/>
  <c r="BG119" i="2"/>
  <c r="BP119" i="4" s="1"/>
  <c r="BF119" i="2"/>
  <c r="BO119" i="4" s="1"/>
  <c r="BE119" i="2"/>
  <c r="BN119" i="4" s="1"/>
  <c r="BD119" i="2"/>
  <c r="BM119" i="4" s="1"/>
  <c r="BC119" i="2"/>
  <c r="BL119" i="4" s="1"/>
  <c r="BB119" i="2"/>
  <c r="BK119" i="4" s="1"/>
  <c r="BA119" i="2"/>
  <c r="BJ119" i="4" s="1"/>
  <c r="AZ119" i="2"/>
  <c r="BI119" i="4" s="1"/>
  <c r="AY119" i="2"/>
  <c r="BH119" i="4" s="1"/>
  <c r="AX119" i="2"/>
  <c r="BG119" i="4" s="1"/>
  <c r="AW119" i="2"/>
  <c r="BF119" i="4" s="1"/>
  <c r="AV119" i="2"/>
  <c r="BE119" i="4" s="1"/>
  <c r="AU119" i="2"/>
  <c r="BD119" i="4" s="1"/>
  <c r="AT119" i="2"/>
  <c r="BC119" i="4" s="1"/>
  <c r="AS119" i="2"/>
  <c r="BB119" i="4" s="1"/>
  <c r="AR119" i="2"/>
  <c r="BA119" i="4" s="1"/>
  <c r="AQ119" i="2"/>
  <c r="AZ119" i="4" s="1"/>
  <c r="AP119" i="2"/>
  <c r="AY119" i="4" s="1"/>
  <c r="AO119" i="2"/>
  <c r="AX119" i="4" s="1"/>
  <c r="AN119" i="2"/>
  <c r="AW119" i="4" s="1"/>
  <c r="AM119" i="2"/>
  <c r="AV119" i="4" s="1"/>
  <c r="AL119" i="2"/>
  <c r="AU119" i="4" s="1"/>
  <c r="AK119" i="2"/>
  <c r="AT119" i="4" s="1"/>
  <c r="AJ119" i="2"/>
  <c r="AS119" i="4" s="1"/>
  <c r="AI119" i="2"/>
  <c r="AR119" i="4" s="1"/>
  <c r="AH119" i="2"/>
  <c r="AQ119" i="4" s="1"/>
  <c r="AG119" i="2"/>
  <c r="AP119" i="4" s="1"/>
  <c r="AF119" i="2"/>
  <c r="AO119" i="4" s="1"/>
  <c r="AE119" i="2"/>
  <c r="AN119" i="4" s="1"/>
  <c r="AD119" i="2"/>
  <c r="AM119" i="4" s="1"/>
  <c r="AC119" i="2"/>
  <c r="AL119" i="4" s="1"/>
  <c r="AB119" i="2"/>
  <c r="AK119" i="4" s="1"/>
  <c r="AA119" i="2"/>
  <c r="AJ119" i="4" s="1"/>
  <c r="Y119" i="2"/>
  <c r="AE119" i="4" s="1"/>
  <c r="X119" i="2"/>
  <c r="AD119" i="4" s="1"/>
  <c r="W119" i="2"/>
  <c r="AC119" i="4" s="1"/>
  <c r="V119" i="2"/>
  <c r="AB119" i="4" s="1"/>
  <c r="U119" i="2"/>
  <c r="AA119" i="4" s="1"/>
  <c r="T119" i="2"/>
  <c r="Z119" i="4" s="1"/>
  <c r="S119" i="2"/>
  <c r="Y119" i="4" s="1"/>
  <c r="R119" i="2"/>
  <c r="X119" i="4" s="1"/>
  <c r="P119" i="2"/>
  <c r="S119" i="4" s="1"/>
  <c r="O119" i="2"/>
  <c r="R119" i="4" s="1"/>
  <c r="N119" i="2"/>
  <c r="Q119" i="4" s="1"/>
  <c r="M119" i="2"/>
  <c r="P119" i="4" s="1"/>
  <c r="L119" i="2"/>
  <c r="O119" i="4" s="1"/>
  <c r="K119" i="2"/>
  <c r="N119" i="4" s="1"/>
  <c r="J119" i="2"/>
  <c r="M119" i="4" s="1"/>
  <c r="H119" i="2"/>
  <c r="H119" i="4" s="1"/>
  <c r="G119" i="2"/>
  <c r="G119" i="4" s="1"/>
  <c r="F119" i="2"/>
  <c r="F119" i="4" s="1"/>
  <c r="E119" i="2"/>
  <c r="E119" i="4" s="1"/>
  <c r="D119" i="2"/>
  <c r="C119" i="2"/>
  <c r="B119" i="2"/>
  <c r="BJ118" i="2"/>
  <c r="BS118" i="4" s="1"/>
  <c r="BI118" i="2"/>
  <c r="BR118" i="4" s="1"/>
  <c r="BH118" i="2"/>
  <c r="BQ118" i="4" s="1"/>
  <c r="BG118" i="2"/>
  <c r="BP118" i="4" s="1"/>
  <c r="BF118" i="2"/>
  <c r="BO118" i="4" s="1"/>
  <c r="BE118" i="2"/>
  <c r="BN118" i="4" s="1"/>
  <c r="BD118" i="2"/>
  <c r="BM118" i="4" s="1"/>
  <c r="BC118" i="2"/>
  <c r="BL118" i="4" s="1"/>
  <c r="BB118" i="2"/>
  <c r="BK118" i="4" s="1"/>
  <c r="BA118" i="2"/>
  <c r="BJ118" i="4" s="1"/>
  <c r="AZ118" i="2"/>
  <c r="BI118" i="4" s="1"/>
  <c r="AY118" i="2"/>
  <c r="BH118" i="4" s="1"/>
  <c r="AX118" i="2"/>
  <c r="BG118" i="4" s="1"/>
  <c r="AW118" i="2"/>
  <c r="BF118" i="4" s="1"/>
  <c r="AV118" i="2"/>
  <c r="BE118" i="4" s="1"/>
  <c r="AU118" i="2"/>
  <c r="BD118" i="4" s="1"/>
  <c r="AT118" i="2"/>
  <c r="BC118" i="4" s="1"/>
  <c r="AS118" i="2"/>
  <c r="BB118" i="4" s="1"/>
  <c r="AR118" i="2"/>
  <c r="BA118" i="4" s="1"/>
  <c r="AQ118" i="2"/>
  <c r="AZ118" i="4" s="1"/>
  <c r="AP118" i="2"/>
  <c r="AY118" i="4" s="1"/>
  <c r="AO118" i="2"/>
  <c r="AX118" i="4" s="1"/>
  <c r="AN118" i="2"/>
  <c r="AW118" i="4" s="1"/>
  <c r="AM118" i="2"/>
  <c r="AV118" i="4" s="1"/>
  <c r="AL118" i="2"/>
  <c r="AU118" i="4" s="1"/>
  <c r="AK118" i="2"/>
  <c r="AT118" i="4" s="1"/>
  <c r="AJ118" i="2"/>
  <c r="AS118" i="4" s="1"/>
  <c r="AI118" i="2"/>
  <c r="AR118" i="4" s="1"/>
  <c r="AH118" i="2"/>
  <c r="AQ118" i="4" s="1"/>
  <c r="AG118" i="2"/>
  <c r="AP118" i="4" s="1"/>
  <c r="AF118" i="2"/>
  <c r="AO118" i="4" s="1"/>
  <c r="AE118" i="2"/>
  <c r="AN118" i="4" s="1"/>
  <c r="AD118" i="2"/>
  <c r="AM118" i="4" s="1"/>
  <c r="AC118" i="2"/>
  <c r="AL118" i="4" s="1"/>
  <c r="AB118" i="2"/>
  <c r="AK118" i="4" s="1"/>
  <c r="AA118" i="2"/>
  <c r="AJ118" i="4" s="1"/>
  <c r="Y118" i="2"/>
  <c r="AE118" i="4" s="1"/>
  <c r="X118" i="2"/>
  <c r="AD118" i="4" s="1"/>
  <c r="W118" i="2"/>
  <c r="AC118" i="4" s="1"/>
  <c r="V118" i="2"/>
  <c r="AB118" i="4" s="1"/>
  <c r="U118" i="2"/>
  <c r="AA118" i="4" s="1"/>
  <c r="T118" i="2"/>
  <c r="Z118" i="4" s="1"/>
  <c r="S118" i="2"/>
  <c r="R118" i="2"/>
  <c r="X118" i="4" s="1"/>
  <c r="P118" i="2"/>
  <c r="S118" i="4" s="1"/>
  <c r="O118" i="2"/>
  <c r="R118" i="4" s="1"/>
  <c r="N118" i="2"/>
  <c r="Q118" i="4" s="1"/>
  <c r="M118" i="2"/>
  <c r="P118" i="4" s="1"/>
  <c r="L118" i="2"/>
  <c r="O118" i="4" s="1"/>
  <c r="K118" i="2"/>
  <c r="N118" i="4" s="1"/>
  <c r="J118" i="2"/>
  <c r="H118" i="2"/>
  <c r="H118" i="4" s="1"/>
  <c r="G118" i="2"/>
  <c r="G118" i="4" s="1"/>
  <c r="F118" i="2"/>
  <c r="F118" i="4" s="1"/>
  <c r="E118" i="2"/>
  <c r="E118" i="4" s="1"/>
  <c r="D118" i="2"/>
  <c r="C118" i="2"/>
  <c r="B118" i="2"/>
  <c r="BJ117" i="2"/>
  <c r="BS117" i="4" s="1"/>
  <c r="BI117" i="2"/>
  <c r="BR117" i="4" s="1"/>
  <c r="BH117" i="2"/>
  <c r="BQ117" i="4" s="1"/>
  <c r="BG117" i="2"/>
  <c r="BP117" i="4" s="1"/>
  <c r="BF117" i="2"/>
  <c r="BO117" i="4" s="1"/>
  <c r="BE117" i="2"/>
  <c r="BN117" i="4" s="1"/>
  <c r="BD117" i="2"/>
  <c r="BM117" i="4" s="1"/>
  <c r="BC117" i="2"/>
  <c r="BL117" i="4" s="1"/>
  <c r="BB117" i="2"/>
  <c r="BK117" i="4" s="1"/>
  <c r="BA117" i="2"/>
  <c r="BJ117" i="4" s="1"/>
  <c r="AZ117" i="2"/>
  <c r="BI117" i="4" s="1"/>
  <c r="AY117" i="2"/>
  <c r="BH117" i="4" s="1"/>
  <c r="AX117" i="2"/>
  <c r="BG117" i="4" s="1"/>
  <c r="AW117" i="2"/>
  <c r="BF117" i="4" s="1"/>
  <c r="AV117" i="2"/>
  <c r="BE117" i="4" s="1"/>
  <c r="AU117" i="2"/>
  <c r="BD117" i="4" s="1"/>
  <c r="AT117" i="2"/>
  <c r="BC117" i="4" s="1"/>
  <c r="AS117" i="2"/>
  <c r="BB117" i="4" s="1"/>
  <c r="AR117" i="2"/>
  <c r="BA117" i="4" s="1"/>
  <c r="AQ117" i="2"/>
  <c r="AZ117" i="4" s="1"/>
  <c r="AP117" i="2"/>
  <c r="AY117" i="4" s="1"/>
  <c r="AO117" i="2"/>
  <c r="AX117" i="4" s="1"/>
  <c r="AN117" i="2"/>
  <c r="AW117" i="4" s="1"/>
  <c r="AM117" i="2"/>
  <c r="AV117" i="4" s="1"/>
  <c r="AL117" i="2"/>
  <c r="AU117" i="4" s="1"/>
  <c r="AK117" i="2"/>
  <c r="AT117" i="4" s="1"/>
  <c r="AJ117" i="2"/>
  <c r="AS117" i="4" s="1"/>
  <c r="AI117" i="2"/>
  <c r="AR117" i="4" s="1"/>
  <c r="AH117" i="2"/>
  <c r="AQ117" i="4" s="1"/>
  <c r="AG117" i="2"/>
  <c r="AP117" i="4" s="1"/>
  <c r="AF117" i="2"/>
  <c r="AO117" i="4" s="1"/>
  <c r="AE117" i="2"/>
  <c r="AN117" i="4" s="1"/>
  <c r="AD117" i="2"/>
  <c r="AM117" i="4" s="1"/>
  <c r="AC117" i="2"/>
  <c r="AL117" i="4" s="1"/>
  <c r="AB117" i="2"/>
  <c r="AK117" i="4" s="1"/>
  <c r="AA117" i="2"/>
  <c r="AJ117" i="4" s="1"/>
  <c r="Y117" i="2"/>
  <c r="AE117" i="4" s="1"/>
  <c r="X117" i="2"/>
  <c r="AD117" i="4" s="1"/>
  <c r="W117" i="2"/>
  <c r="AC117" i="4" s="1"/>
  <c r="V117" i="2"/>
  <c r="AB117" i="4" s="1"/>
  <c r="U117" i="2"/>
  <c r="T117" i="2"/>
  <c r="Z117" i="4" s="1"/>
  <c r="S117" i="2"/>
  <c r="Y117" i="4" s="1"/>
  <c r="R117" i="2"/>
  <c r="X117" i="4" s="1"/>
  <c r="P117" i="2"/>
  <c r="S117" i="4" s="1"/>
  <c r="O117" i="2"/>
  <c r="R117" i="4" s="1"/>
  <c r="N117" i="2"/>
  <c r="Q117" i="4" s="1"/>
  <c r="M117" i="2"/>
  <c r="P117" i="4" s="1"/>
  <c r="L117" i="2"/>
  <c r="K117" i="2"/>
  <c r="N117" i="4" s="1"/>
  <c r="J117" i="2"/>
  <c r="M117" i="4" s="1"/>
  <c r="H117" i="2"/>
  <c r="H117" i="4" s="1"/>
  <c r="G117" i="2"/>
  <c r="G117" i="4" s="1"/>
  <c r="F117" i="2"/>
  <c r="E117" i="2"/>
  <c r="E117" i="4" s="1"/>
  <c r="D117" i="2"/>
  <c r="C117" i="2"/>
  <c r="B117" i="2"/>
  <c r="BJ116" i="2"/>
  <c r="BS116" i="4" s="1"/>
  <c r="BI116" i="2"/>
  <c r="BR116" i="4" s="1"/>
  <c r="BH116" i="2"/>
  <c r="BQ116" i="4" s="1"/>
  <c r="BG116" i="2"/>
  <c r="BP116" i="4" s="1"/>
  <c r="BF116" i="2"/>
  <c r="BE116" i="2"/>
  <c r="BN116" i="4" s="1"/>
  <c r="BD116" i="2"/>
  <c r="BM116" i="4" s="1"/>
  <c r="BC116" i="2"/>
  <c r="BL116" i="4" s="1"/>
  <c r="BB116" i="2"/>
  <c r="BK116" i="4" s="1"/>
  <c r="BA116" i="2"/>
  <c r="BJ116" i="4" s="1"/>
  <c r="AZ116" i="2"/>
  <c r="BI116" i="4" s="1"/>
  <c r="AY116" i="2"/>
  <c r="BH116" i="4" s="1"/>
  <c r="AX116" i="2"/>
  <c r="AW116" i="2"/>
  <c r="BF116" i="4" s="1"/>
  <c r="AV116" i="2"/>
  <c r="BE116" i="4" s="1"/>
  <c r="AU116" i="2"/>
  <c r="BD116" i="4" s="1"/>
  <c r="AT116" i="2"/>
  <c r="BC116" i="4" s="1"/>
  <c r="AS116" i="2"/>
  <c r="BB116" i="4" s="1"/>
  <c r="AR116" i="2"/>
  <c r="BA116" i="4" s="1"/>
  <c r="AQ116" i="2"/>
  <c r="AZ116" i="4" s="1"/>
  <c r="AP116" i="2"/>
  <c r="AO116" i="2"/>
  <c r="AX116" i="4" s="1"/>
  <c r="AN116" i="2"/>
  <c r="AW116" i="4" s="1"/>
  <c r="AM116" i="2"/>
  <c r="AV116" i="4" s="1"/>
  <c r="AL116" i="2"/>
  <c r="AU116" i="4" s="1"/>
  <c r="AK116" i="2"/>
  <c r="AT116" i="4" s="1"/>
  <c r="AJ116" i="2"/>
  <c r="AS116" i="4" s="1"/>
  <c r="AI116" i="2"/>
  <c r="AR116" i="4" s="1"/>
  <c r="AH116" i="2"/>
  <c r="AG116" i="2"/>
  <c r="AP116" i="4" s="1"/>
  <c r="AF116" i="2"/>
  <c r="AO116" i="4" s="1"/>
  <c r="AE116" i="2"/>
  <c r="AN116" i="4" s="1"/>
  <c r="AD116" i="2"/>
  <c r="AM116" i="4" s="1"/>
  <c r="AC116" i="2"/>
  <c r="AL116" i="4" s="1"/>
  <c r="AB116" i="2"/>
  <c r="AK116" i="4" s="1"/>
  <c r="AA116" i="2"/>
  <c r="AJ116" i="4" s="1"/>
  <c r="Y116" i="2"/>
  <c r="AE116" i="4" s="1"/>
  <c r="X116" i="2"/>
  <c r="AD116" i="4" s="1"/>
  <c r="W116" i="2"/>
  <c r="V116" i="2"/>
  <c r="AB116" i="4" s="1"/>
  <c r="U116" i="2"/>
  <c r="AA116" i="4" s="1"/>
  <c r="T116" i="2"/>
  <c r="Z116" i="4" s="1"/>
  <c r="S116" i="2"/>
  <c r="Y116" i="4" s="1"/>
  <c r="R116" i="2"/>
  <c r="X116" i="4" s="1"/>
  <c r="P116" i="2"/>
  <c r="S116" i="4" s="1"/>
  <c r="O116" i="2"/>
  <c r="R116" i="4" s="1"/>
  <c r="N116" i="2"/>
  <c r="M116" i="2"/>
  <c r="P116" i="4" s="1"/>
  <c r="L116" i="2"/>
  <c r="O116" i="4" s="1"/>
  <c r="K116" i="2"/>
  <c r="N116" i="4" s="1"/>
  <c r="J116" i="2"/>
  <c r="M116" i="4" s="1"/>
  <c r="H116" i="2"/>
  <c r="G116" i="2"/>
  <c r="G116" i="4" s="1"/>
  <c r="F116" i="2"/>
  <c r="F116" i="4" s="1"/>
  <c r="E116" i="2"/>
  <c r="E116" i="4" s="1"/>
  <c r="D116" i="2"/>
  <c r="C116" i="2"/>
  <c r="B116" i="2"/>
  <c r="BJ115" i="2"/>
  <c r="BS115" i="4" s="1"/>
  <c r="BI115" i="2"/>
  <c r="BR115" i="4" s="1"/>
  <c r="BH115" i="2"/>
  <c r="BQ115" i="4" s="1"/>
  <c r="BG115" i="2"/>
  <c r="BP115" i="4" s="1"/>
  <c r="BF115" i="2"/>
  <c r="BO115" i="4" s="1"/>
  <c r="BE115" i="2"/>
  <c r="BN115" i="4" s="1"/>
  <c r="BD115" i="2"/>
  <c r="BM115" i="4" s="1"/>
  <c r="BC115" i="2"/>
  <c r="BL115" i="4" s="1"/>
  <c r="BB115" i="2"/>
  <c r="BK115" i="4" s="1"/>
  <c r="BA115" i="2"/>
  <c r="BJ115" i="4" s="1"/>
  <c r="AZ115" i="2"/>
  <c r="BI115" i="4" s="1"/>
  <c r="AY115" i="2"/>
  <c r="BH115" i="4" s="1"/>
  <c r="AX115" i="2"/>
  <c r="BG115" i="4" s="1"/>
  <c r="AW115" i="2"/>
  <c r="BF115" i="4" s="1"/>
  <c r="AV115" i="2"/>
  <c r="BE115" i="4" s="1"/>
  <c r="AU115" i="2"/>
  <c r="BD115" i="4" s="1"/>
  <c r="AT115" i="2"/>
  <c r="BC115" i="4" s="1"/>
  <c r="AS115" i="2"/>
  <c r="BB115" i="4" s="1"/>
  <c r="AR115" i="2"/>
  <c r="BA115" i="4" s="1"/>
  <c r="AQ115" i="2"/>
  <c r="AZ115" i="4" s="1"/>
  <c r="AP115" i="2"/>
  <c r="AY115" i="4" s="1"/>
  <c r="AO115" i="2"/>
  <c r="AX115" i="4" s="1"/>
  <c r="AN115" i="2"/>
  <c r="AW115" i="4" s="1"/>
  <c r="AM115" i="2"/>
  <c r="AV115" i="4" s="1"/>
  <c r="AL115" i="2"/>
  <c r="AU115" i="4" s="1"/>
  <c r="AK115" i="2"/>
  <c r="AT115" i="4" s="1"/>
  <c r="AJ115" i="2"/>
  <c r="AS115" i="4" s="1"/>
  <c r="AI115" i="2"/>
  <c r="AR115" i="4" s="1"/>
  <c r="AH115" i="2"/>
  <c r="AQ115" i="4" s="1"/>
  <c r="AG115" i="2"/>
  <c r="AP115" i="4" s="1"/>
  <c r="AF115" i="2"/>
  <c r="AO115" i="4" s="1"/>
  <c r="AE115" i="2"/>
  <c r="AN115" i="4" s="1"/>
  <c r="AD115" i="2"/>
  <c r="AM115" i="4" s="1"/>
  <c r="AC115" i="2"/>
  <c r="AL115" i="4" s="1"/>
  <c r="AB115" i="2"/>
  <c r="AK115" i="4" s="1"/>
  <c r="AA115" i="2"/>
  <c r="AJ115" i="4" s="1"/>
  <c r="Y115" i="2"/>
  <c r="AE115" i="4" s="1"/>
  <c r="X115" i="2"/>
  <c r="AD115" i="4" s="1"/>
  <c r="W115" i="2"/>
  <c r="AC115" i="4" s="1"/>
  <c r="V115" i="2"/>
  <c r="AB115" i="4" s="1"/>
  <c r="U115" i="2"/>
  <c r="AA115" i="4" s="1"/>
  <c r="T115" i="2"/>
  <c r="Z115" i="4" s="1"/>
  <c r="S115" i="2"/>
  <c r="Y115" i="4" s="1"/>
  <c r="R115" i="2"/>
  <c r="X115" i="4" s="1"/>
  <c r="P115" i="2"/>
  <c r="S115" i="4" s="1"/>
  <c r="O115" i="2"/>
  <c r="R115" i="4" s="1"/>
  <c r="N115" i="2"/>
  <c r="Q115" i="4" s="1"/>
  <c r="M115" i="2"/>
  <c r="P115" i="4" s="1"/>
  <c r="L115" i="2"/>
  <c r="O115" i="4" s="1"/>
  <c r="K115" i="2"/>
  <c r="N115" i="4" s="1"/>
  <c r="J115" i="2"/>
  <c r="M115" i="4" s="1"/>
  <c r="H115" i="2"/>
  <c r="H115" i="4" s="1"/>
  <c r="G115" i="2"/>
  <c r="G115" i="4" s="1"/>
  <c r="F115" i="2"/>
  <c r="F115" i="4" s="1"/>
  <c r="E115" i="2"/>
  <c r="E115" i="4" s="1"/>
  <c r="D115" i="2"/>
  <c r="C115" i="2"/>
  <c r="B115" i="2"/>
  <c r="BJ114" i="2"/>
  <c r="BI114" i="2"/>
  <c r="BR114" i="4" s="1"/>
  <c r="BH114" i="2"/>
  <c r="BQ114" i="4" s="1"/>
  <c r="BG114" i="2"/>
  <c r="BP114" i="4" s="1"/>
  <c r="BF114" i="2"/>
  <c r="BO114" i="4" s="1"/>
  <c r="BE114" i="2"/>
  <c r="BN114" i="4" s="1"/>
  <c r="BD114" i="2"/>
  <c r="BM114" i="4" s="1"/>
  <c r="BC114" i="2"/>
  <c r="BL114" i="4" s="1"/>
  <c r="BB114" i="2"/>
  <c r="BA114" i="2"/>
  <c r="BJ114" i="4" s="1"/>
  <c r="AZ114" i="2"/>
  <c r="BI114" i="4" s="1"/>
  <c r="AY114" i="2"/>
  <c r="BH114" i="4" s="1"/>
  <c r="AX114" i="2"/>
  <c r="BG114" i="4" s="1"/>
  <c r="AW114" i="2"/>
  <c r="BF114" i="4" s="1"/>
  <c r="AV114" i="2"/>
  <c r="BE114" i="4" s="1"/>
  <c r="AU114" i="2"/>
  <c r="BD114" i="4" s="1"/>
  <c r="AT114" i="2"/>
  <c r="AS114" i="2"/>
  <c r="BB114" i="4" s="1"/>
  <c r="AR114" i="2"/>
  <c r="BA114" i="4" s="1"/>
  <c r="AQ114" i="2"/>
  <c r="AZ114" i="4" s="1"/>
  <c r="AP114" i="2"/>
  <c r="AY114" i="4" s="1"/>
  <c r="AO114" i="2"/>
  <c r="AX114" i="4" s="1"/>
  <c r="AN114" i="2"/>
  <c r="AW114" i="4" s="1"/>
  <c r="AM114" i="2"/>
  <c r="AV114" i="4" s="1"/>
  <c r="AL114" i="2"/>
  <c r="AK114" i="2"/>
  <c r="AT114" i="4" s="1"/>
  <c r="AJ114" i="2"/>
  <c r="AS114" i="4" s="1"/>
  <c r="AI114" i="2"/>
  <c r="AR114" i="4" s="1"/>
  <c r="AH114" i="2"/>
  <c r="AQ114" i="4" s="1"/>
  <c r="AG114" i="2"/>
  <c r="AP114" i="4" s="1"/>
  <c r="AF114" i="2"/>
  <c r="AO114" i="4" s="1"/>
  <c r="AE114" i="2"/>
  <c r="AN114" i="4" s="1"/>
  <c r="AD114" i="2"/>
  <c r="AC114" i="2"/>
  <c r="AL114" i="4" s="1"/>
  <c r="AB114" i="2"/>
  <c r="AK114" i="4" s="1"/>
  <c r="AA114" i="2"/>
  <c r="AJ114" i="4" s="1"/>
  <c r="Y114" i="2"/>
  <c r="AE114" i="4" s="1"/>
  <c r="X114" i="2"/>
  <c r="AD114" i="4" s="1"/>
  <c r="W114" i="2"/>
  <c r="AC114" i="4" s="1"/>
  <c r="V114" i="2"/>
  <c r="AB114" i="4" s="1"/>
  <c r="U114" i="2"/>
  <c r="AA114" i="4" s="1"/>
  <c r="T114" i="2"/>
  <c r="Z114" i="4" s="1"/>
  <c r="S114" i="2"/>
  <c r="R114" i="2"/>
  <c r="X114" i="4" s="1"/>
  <c r="P114" i="2"/>
  <c r="S114" i="4" s="1"/>
  <c r="O114" i="2"/>
  <c r="R114" i="4" s="1"/>
  <c r="N114" i="2"/>
  <c r="Q114" i="4" s="1"/>
  <c r="M114" i="2"/>
  <c r="P114" i="4" s="1"/>
  <c r="L114" i="2"/>
  <c r="O114" i="4" s="1"/>
  <c r="K114" i="2"/>
  <c r="N114" i="4" s="1"/>
  <c r="J114" i="2"/>
  <c r="H114" i="2"/>
  <c r="H114" i="4" s="1"/>
  <c r="G114" i="2"/>
  <c r="G114" i="4" s="1"/>
  <c r="F114" i="2"/>
  <c r="F114" i="4" s="1"/>
  <c r="E114" i="2"/>
  <c r="E114" i="4" s="1"/>
  <c r="D114" i="2"/>
  <c r="C114" i="2"/>
  <c r="B114" i="2"/>
  <c r="D113" i="2"/>
  <c r="C113" i="2"/>
  <c r="B113" i="2"/>
  <c r="BJ112" i="2"/>
  <c r="BS112" i="4" s="1"/>
  <c r="BI112" i="2"/>
  <c r="BR112" i="4" s="1"/>
  <c r="BH112" i="2"/>
  <c r="BQ112" i="4" s="1"/>
  <c r="BG112" i="2"/>
  <c r="BP112" i="4" s="1"/>
  <c r="BF112" i="2"/>
  <c r="BO112" i="4" s="1"/>
  <c r="BE112" i="2"/>
  <c r="BN112" i="4" s="1"/>
  <c r="BD112" i="2"/>
  <c r="BM112" i="4" s="1"/>
  <c r="BC112" i="2"/>
  <c r="BL112" i="4" s="1"/>
  <c r="BB112" i="2"/>
  <c r="BK112" i="4" s="1"/>
  <c r="BA112" i="2"/>
  <c r="BJ112" i="4" s="1"/>
  <c r="AZ112" i="2"/>
  <c r="BI112" i="4" s="1"/>
  <c r="AY112" i="2"/>
  <c r="BH112" i="4" s="1"/>
  <c r="AX112" i="2"/>
  <c r="BG112" i="4" s="1"/>
  <c r="AW112" i="2"/>
  <c r="BF112" i="4" s="1"/>
  <c r="AV112" i="2"/>
  <c r="BE112" i="4" s="1"/>
  <c r="AU112" i="2"/>
  <c r="BD112" i="4" s="1"/>
  <c r="AT112" i="2"/>
  <c r="BC112" i="4" s="1"/>
  <c r="AS112" i="2"/>
  <c r="BB112" i="4" s="1"/>
  <c r="AR112" i="2"/>
  <c r="BA112" i="4" s="1"/>
  <c r="AQ112" i="2"/>
  <c r="AZ112" i="4" s="1"/>
  <c r="AP112" i="2"/>
  <c r="AY112" i="4" s="1"/>
  <c r="AO112" i="2"/>
  <c r="AX112" i="4" s="1"/>
  <c r="AN112" i="2"/>
  <c r="AW112" i="4" s="1"/>
  <c r="AM112" i="2"/>
  <c r="AV112" i="4" s="1"/>
  <c r="AL112" i="2"/>
  <c r="AU112" i="4" s="1"/>
  <c r="AK112" i="2"/>
  <c r="AT112" i="4" s="1"/>
  <c r="AJ112" i="2"/>
  <c r="AS112" i="4" s="1"/>
  <c r="AI112" i="2"/>
  <c r="AR112" i="4" s="1"/>
  <c r="AH112" i="2"/>
  <c r="AQ112" i="4" s="1"/>
  <c r="AG112" i="2"/>
  <c r="AP112" i="4" s="1"/>
  <c r="AF112" i="2"/>
  <c r="AO112" i="4" s="1"/>
  <c r="AE112" i="2"/>
  <c r="AN112" i="4" s="1"/>
  <c r="AD112" i="2"/>
  <c r="AM112" i="4" s="1"/>
  <c r="AC112" i="2"/>
  <c r="AL112" i="4" s="1"/>
  <c r="AB112" i="2"/>
  <c r="AK112" i="4" s="1"/>
  <c r="AA112" i="2"/>
  <c r="AJ112" i="4" s="1"/>
  <c r="Y112" i="2"/>
  <c r="AE112" i="4" s="1"/>
  <c r="X112" i="2"/>
  <c r="AD112" i="4" s="1"/>
  <c r="W112" i="2"/>
  <c r="AC112" i="4" s="1"/>
  <c r="V112" i="2"/>
  <c r="AB112" i="4" s="1"/>
  <c r="U112" i="2"/>
  <c r="AA112" i="4" s="1"/>
  <c r="T112" i="2"/>
  <c r="Z112" i="4" s="1"/>
  <c r="S112" i="2"/>
  <c r="Y112" i="4" s="1"/>
  <c r="R112" i="2"/>
  <c r="X112" i="4" s="1"/>
  <c r="P112" i="2"/>
  <c r="S112" i="4" s="1"/>
  <c r="O112" i="2"/>
  <c r="R112" i="4" s="1"/>
  <c r="N112" i="2"/>
  <c r="Q112" i="4" s="1"/>
  <c r="M112" i="2"/>
  <c r="P112" i="4" s="1"/>
  <c r="L112" i="2"/>
  <c r="O112" i="4" s="1"/>
  <c r="K112" i="2"/>
  <c r="N112" i="4" s="1"/>
  <c r="J112" i="2"/>
  <c r="M112" i="4" s="1"/>
  <c r="H112" i="2"/>
  <c r="G112" i="2"/>
  <c r="G112" i="4" s="1"/>
  <c r="F112" i="2"/>
  <c r="F112" i="4" s="1"/>
  <c r="E112" i="2"/>
  <c r="E112" i="4" s="1"/>
  <c r="D112" i="2"/>
  <c r="C112" i="2"/>
  <c r="B112" i="2"/>
  <c r="BJ111" i="2"/>
  <c r="BS111" i="4" s="1"/>
  <c r="BI111" i="2"/>
  <c r="BR111" i="4" s="1"/>
  <c r="BH111" i="2"/>
  <c r="BQ111" i="4" s="1"/>
  <c r="BG111" i="2"/>
  <c r="BP111" i="4" s="1"/>
  <c r="BF111" i="2"/>
  <c r="BO111" i="4" s="1"/>
  <c r="BE111" i="2"/>
  <c r="BN111" i="4" s="1"/>
  <c r="BD111" i="2"/>
  <c r="BM111" i="4" s="1"/>
  <c r="BC111" i="2"/>
  <c r="BL111" i="4" s="1"/>
  <c r="BB111" i="2"/>
  <c r="BK111" i="4" s="1"/>
  <c r="BA111" i="2"/>
  <c r="BJ111" i="4" s="1"/>
  <c r="AZ111" i="2"/>
  <c r="BI111" i="4" s="1"/>
  <c r="AY111" i="2"/>
  <c r="BH111" i="4" s="1"/>
  <c r="AX111" i="2"/>
  <c r="BG111" i="4" s="1"/>
  <c r="AW111" i="2"/>
  <c r="BF111" i="4" s="1"/>
  <c r="AV111" i="2"/>
  <c r="BE111" i="4" s="1"/>
  <c r="AU111" i="2"/>
  <c r="BD111" i="4" s="1"/>
  <c r="AT111" i="2"/>
  <c r="BC111" i="4" s="1"/>
  <c r="AS111" i="2"/>
  <c r="BB111" i="4" s="1"/>
  <c r="AR111" i="2"/>
  <c r="BA111" i="4" s="1"/>
  <c r="AQ111" i="2"/>
  <c r="AZ111" i="4" s="1"/>
  <c r="AP111" i="2"/>
  <c r="AY111" i="4" s="1"/>
  <c r="AO111" i="2"/>
  <c r="AX111" i="4" s="1"/>
  <c r="AN111" i="2"/>
  <c r="AW111" i="4" s="1"/>
  <c r="AM111" i="2"/>
  <c r="AV111" i="4" s="1"/>
  <c r="AL111" i="2"/>
  <c r="AU111" i="4" s="1"/>
  <c r="AK111" i="2"/>
  <c r="AT111" i="4" s="1"/>
  <c r="AJ111" i="2"/>
  <c r="AS111" i="4" s="1"/>
  <c r="AI111" i="2"/>
  <c r="AR111" i="4" s="1"/>
  <c r="AH111" i="2"/>
  <c r="AQ111" i="4" s="1"/>
  <c r="AG111" i="2"/>
  <c r="AP111" i="4" s="1"/>
  <c r="AF111" i="2"/>
  <c r="AO111" i="4" s="1"/>
  <c r="AE111" i="2"/>
  <c r="AN111" i="4" s="1"/>
  <c r="AD111" i="2"/>
  <c r="AM111" i="4" s="1"/>
  <c r="AC111" i="2"/>
  <c r="AL111" i="4" s="1"/>
  <c r="AB111" i="2"/>
  <c r="AK111" i="4" s="1"/>
  <c r="AA111" i="2"/>
  <c r="AJ111" i="4" s="1"/>
  <c r="Y111" i="2"/>
  <c r="AE111" i="4" s="1"/>
  <c r="X111" i="2"/>
  <c r="AD111" i="4" s="1"/>
  <c r="W111" i="2"/>
  <c r="AC111" i="4" s="1"/>
  <c r="V111" i="2"/>
  <c r="AB111" i="4" s="1"/>
  <c r="U111" i="2"/>
  <c r="AA111" i="4" s="1"/>
  <c r="T111" i="2"/>
  <c r="Z111" i="4" s="1"/>
  <c r="S111" i="2"/>
  <c r="Y111" i="4" s="1"/>
  <c r="R111" i="2"/>
  <c r="X111" i="4" s="1"/>
  <c r="P111" i="2"/>
  <c r="S111" i="4" s="1"/>
  <c r="O111" i="2"/>
  <c r="R111" i="4" s="1"/>
  <c r="N111" i="2"/>
  <c r="Q111" i="4" s="1"/>
  <c r="M111" i="2"/>
  <c r="P111" i="4" s="1"/>
  <c r="L111" i="2"/>
  <c r="O111" i="4" s="1"/>
  <c r="K111" i="2"/>
  <c r="N111" i="4" s="1"/>
  <c r="J111" i="2"/>
  <c r="M111" i="4" s="1"/>
  <c r="H111" i="2"/>
  <c r="H111" i="4" s="1"/>
  <c r="G111" i="2"/>
  <c r="G111" i="4" s="1"/>
  <c r="F111" i="2"/>
  <c r="F111" i="4" s="1"/>
  <c r="E111" i="2"/>
  <c r="E111" i="4" s="1"/>
  <c r="D111" i="2"/>
  <c r="C111" i="2"/>
  <c r="B111" i="2"/>
  <c r="BJ110" i="2"/>
  <c r="BS110" i="4" s="1"/>
  <c r="BI110" i="2"/>
  <c r="BR110" i="4" s="1"/>
  <c r="BH110" i="2"/>
  <c r="BQ110" i="4" s="1"/>
  <c r="BG110" i="2"/>
  <c r="BP110" i="4" s="1"/>
  <c r="BF110" i="2"/>
  <c r="BO110" i="4" s="1"/>
  <c r="BE110" i="2"/>
  <c r="BN110" i="4" s="1"/>
  <c r="BD110" i="2"/>
  <c r="BM110" i="4" s="1"/>
  <c r="BC110" i="2"/>
  <c r="BL110" i="4" s="1"/>
  <c r="BB110" i="2"/>
  <c r="BK110" i="4" s="1"/>
  <c r="BA110" i="2"/>
  <c r="BJ110" i="4" s="1"/>
  <c r="AZ110" i="2"/>
  <c r="BI110" i="4" s="1"/>
  <c r="AY110" i="2"/>
  <c r="BH110" i="4" s="1"/>
  <c r="AX110" i="2"/>
  <c r="BG110" i="4" s="1"/>
  <c r="AW110" i="2"/>
  <c r="BF110" i="4" s="1"/>
  <c r="AV110" i="2"/>
  <c r="BE110" i="4" s="1"/>
  <c r="AU110" i="2"/>
  <c r="BD110" i="4" s="1"/>
  <c r="AT110" i="2"/>
  <c r="BC110" i="4" s="1"/>
  <c r="AS110" i="2"/>
  <c r="BB110" i="4" s="1"/>
  <c r="AR110" i="2"/>
  <c r="BA110" i="4" s="1"/>
  <c r="AQ110" i="2"/>
  <c r="AZ110" i="4" s="1"/>
  <c r="AP110" i="2"/>
  <c r="AY110" i="4" s="1"/>
  <c r="AO110" i="2"/>
  <c r="AX110" i="4" s="1"/>
  <c r="AN110" i="2"/>
  <c r="AW110" i="4" s="1"/>
  <c r="AM110" i="2"/>
  <c r="AV110" i="4" s="1"/>
  <c r="AL110" i="2"/>
  <c r="AU110" i="4" s="1"/>
  <c r="AK110" i="2"/>
  <c r="AT110" i="4" s="1"/>
  <c r="AJ110" i="2"/>
  <c r="AS110" i="4" s="1"/>
  <c r="AI110" i="2"/>
  <c r="AR110" i="4" s="1"/>
  <c r="AH110" i="2"/>
  <c r="AQ110" i="4" s="1"/>
  <c r="AG110" i="2"/>
  <c r="AP110" i="4" s="1"/>
  <c r="AF110" i="2"/>
  <c r="AO110" i="4" s="1"/>
  <c r="AE110" i="2"/>
  <c r="AN110" i="4" s="1"/>
  <c r="AD110" i="2"/>
  <c r="AM110" i="4" s="1"/>
  <c r="AC110" i="2"/>
  <c r="AL110" i="4" s="1"/>
  <c r="AB110" i="2"/>
  <c r="AK110" i="4" s="1"/>
  <c r="AA110" i="2"/>
  <c r="AJ110" i="4" s="1"/>
  <c r="Y110" i="2"/>
  <c r="AE110" i="4" s="1"/>
  <c r="X110" i="2"/>
  <c r="AD110" i="4" s="1"/>
  <c r="W110" i="2"/>
  <c r="AC110" i="4" s="1"/>
  <c r="V110" i="2"/>
  <c r="AB110" i="4" s="1"/>
  <c r="U110" i="2"/>
  <c r="AA110" i="4" s="1"/>
  <c r="T110" i="2"/>
  <c r="Z110" i="4" s="1"/>
  <c r="S110" i="2"/>
  <c r="R110" i="2"/>
  <c r="X110" i="4" s="1"/>
  <c r="P110" i="2"/>
  <c r="S110" i="4" s="1"/>
  <c r="O110" i="2"/>
  <c r="R110" i="4" s="1"/>
  <c r="N110" i="2"/>
  <c r="Q110" i="4" s="1"/>
  <c r="M110" i="2"/>
  <c r="P110" i="4" s="1"/>
  <c r="L110" i="2"/>
  <c r="O110" i="4" s="1"/>
  <c r="K110" i="2"/>
  <c r="N110" i="4" s="1"/>
  <c r="J110" i="2"/>
  <c r="H110" i="2"/>
  <c r="H110" i="4" s="1"/>
  <c r="G110" i="2"/>
  <c r="G110" i="4" s="1"/>
  <c r="F110" i="2"/>
  <c r="F110" i="4" s="1"/>
  <c r="E110" i="2"/>
  <c r="E110" i="4" s="1"/>
  <c r="D110" i="2"/>
  <c r="C110" i="2"/>
  <c r="B110" i="2"/>
  <c r="BK109" i="2"/>
  <c r="BJ109" i="2"/>
  <c r="BI109" i="2"/>
  <c r="BH109" i="2"/>
  <c r="BG109" i="2"/>
  <c r="BF109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BK108" i="2"/>
  <c r="BJ108" i="2"/>
  <c r="BI108" i="2"/>
  <c r="BH108" i="2"/>
  <c r="BG108" i="2"/>
  <c r="BF108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D107" i="2"/>
  <c r="C107" i="2"/>
  <c r="B107" i="2"/>
  <c r="BK106" i="2"/>
  <c r="BJ106" i="2"/>
  <c r="BI106" i="2"/>
  <c r="BH106" i="2"/>
  <c r="BG106" i="2"/>
  <c r="BF106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D105" i="2"/>
  <c r="C105" i="2"/>
  <c r="B105" i="2"/>
  <c r="BK104" i="2"/>
  <c r="BJ104" i="2"/>
  <c r="BI104" i="2"/>
  <c r="BH104" i="2"/>
  <c r="BG104" i="2"/>
  <c r="BF104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D103" i="2"/>
  <c r="C103" i="2"/>
  <c r="B103" i="2"/>
  <c r="D102" i="2"/>
  <c r="C102" i="2"/>
  <c r="B102" i="2"/>
  <c r="BJ101" i="2"/>
  <c r="BS101" i="4" s="1"/>
  <c r="BI101" i="2"/>
  <c r="BR101" i="4" s="1"/>
  <c r="BH101" i="2"/>
  <c r="BQ101" i="4" s="1"/>
  <c r="BG101" i="2"/>
  <c r="BP101" i="4" s="1"/>
  <c r="BF101" i="2"/>
  <c r="BO101" i="4" s="1"/>
  <c r="BE101" i="2"/>
  <c r="BN101" i="4" s="1"/>
  <c r="BD101" i="2"/>
  <c r="BM101" i="4" s="1"/>
  <c r="BC101" i="2"/>
  <c r="BL101" i="4" s="1"/>
  <c r="BB101" i="2"/>
  <c r="BK101" i="4" s="1"/>
  <c r="BA101" i="2"/>
  <c r="BJ101" i="4" s="1"/>
  <c r="AZ101" i="2"/>
  <c r="BI101" i="4" s="1"/>
  <c r="AY101" i="2"/>
  <c r="BH101" i="4" s="1"/>
  <c r="AX101" i="2"/>
  <c r="BG101" i="4" s="1"/>
  <c r="AW101" i="2"/>
  <c r="BF101" i="4" s="1"/>
  <c r="AV101" i="2"/>
  <c r="BE101" i="4" s="1"/>
  <c r="AU101" i="2"/>
  <c r="BD101" i="4" s="1"/>
  <c r="AT101" i="2"/>
  <c r="BC101" i="4" s="1"/>
  <c r="AS101" i="2"/>
  <c r="BB101" i="4" s="1"/>
  <c r="AR101" i="2"/>
  <c r="BA101" i="4" s="1"/>
  <c r="AQ101" i="2"/>
  <c r="AZ101" i="4" s="1"/>
  <c r="AP101" i="2"/>
  <c r="AY101" i="4" s="1"/>
  <c r="AO101" i="2"/>
  <c r="AX101" i="4" s="1"/>
  <c r="AN101" i="2"/>
  <c r="AW101" i="4" s="1"/>
  <c r="AM101" i="2"/>
  <c r="AV101" i="4" s="1"/>
  <c r="AL101" i="2"/>
  <c r="AU101" i="4" s="1"/>
  <c r="AK101" i="2"/>
  <c r="AT101" i="4" s="1"/>
  <c r="AJ101" i="2"/>
  <c r="AS101" i="4" s="1"/>
  <c r="AI101" i="2"/>
  <c r="AR101" i="4" s="1"/>
  <c r="AH101" i="2"/>
  <c r="AQ101" i="4" s="1"/>
  <c r="AG101" i="2"/>
  <c r="AP101" i="4" s="1"/>
  <c r="AF101" i="2"/>
  <c r="AO101" i="4" s="1"/>
  <c r="AE101" i="2"/>
  <c r="AN101" i="4" s="1"/>
  <c r="AD101" i="2"/>
  <c r="AM101" i="4" s="1"/>
  <c r="AC101" i="2"/>
  <c r="AL101" i="4" s="1"/>
  <c r="AB101" i="2"/>
  <c r="AK101" i="4" s="1"/>
  <c r="AA101" i="2"/>
  <c r="AJ101" i="4" s="1"/>
  <c r="Y101" i="2"/>
  <c r="AE101" i="4" s="1"/>
  <c r="X101" i="2"/>
  <c r="AD101" i="4" s="1"/>
  <c r="W101" i="2"/>
  <c r="AC101" i="4" s="1"/>
  <c r="V101" i="2"/>
  <c r="AB101" i="4" s="1"/>
  <c r="U101" i="2"/>
  <c r="AA101" i="4" s="1"/>
  <c r="T101" i="2"/>
  <c r="Z101" i="4" s="1"/>
  <c r="S101" i="2"/>
  <c r="Y101" i="4" s="1"/>
  <c r="R101" i="2"/>
  <c r="P101" i="2"/>
  <c r="S101" i="4" s="1"/>
  <c r="O101" i="2"/>
  <c r="R101" i="4" s="1"/>
  <c r="N101" i="2"/>
  <c r="Q101" i="4" s="1"/>
  <c r="M101" i="2"/>
  <c r="P101" i="4" s="1"/>
  <c r="L101" i="2"/>
  <c r="K101" i="2"/>
  <c r="N101" i="4" s="1"/>
  <c r="J101" i="2"/>
  <c r="M101" i="4" s="1"/>
  <c r="H101" i="2"/>
  <c r="H101" i="4" s="1"/>
  <c r="G101" i="2"/>
  <c r="G101" i="4" s="1"/>
  <c r="F101" i="2"/>
  <c r="F101" i="4" s="1"/>
  <c r="E101" i="2"/>
  <c r="E101" i="4" s="1"/>
  <c r="D101" i="2"/>
  <c r="C101" i="2"/>
  <c r="B101" i="2"/>
  <c r="BJ100" i="2"/>
  <c r="BS100" i="4" s="1"/>
  <c r="BI100" i="2"/>
  <c r="BR100" i="4" s="1"/>
  <c r="BH100" i="2"/>
  <c r="BQ100" i="4" s="1"/>
  <c r="BG100" i="2"/>
  <c r="BP100" i="4" s="1"/>
  <c r="BF100" i="2"/>
  <c r="BO100" i="4" s="1"/>
  <c r="BE100" i="2"/>
  <c r="BN100" i="4" s="1"/>
  <c r="BD100" i="2"/>
  <c r="BM100" i="4" s="1"/>
  <c r="BC100" i="2"/>
  <c r="BL100" i="4" s="1"/>
  <c r="BB100" i="2"/>
  <c r="BK100" i="4" s="1"/>
  <c r="BA100" i="2"/>
  <c r="BJ100" i="4" s="1"/>
  <c r="AZ100" i="2"/>
  <c r="BI100" i="4" s="1"/>
  <c r="AY100" i="2"/>
  <c r="BH100" i="4" s="1"/>
  <c r="AX100" i="2"/>
  <c r="BG100" i="4" s="1"/>
  <c r="AW100" i="2"/>
  <c r="BF100" i="4" s="1"/>
  <c r="AV100" i="2"/>
  <c r="BE100" i="4" s="1"/>
  <c r="AU100" i="2"/>
  <c r="BD100" i="4" s="1"/>
  <c r="AT100" i="2"/>
  <c r="BC100" i="4" s="1"/>
  <c r="AS100" i="2"/>
  <c r="BB100" i="4" s="1"/>
  <c r="AR100" i="2"/>
  <c r="BA100" i="4" s="1"/>
  <c r="AQ100" i="2"/>
  <c r="AZ100" i="4" s="1"/>
  <c r="AP100" i="2"/>
  <c r="AY100" i="4" s="1"/>
  <c r="AO100" i="2"/>
  <c r="AX100" i="4" s="1"/>
  <c r="AN100" i="2"/>
  <c r="AW100" i="4" s="1"/>
  <c r="AM100" i="2"/>
  <c r="AV100" i="4" s="1"/>
  <c r="AL100" i="2"/>
  <c r="AU100" i="4" s="1"/>
  <c r="AK100" i="2"/>
  <c r="AT100" i="4" s="1"/>
  <c r="AJ100" i="2"/>
  <c r="AS100" i="4" s="1"/>
  <c r="AI100" i="2"/>
  <c r="AR100" i="4" s="1"/>
  <c r="AH100" i="2"/>
  <c r="AQ100" i="4" s="1"/>
  <c r="AG100" i="2"/>
  <c r="AP100" i="4" s="1"/>
  <c r="AF100" i="2"/>
  <c r="AO100" i="4" s="1"/>
  <c r="AE100" i="2"/>
  <c r="AN100" i="4" s="1"/>
  <c r="AD100" i="2"/>
  <c r="AM100" i="4" s="1"/>
  <c r="AC100" i="2"/>
  <c r="AL100" i="4" s="1"/>
  <c r="AB100" i="2"/>
  <c r="AK100" i="4" s="1"/>
  <c r="AA100" i="2"/>
  <c r="AJ100" i="4" s="1"/>
  <c r="Y100" i="2"/>
  <c r="AE100" i="4" s="1"/>
  <c r="X100" i="2"/>
  <c r="AD100" i="4" s="1"/>
  <c r="W100" i="2"/>
  <c r="AC100" i="4" s="1"/>
  <c r="V100" i="2"/>
  <c r="AB100" i="4" s="1"/>
  <c r="U100" i="2"/>
  <c r="AA100" i="4" s="1"/>
  <c r="T100" i="2"/>
  <c r="S100" i="2"/>
  <c r="Y100" i="4" s="1"/>
  <c r="R100" i="2"/>
  <c r="X100" i="4" s="1"/>
  <c r="P100" i="2"/>
  <c r="S100" i="4" s="1"/>
  <c r="O100" i="2"/>
  <c r="R100" i="4" s="1"/>
  <c r="N100" i="2"/>
  <c r="Q100" i="4" s="1"/>
  <c r="M100" i="2"/>
  <c r="P100" i="4" s="1"/>
  <c r="L100" i="2"/>
  <c r="O100" i="4" s="1"/>
  <c r="K100" i="2"/>
  <c r="J100" i="2"/>
  <c r="M100" i="4" s="1"/>
  <c r="H100" i="2"/>
  <c r="H100" i="4" s="1"/>
  <c r="G100" i="2"/>
  <c r="G100" i="4" s="1"/>
  <c r="F100" i="2"/>
  <c r="F100" i="4" s="1"/>
  <c r="E100" i="2"/>
  <c r="D100" i="2"/>
  <c r="C100" i="2"/>
  <c r="B100" i="2"/>
  <c r="BJ99" i="2"/>
  <c r="BS99" i="4" s="1"/>
  <c r="BI99" i="2"/>
  <c r="BR99" i="4" s="1"/>
  <c r="BH99" i="2"/>
  <c r="BQ99" i="4" s="1"/>
  <c r="BG99" i="2"/>
  <c r="BP99" i="4" s="1"/>
  <c r="BF99" i="2"/>
  <c r="BO99" i="4" s="1"/>
  <c r="BE99" i="2"/>
  <c r="BN99" i="4" s="1"/>
  <c r="BD99" i="2"/>
  <c r="BM99" i="4" s="1"/>
  <c r="BC99" i="2"/>
  <c r="BL99" i="4" s="1"/>
  <c r="BB99" i="2"/>
  <c r="BK99" i="4" s="1"/>
  <c r="BA99" i="2"/>
  <c r="BJ99" i="4" s="1"/>
  <c r="AZ99" i="2"/>
  <c r="BI99" i="4" s="1"/>
  <c r="AY99" i="2"/>
  <c r="BH99" i="4" s="1"/>
  <c r="AX99" i="2"/>
  <c r="BG99" i="4" s="1"/>
  <c r="AW99" i="2"/>
  <c r="BF99" i="4" s="1"/>
  <c r="AV99" i="2"/>
  <c r="BE99" i="4" s="1"/>
  <c r="AU99" i="2"/>
  <c r="BD99" i="4" s="1"/>
  <c r="AT99" i="2"/>
  <c r="BC99" i="4" s="1"/>
  <c r="AS99" i="2"/>
  <c r="BB99" i="4" s="1"/>
  <c r="AR99" i="2"/>
  <c r="BA99" i="4" s="1"/>
  <c r="AQ99" i="2"/>
  <c r="AZ99" i="4" s="1"/>
  <c r="AP99" i="2"/>
  <c r="AY99" i="4" s="1"/>
  <c r="AO99" i="2"/>
  <c r="AX99" i="4" s="1"/>
  <c r="AN99" i="2"/>
  <c r="AW99" i="4" s="1"/>
  <c r="AM99" i="2"/>
  <c r="AV99" i="4" s="1"/>
  <c r="AL99" i="2"/>
  <c r="AU99" i="4" s="1"/>
  <c r="AK99" i="2"/>
  <c r="AT99" i="4" s="1"/>
  <c r="AJ99" i="2"/>
  <c r="AS99" i="4" s="1"/>
  <c r="AI99" i="2"/>
  <c r="AR99" i="4" s="1"/>
  <c r="AH99" i="2"/>
  <c r="AQ99" i="4" s="1"/>
  <c r="AG99" i="2"/>
  <c r="AP99" i="4" s="1"/>
  <c r="AF99" i="2"/>
  <c r="AO99" i="4" s="1"/>
  <c r="AE99" i="2"/>
  <c r="AN99" i="4" s="1"/>
  <c r="AD99" i="2"/>
  <c r="AM99" i="4" s="1"/>
  <c r="AC99" i="2"/>
  <c r="AL99" i="4" s="1"/>
  <c r="AB99" i="2"/>
  <c r="AK99" i="4" s="1"/>
  <c r="AA99" i="2"/>
  <c r="AJ99" i="4" s="1"/>
  <c r="Y99" i="2"/>
  <c r="AE99" i="4" s="1"/>
  <c r="X99" i="2"/>
  <c r="AD99" i="4" s="1"/>
  <c r="W99" i="2"/>
  <c r="AC99" i="4" s="1"/>
  <c r="V99" i="2"/>
  <c r="AB99" i="4" s="1"/>
  <c r="U99" i="2"/>
  <c r="AA99" i="4" s="1"/>
  <c r="T99" i="2"/>
  <c r="Z99" i="4" s="1"/>
  <c r="S99" i="2"/>
  <c r="Y99" i="4" s="1"/>
  <c r="R99" i="2"/>
  <c r="X99" i="4" s="1"/>
  <c r="P99" i="2"/>
  <c r="S99" i="4" s="1"/>
  <c r="O99" i="2"/>
  <c r="R99" i="4" s="1"/>
  <c r="N99" i="2"/>
  <c r="Q99" i="4" s="1"/>
  <c r="M99" i="2"/>
  <c r="P99" i="4" s="1"/>
  <c r="L99" i="2"/>
  <c r="O99" i="4" s="1"/>
  <c r="K99" i="2"/>
  <c r="N99" i="4" s="1"/>
  <c r="J99" i="2"/>
  <c r="M99" i="4" s="1"/>
  <c r="H99" i="2"/>
  <c r="H99" i="4" s="1"/>
  <c r="G99" i="2"/>
  <c r="F99" i="2"/>
  <c r="F99" i="4" s="1"/>
  <c r="E99" i="2"/>
  <c r="E99" i="4" s="1"/>
  <c r="D99" i="2"/>
  <c r="C99" i="2"/>
  <c r="B99" i="2"/>
  <c r="BJ98" i="2"/>
  <c r="BS98" i="4" s="1"/>
  <c r="BI98" i="2"/>
  <c r="BR98" i="4" s="1"/>
  <c r="BH98" i="2"/>
  <c r="BQ98" i="4" s="1"/>
  <c r="BG98" i="2"/>
  <c r="BP98" i="4" s="1"/>
  <c r="BF98" i="2"/>
  <c r="BO98" i="4" s="1"/>
  <c r="BE98" i="2"/>
  <c r="BN98" i="4" s="1"/>
  <c r="BD98" i="2"/>
  <c r="BM98" i="4" s="1"/>
  <c r="BC98" i="2"/>
  <c r="BL98" i="4" s="1"/>
  <c r="BB98" i="2"/>
  <c r="BK98" i="4" s="1"/>
  <c r="BA98" i="2"/>
  <c r="BJ98" i="4" s="1"/>
  <c r="AZ98" i="2"/>
  <c r="BI98" i="4" s="1"/>
  <c r="AY98" i="2"/>
  <c r="BH98" i="4" s="1"/>
  <c r="AX98" i="2"/>
  <c r="BG98" i="4" s="1"/>
  <c r="AW98" i="2"/>
  <c r="BF98" i="4" s="1"/>
  <c r="AV98" i="2"/>
  <c r="BE98" i="4" s="1"/>
  <c r="AU98" i="2"/>
  <c r="BD98" i="4" s="1"/>
  <c r="AT98" i="2"/>
  <c r="BC98" i="4" s="1"/>
  <c r="AS98" i="2"/>
  <c r="BB98" i="4" s="1"/>
  <c r="AR98" i="2"/>
  <c r="BA98" i="4" s="1"/>
  <c r="AQ98" i="2"/>
  <c r="AZ98" i="4" s="1"/>
  <c r="AP98" i="2"/>
  <c r="AY98" i="4" s="1"/>
  <c r="AO98" i="2"/>
  <c r="AX98" i="4" s="1"/>
  <c r="AN98" i="2"/>
  <c r="AW98" i="4" s="1"/>
  <c r="AM98" i="2"/>
  <c r="AV98" i="4" s="1"/>
  <c r="AL98" i="2"/>
  <c r="AU98" i="4" s="1"/>
  <c r="AK98" i="2"/>
  <c r="AT98" i="4" s="1"/>
  <c r="AJ98" i="2"/>
  <c r="AS98" i="4" s="1"/>
  <c r="AI98" i="2"/>
  <c r="AR98" i="4" s="1"/>
  <c r="AH98" i="2"/>
  <c r="AQ98" i="4" s="1"/>
  <c r="AG98" i="2"/>
  <c r="AP98" i="4" s="1"/>
  <c r="AF98" i="2"/>
  <c r="AO98" i="4" s="1"/>
  <c r="AE98" i="2"/>
  <c r="AN98" i="4" s="1"/>
  <c r="AD98" i="2"/>
  <c r="AM98" i="4" s="1"/>
  <c r="AC98" i="2"/>
  <c r="AL98" i="4" s="1"/>
  <c r="AB98" i="2"/>
  <c r="AK98" i="4" s="1"/>
  <c r="AA98" i="2"/>
  <c r="AJ98" i="4" s="1"/>
  <c r="Y98" i="2"/>
  <c r="AE98" i="4" s="1"/>
  <c r="X98" i="2"/>
  <c r="AD98" i="4" s="1"/>
  <c r="W98" i="2"/>
  <c r="AC98" i="4" s="1"/>
  <c r="V98" i="2"/>
  <c r="AB98" i="4" s="1"/>
  <c r="U98" i="2"/>
  <c r="AA98" i="4" s="1"/>
  <c r="T98" i="2"/>
  <c r="Z98" i="4" s="1"/>
  <c r="S98" i="2"/>
  <c r="Y98" i="4" s="1"/>
  <c r="R98" i="2"/>
  <c r="X98" i="4" s="1"/>
  <c r="P98" i="2"/>
  <c r="S98" i="4" s="1"/>
  <c r="O98" i="2"/>
  <c r="R98" i="4" s="1"/>
  <c r="N98" i="2"/>
  <c r="Q98" i="4" s="1"/>
  <c r="M98" i="2"/>
  <c r="P98" i="4" s="1"/>
  <c r="L98" i="2"/>
  <c r="O98" i="4" s="1"/>
  <c r="K98" i="2"/>
  <c r="N98" i="4" s="1"/>
  <c r="J98" i="2"/>
  <c r="H98" i="2"/>
  <c r="H98" i="4" s="1"/>
  <c r="G98" i="2"/>
  <c r="G98" i="4" s="1"/>
  <c r="F98" i="2"/>
  <c r="F98" i="4" s="1"/>
  <c r="E98" i="2"/>
  <c r="D98" i="2"/>
  <c r="C98" i="2"/>
  <c r="B98" i="2"/>
  <c r="BJ97" i="2"/>
  <c r="BS97" i="4" s="1"/>
  <c r="BI97" i="2"/>
  <c r="BR97" i="4" s="1"/>
  <c r="BH97" i="2"/>
  <c r="BQ97" i="4" s="1"/>
  <c r="BG97" i="2"/>
  <c r="BP97" i="4" s="1"/>
  <c r="BF97" i="2"/>
  <c r="BO97" i="4" s="1"/>
  <c r="BE97" i="2"/>
  <c r="BN97" i="4" s="1"/>
  <c r="BD97" i="2"/>
  <c r="BM97" i="4" s="1"/>
  <c r="BC97" i="2"/>
  <c r="BL97" i="4" s="1"/>
  <c r="BB97" i="2"/>
  <c r="BK97" i="4" s="1"/>
  <c r="BA97" i="2"/>
  <c r="BJ97" i="4" s="1"/>
  <c r="AZ97" i="2"/>
  <c r="BI97" i="4" s="1"/>
  <c r="AY97" i="2"/>
  <c r="BH97" i="4" s="1"/>
  <c r="AX97" i="2"/>
  <c r="BG97" i="4" s="1"/>
  <c r="AW97" i="2"/>
  <c r="BF97" i="4" s="1"/>
  <c r="AV97" i="2"/>
  <c r="BE97" i="4" s="1"/>
  <c r="AU97" i="2"/>
  <c r="BD97" i="4" s="1"/>
  <c r="AT97" i="2"/>
  <c r="BC97" i="4" s="1"/>
  <c r="AS97" i="2"/>
  <c r="BB97" i="4" s="1"/>
  <c r="AR97" i="2"/>
  <c r="BA97" i="4" s="1"/>
  <c r="AQ97" i="2"/>
  <c r="AZ97" i="4" s="1"/>
  <c r="AP97" i="2"/>
  <c r="AY97" i="4" s="1"/>
  <c r="AO97" i="2"/>
  <c r="AX97" i="4" s="1"/>
  <c r="AN97" i="2"/>
  <c r="AW97" i="4" s="1"/>
  <c r="AM97" i="2"/>
  <c r="AV97" i="4" s="1"/>
  <c r="AL97" i="2"/>
  <c r="AU97" i="4" s="1"/>
  <c r="AK97" i="2"/>
  <c r="AT97" i="4" s="1"/>
  <c r="AJ97" i="2"/>
  <c r="AS97" i="4" s="1"/>
  <c r="AI97" i="2"/>
  <c r="AR97" i="4" s="1"/>
  <c r="AH97" i="2"/>
  <c r="AQ97" i="4" s="1"/>
  <c r="AG97" i="2"/>
  <c r="AP97" i="4" s="1"/>
  <c r="AF97" i="2"/>
  <c r="AO97" i="4" s="1"/>
  <c r="AE97" i="2"/>
  <c r="AN97" i="4" s="1"/>
  <c r="AD97" i="2"/>
  <c r="AM97" i="4" s="1"/>
  <c r="AC97" i="2"/>
  <c r="AL97" i="4" s="1"/>
  <c r="AB97" i="2"/>
  <c r="AK97" i="4" s="1"/>
  <c r="AA97" i="2"/>
  <c r="AJ97" i="4" s="1"/>
  <c r="Y97" i="2"/>
  <c r="AE97" i="4" s="1"/>
  <c r="X97" i="2"/>
  <c r="AD97" i="4" s="1"/>
  <c r="W97" i="2"/>
  <c r="AC97" i="4" s="1"/>
  <c r="V97" i="2"/>
  <c r="AB97" i="4" s="1"/>
  <c r="U97" i="2"/>
  <c r="AA97" i="4" s="1"/>
  <c r="T97" i="2"/>
  <c r="Z97" i="4" s="1"/>
  <c r="S97" i="2"/>
  <c r="Y97" i="4" s="1"/>
  <c r="R97" i="2"/>
  <c r="P97" i="2"/>
  <c r="S97" i="4" s="1"/>
  <c r="O97" i="2"/>
  <c r="R97" i="4" s="1"/>
  <c r="N97" i="2"/>
  <c r="Q97" i="4" s="1"/>
  <c r="M97" i="2"/>
  <c r="P97" i="4" s="1"/>
  <c r="L97" i="2"/>
  <c r="O97" i="4" s="1"/>
  <c r="K97" i="2"/>
  <c r="N97" i="4" s="1"/>
  <c r="J97" i="2"/>
  <c r="M97" i="4" s="1"/>
  <c r="H97" i="2"/>
  <c r="H97" i="4" s="1"/>
  <c r="G97" i="2"/>
  <c r="G97" i="4" s="1"/>
  <c r="F97" i="2"/>
  <c r="F97" i="4" s="1"/>
  <c r="E97" i="2"/>
  <c r="E97" i="4" s="1"/>
  <c r="D97" i="2"/>
  <c r="C97" i="2"/>
  <c r="B97" i="2"/>
  <c r="BJ96" i="2"/>
  <c r="BS96" i="4" s="1"/>
  <c r="BI96" i="2"/>
  <c r="BR96" i="4" s="1"/>
  <c r="BH96" i="2"/>
  <c r="BQ96" i="4" s="1"/>
  <c r="BG96" i="2"/>
  <c r="BP96" i="4" s="1"/>
  <c r="BF96" i="2"/>
  <c r="BO96" i="4" s="1"/>
  <c r="BE96" i="2"/>
  <c r="BN96" i="4" s="1"/>
  <c r="BD96" i="2"/>
  <c r="BM96" i="4" s="1"/>
  <c r="BC96" i="2"/>
  <c r="BL96" i="4" s="1"/>
  <c r="BB96" i="2"/>
  <c r="BK96" i="4" s="1"/>
  <c r="BA96" i="2"/>
  <c r="BJ96" i="4" s="1"/>
  <c r="AZ96" i="2"/>
  <c r="BI96" i="4" s="1"/>
  <c r="AY96" i="2"/>
  <c r="BH96" i="4" s="1"/>
  <c r="AX96" i="2"/>
  <c r="BG96" i="4" s="1"/>
  <c r="AW96" i="2"/>
  <c r="BF96" i="4" s="1"/>
  <c r="AV96" i="2"/>
  <c r="BE96" i="4" s="1"/>
  <c r="AU96" i="2"/>
  <c r="BD96" i="4" s="1"/>
  <c r="AT96" i="2"/>
  <c r="BC96" i="4" s="1"/>
  <c r="AS96" i="2"/>
  <c r="BB96" i="4" s="1"/>
  <c r="AR96" i="2"/>
  <c r="BA96" i="4" s="1"/>
  <c r="AQ96" i="2"/>
  <c r="AZ96" i="4" s="1"/>
  <c r="AP96" i="2"/>
  <c r="AY96" i="4" s="1"/>
  <c r="AO96" i="2"/>
  <c r="AX96" i="4" s="1"/>
  <c r="AN96" i="2"/>
  <c r="AW96" i="4" s="1"/>
  <c r="AM96" i="2"/>
  <c r="AV96" i="4" s="1"/>
  <c r="AL96" i="2"/>
  <c r="AU96" i="4" s="1"/>
  <c r="AK96" i="2"/>
  <c r="AT96" i="4" s="1"/>
  <c r="AJ96" i="2"/>
  <c r="AS96" i="4" s="1"/>
  <c r="AI96" i="2"/>
  <c r="AR96" i="4" s="1"/>
  <c r="AH96" i="2"/>
  <c r="AQ96" i="4" s="1"/>
  <c r="AG96" i="2"/>
  <c r="AP96" i="4" s="1"/>
  <c r="AF96" i="2"/>
  <c r="AO96" i="4" s="1"/>
  <c r="AE96" i="2"/>
  <c r="AN96" i="4" s="1"/>
  <c r="AD96" i="2"/>
  <c r="AM96" i="4" s="1"/>
  <c r="AC96" i="2"/>
  <c r="AL96" i="4" s="1"/>
  <c r="AB96" i="2"/>
  <c r="AK96" i="4" s="1"/>
  <c r="AA96" i="2"/>
  <c r="AJ96" i="4" s="1"/>
  <c r="Y96" i="2"/>
  <c r="AE96" i="4" s="1"/>
  <c r="X96" i="2"/>
  <c r="AD96" i="4" s="1"/>
  <c r="W96" i="2"/>
  <c r="AC96" i="4" s="1"/>
  <c r="V96" i="2"/>
  <c r="AB96" i="4" s="1"/>
  <c r="U96" i="2"/>
  <c r="AA96" i="4" s="1"/>
  <c r="T96" i="2"/>
  <c r="Z96" i="4" s="1"/>
  <c r="S96" i="2"/>
  <c r="Y96" i="4" s="1"/>
  <c r="R96" i="2"/>
  <c r="X96" i="4" s="1"/>
  <c r="P96" i="2"/>
  <c r="S96" i="4" s="1"/>
  <c r="O96" i="2"/>
  <c r="R96" i="4" s="1"/>
  <c r="N96" i="2"/>
  <c r="Q96" i="4" s="1"/>
  <c r="M96" i="2"/>
  <c r="P96" i="4" s="1"/>
  <c r="L96" i="2"/>
  <c r="O96" i="4" s="1"/>
  <c r="K96" i="2"/>
  <c r="J96" i="2"/>
  <c r="M96" i="4" s="1"/>
  <c r="H96" i="2"/>
  <c r="H96" i="4" s="1"/>
  <c r="G96" i="2"/>
  <c r="G96" i="4" s="1"/>
  <c r="F96" i="2"/>
  <c r="F96" i="4" s="1"/>
  <c r="E96" i="2"/>
  <c r="D96" i="2"/>
  <c r="C96" i="2"/>
  <c r="B96" i="2"/>
  <c r="BJ95" i="2"/>
  <c r="BS95" i="4" s="1"/>
  <c r="BI95" i="2"/>
  <c r="BR95" i="4" s="1"/>
  <c r="BH95" i="2"/>
  <c r="BQ95" i="4" s="1"/>
  <c r="BG95" i="2"/>
  <c r="BP95" i="4" s="1"/>
  <c r="BF95" i="2"/>
  <c r="BO95" i="4" s="1"/>
  <c r="BE95" i="2"/>
  <c r="BN95" i="4" s="1"/>
  <c r="BD95" i="2"/>
  <c r="BM95" i="4" s="1"/>
  <c r="BC95" i="2"/>
  <c r="BL95" i="4" s="1"/>
  <c r="BB95" i="2"/>
  <c r="BK95" i="4" s="1"/>
  <c r="BA95" i="2"/>
  <c r="BJ95" i="4" s="1"/>
  <c r="AZ95" i="2"/>
  <c r="BI95" i="4" s="1"/>
  <c r="AY95" i="2"/>
  <c r="BH95" i="4" s="1"/>
  <c r="AX95" i="2"/>
  <c r="BG95" i="4" s="1"/>
  <c r="AW95" i="2"/>
  <c r="BF95" i="4" s="1"/>
  <c r="AV95" i="2"/>
  <c r="BE95" i="4" s="1"/>
  <c r="AU95" i="2"/>
  <c r="BD95" i="4" s="1"/>
  <c r="AT95" i="2"/>
  <c r="BC95" i="4" s="1"/>
  <c r="AS95" i="2"/>
  <c r="BB95" i="4" s="1"/>
  <c r="AR95" i="2"/>
  <c r="BA95" i="4" s="1"/>
  <c r="AQ95" i="2"/>
  <c r="AZ95" i="4" s="1"/>
  <c r="AP95" i="2"/>
  <c r="AY95" i="4" s="1"/>
  <c r="AO95" i="2"/>
  <c r="AX95" i="4" s="1"/>
  <c r="AN95" i="2"/>
  <c r="AW95" i="4" s="1"/>
  <c r="AM95" i="2"/>
  <c r="AV95" i="4" s="1"/>
  <c r="AL95" i="2"/>
  <c r="AU95" i="4" s="1"/>
  <c r="AK95" i="2"/>
  <c r="AT95" i="4" s="1"/>
  <c r="AJ95" i="2"/>
  <c r="AS95" i="4" s="1"/>
  <c r="AI95" i="2"/>
  <c r="AR95" i="4" s="1"/>
  <c r="AH95" i="2"/>
  <c r="AQ95" i="4" s="1"/>
  <c r="AG95" i="2"/>
  <c r="AP95" i="4" s="1"/>
  <c r="AF95" i="2"/>
  <c r="AO95" i="4" s="1"/>
  <c r="AE95" i="2"/>
  <c r="AN95" i="4" s="1"/>
  <c r="AD95" i="2"/>
  <c r="AM95" i="4" s="1"/>
  <c r="AC95" i="2"/>
  <c r="AL95" i="4" s="1"/>
  <c r="AB95" i="2"/>
  <c r="AK95" i="4" s="1"/>
  <c r="AA95" i="2"/>
  <c r="AJ95" i="4" s="1"/>
  <c r="Y95" i="2"/>
  <c r="AE95" i="4" s="1"/>
  <c r="X95" i="2"/>
  <c r="AD95" i="4" s="1"/>
  <c r="W95" i="2"/>
  <c r="AC95" i="4" s="1"/>
  <c r="V95" i="2"/>
  <c r="AB95" i="4" s="1"/>
  <c r="U95" i="2"/>
  <c r="AA95" i="4" s="1"/>
  <c r="T95" i="2"/>
  <c r="Z95" i="4" s="1"/>
  <c r="S95" i="2"/>
  <c r="Y95" i="4" s="1"/>
  <c r="R95" i="2"/>
  <c r="P95" i="2"/>
  <c r="S95" i="4" s="1"/>
  <c r="O95" i="2"/>
  <c r="R95" i="4" s="1"/>
  <c r="N95" i="2"/>
  <c r="Q95" i="4" s="1"/>
  <c r="M95" i="2"/>
  <c r="P95" i="4" s="1"/>
  <c r="L95" i="2"/>
  <c r="O95" i="4" s="1"/>
  <c r="K95" i="2"/>
  <c r="N95" i="4" s="1"/>
  <c r="J95" i="2"/>
  <c r="M95" i="4" s="1"/>
  <c r="H95" i="2"/>
  <c r="H95" i="4" s="1"/>
  <c r="G95" i="2"/>
  <c r="G95" i="4" s="1"/>
  <c r="F95" i="2"/>
  <c r="F95" i="4" s="1"/>
  <c r="E95" i="2"/>
  <c r="E95" i="4" s="1"/>
  <c r="D95" i="2"/>
  <c r="C95" i="2"/>
  <c r="B95" i="2"/>
  <c r="BJ94" i="2"/>
  <c r="BS94" i="4" s="1"/>
  <c r="BI94" i="2"/>
  <c r="BR94" i="4" s="1"/>
  <c r="BH94" i="2"/>
  <c r="BQ94" i="4" s="1"/>
  <c r="BG94" i="2"/>
  <c r="BP94" i="4" s="1"/>
  <c r="BF94" i="2"/>
  <c r="BO94" i="4" s="1"/>
  <c r="BE94" i="2"/>
  <c r="BN94" i="4" s="1"/>
  <c r="BD94" i="2"/>
  <c r="BM94" i="4" s="1"/>
  <c r="BC94" i="2"/>
  <c r="BL94" i="4" s="1"/>
  <c r="BB94" i="2"/>
  <c r="BK94" i="4" s="1"/>
  <c r="BA94" i="2"/>
  <c r="BJ94" i="4" s="1"/>
  <c r="AZ94" i="2"/>
  <c r="BI94" i="4" s="1"/>
  <c r="AY94" i="2"/>
  <c r="BH94" i="4" s="1"/>
  <c r="AX94" i="2"/>
  <c r="BG94" i="4" s="1"/>
  <c r="AW94" i="2"/>
  <c r="BF94" i="4" s="1"/>
  <c r="AV94" i="2"/>
  <c r="BE94" i="4" s="1"/>
  <c r="AU94" i="2"/>
  <c r="BD94" i="4" s="1"/>
  <c r="AT94" i="2"/>
  <c r="BC94" i="4" s="1"/>
  <c r="AS94" i="2"/>
  <c r="BB94" i="4" s="1"/>
  <c r="AR94" i="2"/>
  <c r="BA94" i="4" s="1"/>
  <c r="AQ94" i="2"/>
  <c r="AZ94" i="4" s="1"/>
  <c r="AP94" i="2"/>
  <c r="AY94" i="4" s="1"/>
  <c r="AO94" i="2"/>
  <c r="AX94" i="4" s="1"/>
  <c r="AN94" i="2"/>
  <c r="AW94" i="4" s="1"/>
  <c r="AM94" i="2"/>
  <c r="AV94" i="4" s="1"/>
  <c r="AL94" i="2"/>
  <c r="AU94" i="4" s="1"/>
  <c r="AK94" i="2"/>
  <c r="AT94" i="4" s="1"/>
  <c r="AJ94" i="2"/>
  <c r="AS94" i="4" s="1"/>
  <c r="AI94" i="2"/>
  <c r="AR94" i="4" s="1"/>
  <c r="AH94" i="2"/>
  <c r="AQ94" i="4" s="1"/>
  <c r="AG94" i="2"/>
  <c r="AP94" i="4" s="1"/>
  <c r="AF94" i="2"/>
  <c r="AO94" i="4" s="1"/>
  <c r="AE94" i="2"/>
  <c r="AN94" i="4" s="1"/>
  <c r="AD94" i="2"/>
  <c r="AM94" i="4" s="1"/>
  <c r="AC94" i="2"/>
  <c r="AL94" i="4" s="1"/>
  <c r="AB94" i="2"/>
  <c r="AK94" i="4" s="1"/>
  <c r="AA94" i="2"/>
  <c r="AJ94" i="4" s="1"/>
  <c r="Y94" i="2"/>
  <c r="AE94" i="4" s="1"/>
  <c r="X94" i="2"/>
  <c r="AD94" i="4" s="1"/>
  <c r="W94" i="2"/>
  <c r="AC94" i="4" s="1"/>
  <c r="V94" i="2"/>
  <c r="AB94" i="4" s="1"/>
  <c r="U94" i="2"/>
  <c r="AA94" i="4" s="1"/>
  <c r="T94" i="2"/>
  <c r="Z94" i="4" s="1"/>
  <c r="S94" i="2"/>
  <c r="Y94" i="4" s="1"/>
  <c r="R94" i="2"/>
  <c r="X94" i="4" s="1"/>
  <c r="P94" i="2"/>
  <c r="S94" i="4" s="1"/>
  <c r="O94" i="2"/>
  <c r="R94" i="4" s="1"/>
  <c r="N94" i="2"/>
  <c r="Q94" i="4" s="1"/>
  <c r="M94" i="2"/>
  <c r="P94" i="4" s="1"/>
  <c r="L94" i="2"/>
  <c r="O94" i="4" s="1"/>
  <c r="K94" i="2"/>
  <c r="N94" i="4" s="1"/>
  <c r="J94" i="2"/>
  <c r="H94" i="2"/>
  <c r="H94" i="4" s="1"/>
  <c r="G94" i="2"/>
  <c r="G94" i="4" s="1"/>
  <c r="F94" i="2"/>
  <c r="F94" i="4" s="1"/>
  <c r="E94" i="2"/>
  <c r="D94" i="2"/>
  <c r="C94" i="2"/>
  <c r="B94" i="2"/>
  <c r="BJ93" i="2"/>
  <c r="BS93" i="4" s="1"/>
  <c r="BI93" i="2"/>
  <c r="BH93" i="2"/>
  <c r="BQ93" i="4" s="1"/>
  <c r="BG93" i="2"/>
  <c r="BP93" i="4" s="1"/>
  <c r="BF93" i="2"/>
  <c r="BO93" i="4" s="1"/>
  <c r="BE93" i="2"/>
  <c r="BD93" i="2"/>
  <c r="BC93" i="2"/>
  <c r="BL93" i="4" s="1"/>
  <c r="BB93" i="2"/>
  <c r="BK93" i="4" s="1"/>
  <c r="BA93" i="2"/>
  <c r="AZ93" i="2"/>
  <c r="BI93" i="4" s="1"/>
  <c r="AY93" i="2"/>
  <c r="BH93" i="4" s="1"/>
  <c r="AX93" i="2"/>
  <c r="BG93" i="4" s="1"/>
  <c r="AW93" i="2"/>
  <c r="AV93" i="2"/>
  <c r="AU93" i="2"/>
  <c r="BD93" i="4" s="1"/>
  <c r="AT93" i="2"/>
  <c r="BC93" i="4" s="1"/>
  <c r="AS93" i="2"/>
  <c r="AR93" i="2"/>
  <c r="BA93" i="4" s="1"/>
  <c r="AQ93" i="2"/>
  <c r="AZ93" i="4" s="1"/>
  <c r="AP93" i="2"/>
  <c r="AY93" i="4" s="1"/>
  <c r="AO93" i="2"/>
  <c r="AN93" i="2"/>
  <c r="AM93" i="2"/>
  <c r="AV93" i="4" s="1"/>
  <c r="AL93" i="2"/>
  <c r="AU93" i="4" s="1"/>
  <c r="AK93" i="2"/>
  <c r="AJ93" i="2"/>
  <c r="AS93" i="4" s="1"/>
  <c r="AI93" i="2"/>
  <c r="AR93" i="4" s="1"/>
  <c r="AH93" i="2"/>
  <c r="AQ93" i="4" s="1"/>
  <c r="AG93" i="2"/>
  <c r="AF93" i="2"/>
  <c r="AE93" i="2"/>
  <c r="AN93" i="4" s="1"/>
  <c r="AD93" i="2"/>
  <c r="AM93" i="4" s="1"/>
  <c r="AC93" i="2"/>
  <c r="AB93" i="2"/>
  <c r="AK93" i="4" s="1"/>
  <c r="AA93" i="2"/>
  <c r="AJ93" i="4" s="1"/>
  <c r="Y93" i="2"/>
  <c r="AE93" i="4" s="1"/>
  <c r="X93" i="2"/>
  <c r="AD93" i="4" s="1"/>
  <c r="W93" i="2"/>
  <c r="AC93" i="4" s="1"/>
  <c r="V93" i="2"/>
  <c r="U93" i="2"/>
  <c r="T93" i="2"/>
  <c r="Z93" i="4" s="1"/>
  <c r="S93" i="2"/>
  <c r="Y93" i="4" s="1"/>
  <c r="R93" i="2"/>
  <c r="P93" i="2"/>
  <c r="S93" i="4" s="1"/>
  <c r="O93" i="2"/>
  <c r="R93" i="4" s="1"/>
  <c r="N93" i="2"/>
  <c r="Q93" i="4" s="1"/>
  <c r="M93" i="2"/>
  <c r="L93" i="2"/>
  <c r="K93" i="2"/>
  <c r="N93" i="4" s="1"/>
  <c r="J93" i="2"/>
  <c r="M93" i="4" s="1"/>
  <c r="H93" i="2"/>
  <c r="H93" i="4" s="1"/>
  <c r="G93" i="2"/>
  <c r="F93" i="2"/>
  <c r="E93" i="2"/>
  <c r="E93" i="4" s="1"/>
  <c r="D93" i="2"/>
  <c r="C93" i="2"/>
  <c r="B93" i="2"/>
  <c r="D92" i="2"/>
  <c r="C92" i="2"/>
  <c r="B92" i="2"/>
  <c r="BJ91" i="2"/>
  <c r="BS91" i="4" s="1"/>
  <c r="BI91" i="2"/>
  <c r="BR91" i="4" s="1"/>
  <c r="BH91" i="2"/>
  <c r="BQ91" i="4" s="1"/>
  <c r="BG91" i="2"/>
  <c r="BP91" i="4" s="1"/>
  <c r="BF91" i="2"/>
  <c r="BO91" i="4" s="1"/>
  <c r="BE91" i="2"/>
  <c r="BN91" i="4" s="1"/>
  <c r="BD91" i="2"/>
  <c r="BM91" i="4" s="1"/>
  <c r="BC91" i="2"/>
  <c r="BL91" i="4" s="1"/>
  <c r="BB91" i="2"/>
  <c r="BK91" i="4" s="1"/>
  <c r="BA91" i="2"/>
  <c r="BJ91" i="4" s="1"/>
  <c r="AZ91" i="2"/>
  <c r="BI91" i="4" s="1"/>
  <c r="AY91" i="2"/>
  <c r="BH91" i="4" s="1"/>
  <c r="AX91" i="2"/>
  <c r="BG91" i="4" s="1"/>
  <c r="AW91" i="2"/>
  <c r="BF91" i="4" s="1"/>
  <c r="AV91" i="2"/>
  <c r="BE91" i="4" s="1"/>
  <c r="AU91" i="2"/>
  <c r="BD91" i="4" s="1"/>
  <c r="AT91" i="2"/>
  <c r="BC91" i="4" s="1"/>
  <c r="AS91" i="2"/>
  <c r="BB91" i="4" s="1"/>
  <c r="AR91" i="2"/>
  <c r="BA91" i="4" s="1"/>
  <c r="AQ91" i="2"/>
  <c r="AZ91" i="4" s="1"/>
  <c r="AP91" i="2"/>
  <c r="AY91" i="4" s="1"/>
  <c r="AO91" i="2"/>
  <c r="AX91" i="4" s="1"/>
  <c r="AN91" i="2"/>
  <c r="AW91" i="4" s="1"/>
  <c r="AM91" i="2"/>
  <c r="AV91" i="4" s="1"/>
  <c r="AL91" i="2"/>
  <c r="AU91" i="4" s="1"/>
  <c r="AK91" i="2"/>
  <c r="AT91" i="4" s="1"/>
  <c r="AJ91" i="2"/>
  <c r="AS91" i="4" s="1"/>
  <c r="AI91" i="2"/>
  <c r="AR91" i="4" s="1"/>
  <c r="AH91" i="2"/>
  <c r="AQ91" i="4" s="1"/>
  <c r="AG91" i="2"/>
  <c r="AP91" i="4" s="1"/>
  <c r="AF91" i="2"/>
  <c r="AO91" i="4" s="1"/>
  <c r="AE91" i="2"/>
  <c r="AN91" i="4" s="1"/>
  <c r="AD91" i="2"/>
  <c r="AM91" i="4" s="1"/>
  <c r="AC91" i="2"/>
  <c r="AL91" i="4" s="1"/>
  <c r="AB91" i="2"/>
  <c r="AK91" i="4" s="1"/>
  <c r="AA91" i="2"/>
  <c r="AJ91" i="4" s="1"/>
  <c r="Y91" i="2"/>
  <c r="AE91" i="4" s="1"/>
  <c r="X91" i="2"/>
  <c r="AD91" i="4" s="1"/>
  <c r="W91" i="2"/>
  <c r="AC91" i="4" s="1"/>
  <c r="V91" i="2"/>
  <c r="AB91" i="4" s="1"/>
  <c r="U91" i="2"/>
  <c r="AA91" i="4" s="1"/>
  <c r="T91" i="2"/>
  <c r="Z91" i="4" s="1"/>
  <c r="S91" i="2"/>
  <c r="Y91" i="4" s="1"/>
  <c r="R91" i="2"/>
  <c r="P91" i="2"/>
  <c r="S91" i="4" s="1"/>
  <c r="O91" i="2"/>
  <c r="R91" i="4" s="1"/>
  <c r="N91" i="2"/>
  <c r="Q91" i="4" s="1"/>
  <c r="M91" i="2"/>
  <c r="P91" i="4" s="1"/>
  <c r="L91" i="2"/>
  <c r="O91" i="4" s="1"/>
  <c r="K91" i="2"/>
  <c r="N91" i="4" s="1"/>
  <c r="J91" i="2"/>
  <c r="M91" i="4" s="1"/>
  <c r="H91" i="2"/>
  <c r="H91" i="4" s="1"/>
  <c r="G91" i="2"/>
  <c r="G91" i="4" s="1"/>
  <c r="F91" i="2"/>
  <c r="F91" i="4" s="1"/>
  <c r="E91" i="2"/>
  <c r="E91" i="4" s="1"/>
  <c r="D91" i="2"/>
  <c r="C91" i="2"/>
  <c r="B91" i="2"/>
  <c r="BJ90" i="2"/>
  <c r="BS90" i="4" s="1"/>
  <c r="BI90" i="2"/>
  <c r="BR90" i="4" s="1"/>
  <c r="BH90" i="2"/>
  <c r="BQ90" i="4" s="1"/>
  <c r="BG90" i="2"/>
  <c r="BP90" i="4" s="1"/>
  <c r="BF90" i="2"/>
  <c r="BO90" i="4" s="1"/>
  <c r="BE90" i="2"/>
  <c r="BN90" i="4" s="1"/>
  <c r="BD90" i="2"/>
  <c r="BM90" i="4" s="1"/>
  <c r="BC90" i="2"/>
  <c r="BL90" i="4" s="1"/>
  <c r="BB90" i="2"/>
  <c r="BK90" i="4" s="1"/>
  <c r="BA90" i="2"/>
  <c r="BJ90" i="4" s="1"/>
  <c r="AZ90" i="2"/>
  <c r="BI90" i="4" s="1"/>
  <c r="AY90" i="2"/>
  <c r="BH90" i="4" s="1"/>
  <c r="AX90" i="2"/>
  <c r="BG90" i="4" s="1"/>
  <c r="AW90" i="2"/>
  <c r="BF90" i="4" s="1"/>
  <c r="AV90" i="2"/>
  <c r="BE90" i="4" s="1"/>
  <c r="AU90" i="2"/>
  <c r="BD90" i="4" s="1"/>
  <c r="AT90" i="2"/>
  <c r="BC90" i="4" s="1"/>
  <c r="AS90" i="2"/>
  <c r="BB90" i="4" s="1"/>
  <c r="AR90" i="2"/>
  <c r="BA90" i="4" s="1"/>
  <c r="AQ90" i="2"/>
  <c r="AZ90" i="4" s="1"/>
  <c r="AP90" i="2"/>
  <c r="AY90" i="4" s="1"/>
  <c r="AO90" i="2"/>
  <c r="AX90" i="4" s="1"/>
  <c r="AN90" i="2"/>
  <c r="AW90" i="4" s="1"/>
  <c r="AM90" i="2"/>
  <c r="AV90" i="4" s="1"/>
  <c r="AL90" i="2"/>
  <c r="AU90" i="4" s="1"/>
  <c r="AK90" i="2"/>
  <c r="AT90" i="4" s="1"/>
  <c r="AJ90" i="2"/>
  <c r="AS90" i="4" s="1"/>
  <c r="AI90" i="2"/>
  <c r="AR90" i="4" s="1"/>
  <c r="AH90" i="2"/>
  <c r="AQ90" i="4" s="1"/>
  <c r="AG90" i="2"/>
  <c r="AP90" i="4" s="1"/>
  <c r="AF90" i="2"/>
  <c r="AO90" i="4" s="1"/>
  <c r="AE90" i="2"/>
  <c r="AN90" i="4" s="1"/>
  <c r="AD90" i="2"/>
  <c r="AM90" i="4" s="1"/>
  <c r="AC90" i="2"/>
  <c r="AL90" i="4" s="1"/>
  <c r="AB90" i="2"/>
  <c r="AK90" i="4" s="1"/>
  <c r="AA90" i="2"/>
  <c r="AJ90" i="4" s="1"/>
  <c r="Y90" i="2"/>
  <c r="AE90" i="4" s="1"/>
  <c r="X90" i="2"/>
  <c r="AD90" i="4" s="1"/>
  <c r="W90" i="2"/>
  <c r="AC90" i="4" s="1"/>
  <c r="V90" i="2"/>
  <c r="AB90" i="4" s="1"/>
  <c r="U90" i="2"/>
  <c r="AA90" i="4" s="1"/>
  <c r="T90" i="2"/>
  <c r="Z90" i="4" s="1"/>
  <c r="S90" i="2"/>
  <c r="Y90" i="4" s="1"/>
  <c r="R90" i="2"/>
  <c r="X90" i="4" s="1"/>
  <c r="P90" i="2"/>
  <c r="S90" i="4" s="1"/>
  <c r="O90" i="2"/>
  <c r="R90" i="4" s="1"/>
  <c r="N90" i="2"/>
  <c r="Q90" i="4" s="1"/>
  <c r="M90" i="2"/>
  <c r="P90" i="4" s="1"/>
  <c r="L90" i="2"/>
  <c r="O90" i="4" s="1"/>
  <c r="K90" i="2"/>
  <c r="N90" i="4" s="1"/>
  <c r="J90" i="2"/>
  <c r="H90" i="2"/>
  <c r="H90" i="4" s="1"/>
  <c r="G90" i="2"/>
  <c r="G90" i="4" s="1"/>
  <c r="F90" i="2"/>
  <c r="F90" i="4" s="1"/>
  <c r="E90" i="2"/>
  <c r="D90" i="2"/>
  <c r="C90" i="2"/>
  <c r="B90" i="2"/>
  <c r="BJ89" i="2"/>
  <c r="BS89" i="4" s="1"/>
  <c r="BI89" i="2"/>
  <c r="BR89" i="4" s="1"/>
  <c r="BH89" i="2"/>
  <c r="BQ89" i="4" s="1"/>
  <c r="BG89" i="2"/>
  <c r="BP89" i="4" s="1"/>
  <c r="BF89" i="2"/>
  <c r="BO89" i="4" s="1"/>
  <c r="BE89" i="2"/>
  <c r="BN89" i="4" s="1"/>
  <c r="BD89" i="2"/>
  <c r="BM89" i="4" s="1"/>
  <c r="BC89" i="2"/>
  <c r="BL89" i="4" s="1"/>
  <c r="BB89" i="2"/>
  <c r="BK89" i="4" s="1"/>
  <c r="BA89" i="2"/>
  <c r="BJ89" i="4" s="1"/>
  <c r="AZ89" i="2"/>
  <c r="BI89" i="4" s="1"/>
  <c r="AY89" i="2"/>
  <c r="BH89" i="4" s="1"/>
  <c r="AX89" i="2"/>
  <c r="BG89" i="4" s="1"/>
  <c r="AW89" i="2"/>
  <c r="BF89" i="4" s="1"/>
  <c r="AV89" i="2"/>
  <c r="BE89" i="4" s="1"/>
  <c r="AU89" i="2"/>
  <c r="BD89" i="4" s="1"/>
  <c r="AT89" i="2"/>
  <c r="BC89" i="4" s="1"/>
  <c r="AS89" i="2"/>
  <c r="BB89" i="4" s="1"/>
  <c r="AR89" i="2"/>
  <c r="BA89" i="4" s="1"/>
  <c r="AQ89" i="2"/>
  <c r="AZ89" i="4" s="1"/>
  <c r="AP89" i="2"/>
  <c r="AY89" i="4" s="1"/>
  <c r="AO89" i="2"/>
  <c r="AX89" i="4" s="1"/>
  <c r="AN89" i="2"/>
  <c r="AW89" i="4" s="1"/>
  <c r="AM89" i="2"/>
  <c r="AV89" i="4" s="1"/>
  <c r="AL89" i="2"/>
  <c r="AU89" i="4" s="1"/>
  <c r="AK89" i="2"/>
  <c r="AT89" i="4" s="1"/>
  <c r="AJ89" i="2"/>
  <c r="AS89" i="4" s="1"/>
  <c r="AI89" i="2"/>
  <c r="AR89" i="4" s="1"/>
  <c r="AH89" i="2"/>
  <c r="AQ89" i="4" s="1"/>
  <c r="AG89" i="2"/>
  <c r="AP89" i="4" s="1"/>
  <c r="AF89" i="2"/>
  <c r="AO89" i="4" s="1"/>
  <c r="AE89" i="2"/>
  <c r="AN89" i="4" s="1"/>
  <c r="AD89" i="2"/>
  <c r="AM89" i="4" s="1"/>
  <c r="AC89" i="2"/>
  <c r="AL89" i="4" s="1"/>
  <c r="AB89" i="2"/>
  <c r="AK89" i="4" s="1"/>
  <c r="AA89" i="2"/>
  <c r="AJ89" i="4" s="1"/>
  <c r="Y89" i="2"/>
  <c r="AE89" i="4" s="1"/>
  <c r="X89" i="2"/>
  <c r="AD89" i="4" s="1"/>
  <c r="W89" i="2"/>
  <c r="AC89" i="4" s="1"/>
  <c r="V89" i="2"/>
  <c r="AB89" i="4" s="1"/>
  <c r="U89" i="2"/>
  <c r="AA89" i="4" s="1"/>
  <c r="T89" i="2"/>
  <c r="Z89" i="4" s="1"/>
  <c r="S89" i="2"/>
  <c r="Y89" i="4" s="1"/>
  <c r="R89" i="2"/>
  <c r="P89" i="2"/>
  <c r="S89" i="4" s="1"/>
  <c r="O89" i="2"/>
  <c r="R89" i="4" s="1"/>
  <c r="N89" i="2"/>
  <c r="Q89" i="4" s="1"/>
  <c r="M89" i="2"/>
  <c r="P89" i="4" s="1"/>
  <c r="L89" i="2"/>
  <c r="O89" i="4" s="1"/>
  <c r="K89" i="2"/>
  <c r="N89" i="4" s="1"/>
  <c r="J89" i="2"/>
  <c r="M89" i="4" s="1"/>
  <c r="H89" i="2"/>
  <c r="H89" i="4" s="1"/>
  <c r="G89" i="2"/>
  <c r="G89" i="4" s="1"/>
  <c r="F89" i="2"/>
  <c r="F89" i="4" s="1"/>
  <c r="E89" i="2"/>
  <c r="E89" i="4" s="1"/>
  <c r="D89" i="2"/>
  <c r="C89" i="2"/>
  <c r="B89" i="2"/>
  <c r="BJ88" i="2"/>
  <c r="BS88" i="4" s="1"/>
  <c r="BI88" i="2"/>
  <c r="BR88" i="4" s="1"/>
  <c r="BH88" i="2"/>
  <c r="BQ88" i="4" s="1"/>
  <c r="BG88" i="2"/>
  <c r="BP88" i="4" s="1"/>
  <c r="BF88" i="2"/>
  <c r="BO88" i="4" s="1"/>
  <c r="BE88" i="2"/>
  <c r="BN88" i="4" s="1"/>
  <c r="BD88" i="2"/>
  <c r="BM88" i="4" s="1"/>
  <c r="BC88" i="2"/>
  <c r="BL88" i="4" s="1"/>
  <c r="BB88" i="2"/>
  <c r="BK88" i="4" s="1"/>
  <c r="BA88" i="2"/>
  <c r="BJ88" i="4" s="1"/>
  <c r="AZ88" i="2"/>
  <c r="BI88" i="4" s="1"/>
  <c r="AY88" i="2"/>
  <c r="BH88" i="4" s="1"/>
  <c r="AX88" i="2"/>
  <c r="BG88" i="4" s="1"/>
  <c r="AW88" i="2"/>
  <c r="BF88" i="4" s="1"/>
  <c r="AV88" i="2"/>
  <c r="BE88" i="4" s="1"/>
  <c r="AU88" i="2"/>
  <c r="BD88" i="4" s="1"/>
  <c r="AT88" i="2"/>
  <c r="BC88" i="4" s="1"/>
  <c r="AS88" i="2"/>
  <c r="BB88" i="4" s="1"/>
  <c r="AR88" i="2"/>
  <c r="BA88" i="4" s="1"/>
  <c r="AQ88" i="2"/>
  <c r="AZ88" i="4" s="1"/>
  <c r="AP88" i="2"/>
  <c r="AY88" i="4" s="1"/>
  <c r="AO88" i="2"/>
  <c r="AX88" i="4" s="1"/>
  <c r="AN88" i="2"/>
  <c r="AW88" i="4" s="1"/>
  <c r="AM88" i="2"/>
  <c r="AV88" i="4" s="1"/>
  <c r="AL88" i="2"/>
  <c r="AU88" i="4" s="1"/>
  <c r="AK88" i="2"/>
  <c r="AT88" i="4" s="1"/>
  <c r="AJ88" i="2"/>
  <c r="AS88" i="4" s="1"/>
  <c r="AI88" i="2"/>
  <c r="AR88" i="4" s="1"/>
  <c r="AH88" i="2"/>
  <c r="AQ88" i="4" s="1"/>
  <c r="AG88" i="2"/>
  <c r="AP88" i="4" s="1"/>
  <c r="AF88" i="2"/>
  <c r="AO88" i="4" s="1"/>
  <c r="AE88" i="2"/>
  <c r="AN88" i="4" s="1"/>
  <c r="AD88" i="2"/>
  <c r="AM88" i="4" s="1"/>
  <c r="AC88" i="2"/>
  <c r="AL88" i="4" s="1"/>
  <c r="AB88" i="2"/>
  <c r="AK88" i="4" s="1"/>
  <c r="AA88" i="2"/>
  <c r="AJ88" i="4" s="1"/>
  <c r="Y88" i="2"/>
  <c r="AE88" i="4" s="1"/>
  <c r="X88" i="2"/>
  <c r="AD88" i="4" s="1"/>
  <c r="W88" i="2"/>
  <c r="AC88" i="4" s="1"/>
  <c r="V88" i="2"/>
  <c r="AB88" i="4" s="1"/>
  <c r="U88" i="2"/>
  <c r="AA88" i="4" s="1"/>
  <c r="T88" i="2"/>
  <c r="Z88" i="4" s="1"/>
  <c r="S88" i="2"/>
  <c r="Y88" i="4" s="1"/>
  <c r="R88" i="2"/>
  <c r="X88" i="4" s="1"/>
  <c r="P88" i="2"/>
  <c r="S88" i="4" s="1"/>
  <c r="O88" i="2"/>
  <c r="R88" i="4" s="1"/>
  <c r="N88" i="2"/>
  <c r="Q88" i="4" s="1"/>
  <c r="M88" i="2"/>
  <c r="P88" i="4" s="1"/>
  <c r="L88" i="2"/>
  <c r="O88" i="4" s="1"/>
  <c r="K88" i="2"/>
  <c r="J88" i="2"/>
  <c r="M88" i="4" s="1"/>
  <c r="H88" i="2"/>
  <c r="H88" i="4" s="1"/>
  <c r="G88" i="2"/>
  <c r="G88" i="4" s="1"/>
  <c r="F88" i="2"/>
  <c r="F88" i="4" s="1"/>
  <c r="E88" i="2"/>
  <c r="D88" i="2"/>
  <c r="C88" i="2"/>
  <c r="B88" i="2"/>
  <c r="D87" i="2"/>
  <c r="C87" i="2"/>
  <c r="B87" i="2"/>
  <c r="BJ86" i="2"/>
  <c r="BS86" i="4" s="1"/>
  <c r="BI86" i="2"/>
  <c r="BR86" i="4" s="1"/>
  <c r="BH86" i="2"/>
  <c r="BQ86" i="4" s="1"/>
  <c r="BG86" i="2"/>
  <c r="BP86" i="4" s="1"/>
  <c r="BF86" i="2"/>
  <c r="BO86" i="4" s="1"/>
  <c r="BE86" i="2"/>
  <c r="BN86" i="4" s="1"/>
  <c r="BD86" i="2"/>
  <c r="BM86" i="4" s="1"/>
  <c r="BC86" i="2"/>
  <c r="BL86" i="4" s="1"/>
  <c r="BB86" i="2"/>
  <c r="BK86" i="4" s="1"/>
  <c r="BA86" i="2"/>
  <c r="BJ86" i="4" s="1"/>
  <c r="AZ86" i="2"/>
  <c r="BI86" i="4" s="1"/>
  <c r="AY86" i="2"/>
  <c r="BH86" i="4" s="1"/>
  <c r="AX86" i="2"/>
  <c r="BG86" i="4" s="1"/>
  <c r="AW86" i="2"/>
  <c r="BF86" i="4" s="1"/>
  <c r="AV86" i="2"/>
  <c r="BE86" i="4" s="1"/>
  <c r="AU86" i="2"/>
  <c r="BD86" i="4" s="1"/>
  <c r="AT86" i="2"/>
  <c r="BC86" i="4" s="1"/>
  <c r="AS86" i="2"/>
  <c r="BB86" i="4" s="1"/>
  <c r="AR86" i="2"/>
  <c r="BA86" i="4" s="1"/>
  <c r="AQ86" i="2"/>
  <c r="AZ86" i="4" s="1"/>
  <c r="AP86" i="2"/>
  <c r="AY86" i="4" s="1"/>
  <c r="AO86" i="2"/>
  <c r="AX86" i="4" s="1"/>
  <c r="AN86" i="2"/>
  <c r="AW86" i="4" s="1"/>
  <c r="AM86" i="2"/>
  <c r="AV86" i="4" s="1"/>
  <c r="AL86" i="2"/>
  <c r="AU86" i="4" s="1"/>
  <c r="AK86" i="2"/>
  <c r="AT86" i="4" s="1"/>
  <c r="AJ86" i="2"/>
  <c r="AS86" i="4" s="1"/>
  <c r="AI86" i="2"/>
  <c r="AR86" i="4" s="1"/>
  <c r="AH86" i="2"/>
  <c r="AQ86" i="4" s="1"/>
  <c r="AG86" i="2"/>
  <c r="AP86" i="4" s="1"/>
  <c r="AF86" i="2"/>
  <c r="AO86" i="4" s="1"/>
  <c r="AE86" i="2"/>
  <c r="AN86" i="4" s="1"/>
  <c r="AD86" i="2"/>
  <c r="AM86" i="4" s="1"/>
  <c r="AC86" i="2"/>
  <c r="AL86" i="4" s="1"/>
  <c r="AB86" i="2"/>
  <c r="AK86" i="4" s="1"/>
  <c r="AA86" i="2"/>
  <c r="AJ86" i="4" s="1"/>
  <c r="Y86" i="2"/>
  <c r="AE86" i="4" s="1"/>
  <c r="X86" i="2"/>
  <c r="AD86" i="4" s="1"/>
  <c r="W86" i="2"/>
  <c r="AC86" i="4" s="1"/>
  <c r="V86" i="2"/>
  <c r="AB86" i="4" s="1"/>
  <c r="U86" i="2"/>
  <c r="AA86" i="4" s="1"/>
  <c r="T86" i="2"/>
  <c r="Z86" i="4" s="1"/>
  <c r="S86" i="2"/>
  <c r="Y86" i="4" s="1"/>
  <c r="R86" i="2"/>
  <c r="X86" i="4" s="1"/>
  <c r="P86" i="2"/>
  <c r="S86" i="4" s="1"/>
  <c r="O86" i="2"/>
  <c r="R86" i="4" s="1"/>
  <c r="N86" i="2"/>
  <c r="Q86" i="4" s="1"/>
  <c r="M86" i="2"/>
  <c r="P86" i="4" s="1"/>
  <c r="L86" i="2"/>
  <c r="O86" i="4" s="1"/>
  <c r="K86" i="2"/>
  <c r="N86" i="4" s="1"/>
  <c r="J86" i="2"/>
  <c r="H86" i="2"/>
  <c r="H86" i="4" s="1"/>
  <c r="G86" i="2"/>
  <c r="G86" i="4" s="1"/>
  <c r="F86" i="2"/>
  <c r="F86" i="4" s="1"/>
  <c r="E86" i="2"/>
  <c r="D86" i="2"/>
  <c r="C86" i="2"/>
  <c r="B86" i="2"/>
  <c r="BJ85" i="2"/>
  <c r="BS85" i="4" s="1"/>
  <c r="BI85" i="2"/>
  <c r="BR85" i="4" s="1"/>
  <c r="BH85" i="2"/>
  <c r="BQ85" i="4" s="1"/>
  <c r="BG85" i="2"/>
  <c r="BP85" i="4" s="1"/>
  <c r="BF85" i="2"/>
  <c r="BO85" i="4" s="1"/>
  <c r="BE85" i="2"/>
  <c r="BN85" i="4" s="1"/>
  <c r="BD85" i="2"/>
  <c r="BM85" i="4" s="1"/>
  <c r="BC85" i="2"/>
  <c r="BL85" i="4" s="1"/>
  <c r="BB85" i="2"/>
  <c r="BK85" i="4" s="1"/>
  <c r="BA85" i="2"/>
  <c r="BJ85" i="4" s="1"/>
  <c r="AZ85" i="2"/>
  <c r="BI85" i="4" s="1"/>
  <c r="AY85" i="2"/>
  <c r="BH85" i="4" s="1"/>
  <c r="AX85" i="2"/>
  <c r="BG85" i="4" s="1"/>
  <c r="AW85" i="2"/>
  <c r="BF85" i="4" s="1"/>
  <c r="AV85" i="2"/>
  <c r="BE85" i="4" s="1"/>
  <c r="AU85" i="2"/>
  <c r="BD85" i="4" s="1"/>
  <c r="AT85" i="2"/>
  <c r="BC85" i="4" s="1"/>
  <c r="AS85" i="2"/>
  <c r="BB85" i="4" s="1"/>
  <c r="AR85" i="2"/>
  <c r="BA85" i="4" s="1"/>
  <c r="AQ85" i="2"/>
  <c r="AZ85" i="4" s="1"/>
  <c r="AP85" i="2"/>
  <c r="AY85" i="4" s="1"/>
  <c r="AO85" i="2"/>
  <c r="AX85" i="4" s="1"/>
  <c r="AN85" i="2"/>
  <c r="AW85" i="4" s="1"/>
  <c r="AM85" i="2"/>
  <c r="AV85" i="4" s="1"/>
  <c r="AL85" i="2"/>
  <c r="AU85" i="4" s="1"/>
  <c r="AK85" i="2"/>
  <c r="AT85" i="4" s="1"/>
  <c r="AJ85" i="2"/>
  <c r="AS85" i="4" s="1"/>
  <c r="AI85" i="2"/>
  <c r="AR85" i="4" s="1"/>
  <c r="AH85" i="2"/>
  <c r="AQ85" i="4" s="1"/>
  <c r="AG85" i="2"/>
  <c r="AP85" i="4" s="1"/>
  <c r="AF85" i="2"/>
  <c r="AO85" i="4" s="1"/>
  <c r="AE85" i="2"/>
  <c r="AN85" i="4" s="1"/>
  <c r="AD85" i="2"/>
  <c r="AM85" i="4" s="1"/>
  <c r="AC85" i="2"/>
  <c r="AL85" i="4" s="1"/>
  <c r="AB85" i="2"/>
  <c r="AK85" i="4" s="1"/>
  <c r="AA85" i="2"/>
  <c r="AJ85" i="4" s="1"/>
  <c r="Y85" i="2"/>
  <c r="AE85" i="4" s="1"/>
  <c r="X85" i="2"/>
  <c r="AD85" i="4" s="1"/>
  <c r="W85" i="2"/>
  <c r="AC85" i="4" s="1"/>
  <c r="V85" i="2"/>
  <c r="AB85" i="4" s="1"/>
  <c r="U85" i="2"/>
  <c r="AA85" i="4" s="1"/>
  <c r="T85" i="2"/>
  <c r="Z85" i="4" s="1"/>
  <c r="S85" i="2"/>
  <c r="Y85" i="4" s="1"/>
  <c r="R85" i="2"/>
  <c r="P85" i="2"/>
  <c r="S85" i="4" s="1"/>
  <c r="O85" i="2"/>
  <c r="R85" i="4" s="1"/>
  <c r="N85" i="2"/>
  <c r="Q85" i="4" s="1"/>
  <c r="M85" i="2"/>
  <c r="P85" i="4" s="1"/>
  <c r="L85" i="2"/>
  <c r="O85" i="4" s="1"/>
  <c r="K85" i="2"/>
  <c r="N85" i="4" s="1"/>
  <c r="J85" i="2"/>
  <c r="M85" i="4" s="1"/>
  <c r="H85" i="2"/>
  <c r="H85" i="4" s="1"/>
  <c r="G85" i="2"/>
  <c r="G85" i="4" s="1"/>
  <c r="F85" i="2"/>
  <c r="F85" i="4" s="1"/>
  <c r="E85" i="2"/>
  <c r="E85" i="4" s="1"/>
  <c r="D85" i="2"/>
  <c r="C85" i="2"/>
  <c r="B85" i="2"/>
  <c r="BJ84" i="2"/>
  <c r="BS84" i="4" s="1"/>
  <c r="BI84" i="2"/>
  <c r="BR84" i="4" s="1"/>
  <c r="BH84" i="2"/>
  <c r="BQ84" i="4" s="1"/>
  <c r="BG84" i="2"/>
  <c r="BP84" i="4" s="1"/>
  <c r="BF84" i="2"/>
  <c r="BO84" i="4" s="1"/>
  <c r="BE84" i="2"/>
  <c r="BN84" i="4" s="1"/>
  <c r="BD84" i="2"/>
  <c r="BM84" i="4" s="1"/>
  <c r="BC84" i="2"/>
  <c r="BL84" i="4" s="1"/>
  <c r="BB84" i="2"/>
  <c r="BK84" i="4" s="1"/>
  <c r="BA84" i="2"/>
  <c r="BJ84" i="4" s="1"/>
  <c r="AZ84" i="2"/>
  <c r="BI84" i="4" s="1"/>
  <c r="AY84" i="2"/>
  <c r="BH84" i="4" s="1"/>
  <c r="AX84" i="2"/>
  <c r="BG84" i="4" s="1"/>
  <c r="AW84" i="2"/>
  <c r="BF84" i="4" s="1"/>
  <c r="AV84" i="2"/>
  <c r="BE84" i="4" s="1"/>
  <c r="AU84" i="2"/>
  <c r="BD84" i="4" s="1"/>
  <c r="AT84" i="2"/>
  <c r="BC84" i="4" s="1"/>
  <c r="AS84" i="2"/>
  <c r="BB84" i="4" s="1"/>
  <c r="AR84" i="2"/>
  <c r="BA84" i="4" s="1"/>
  <c r="AQ84" i="2"/>
  <c r="AZ84" i="4" s="1"/>
  <c r="AP84" i="2"/>
  <c r="AY84" i="4" s="1"/>
  <c r="AO84" i="2"/>
  <c r="AX84" i="4" s="1"/>
  <c r="AN84" i="2"/>
  <c r="AW84" i="4" s="1"/>
  <c r="AM84" i="2"/>
  <c r="AV84" i="4" s="1"/>
  <c r="AL84" i="2"/>
  <c r="AU84" i="4" s="1"/>
  <c r="AK84" i="2"/>
  <c r="AT84" i="4" s="1"/>
  <c r="AJ84" i="2"/>
  <c r="AS84" i="4" s="1"/>
  <c r="AI84" i="2"/>
  <c r="AR84" i="4" s="1"/>
  <c r="AH84" i="2"/>
  <c r="AQ84" i="4" s="1"/>
  <c r="AG84" i="2"/>
  <c r="AP84" i="4" s="1"/>
  <c r="AF84" i="2"/>
  <c r="AO84" i="4" s="1"/>
  <c r="AE84" i="2"/>
  <c r="AN84" i="4" s="1"/>
  <c r="AD84" i="2"/>
  <c r="AM84" i="4" s="1"/>
  <c r="AC84" i="2"/>
  <c r="AL84" i="4" s="1"/>
  <c r="AB84" i="2"/>
  <c r="AK84" i="4" s="1"/>
  <c r="AA84" i="2"/>
  <c r="AJ84" i="4" s="1"/>
  <c r="Y84" i="2"/>
  <c r="AE84" i="4" s="1"/>
  <c r="X84" i="2"/>
  <c r="AD84" i="4" s="1"/>
  <c r="W84" i="2"/>
  <c r="AC84" i="4" s="1"/>
  <c r="V84" i="2"/>
  <c r="AB84" i="4" s="1"/>
  <c r="U84" i="2"/>
  <c r="AA84" i="4" s="1"/>
  <c r="T84" i="2"/>
  <c r="Z84" i="4" s="1"/>
  <c r="S84" i="2"/>
  <c r="Y84" i="4" s="1"/>
  <c r="R84" i="2"/>
  <c r="X84" i="4" s="1"/>
  <c r="P84" i="2"/>
  <c r="S84" i="4" s="1"/>
  <c r="O84" i="2"/>
  <c r="R84" i="4" s="1"/>
  <c r="N84" i="2"/>
  <c r="Q84" i="4" s="1"/>
  <c r="M84" i="2"/>
  <c r="P84" i="4" s="1"/>
  <c r="L84" i="2"/>
  <c r="O84" i="4" s="1"/>
  <c r="K84" i="2"/>
  <c r="J84" i="2"/>
  <c r="M84" i="4" s="1"/>
  <c r="H84" i="2"/>
  <c r="H84" i="4" s="1"/>
  <c r="G84" i="2"/>
  <c r="G84" i="4" s="1"/>
  <c r="F84" i="2"/>
  <c r="F84" i="4" s="1"/>
  <c r="E84" i="2"/>
  <c r="D84" i="2"/>
  <c r="C84" i="2"/>
  <c r="B84" i="2"/>
  <c r="BJ83" i="2"/>
  <c r="BS83" i="4" s="1"/>
  <c r="BI83" i="2"/>
  <c r="BR83" i="4" s="1"/>
  <c r="BH83" i="2"/>
  <c r="BQ83" i="4" s="1"/>
  <c r="BG83" i="2"/>
  <c r="BP83" i="4" s="1"/>
  <c r="BF83" i="2"/>
  <c r="BO83" i="4" s="1"/>
  <c r="BE83" i="2"/>
  <c r="BN83" i="4" s="1"/>
  <c r="BD83" i="2"/>
  <c r="BM83" i="4" s="1"/>
  <c r="BC83" i="2"/>
  <c r="BL83" i="4" s="1"/>
  <c r="BB83" i="2"/>
  <c r="BK83" i="4" s="1"/>
  <c r="BA83" i="2"/>
  <c r="BJ83" i="4" s="1"/>
  <c r="AZ83" i="2"/>
  <c r="BI83" i="4" s="1"/>
  <c r="AY83" i="2"/>
  <c r="BH83" i="4" s="1"/>
  <c r="AX83" i="2"/>
  <c r="BG83" i="4" s="1"/>
  <c r="AW83" i="2"/>
  <c r="BF83" i="4" s="1"/>
  <c r="AV83" i="2"/>
  <c r="BE83" i="4" s="1"/>
  <c r="AU83" i="2"/>
  <c r="BD83" i="4" s="1"/>
  <c r="AT83" i="2"/>
  <c r="BC83" i="4" s="1"/>
  <c r="AS83" i="2"/>
  <c r="BB83" i="4" s="1"/>
  <c r="AR83" i="2"/>
  <c r="BA83" i="4" s="1"/>
  <c r="AQ83" i="2"/>
  <c r="AZ83" i="4" s="1"/>
  <c r="AP83" i="2"/>
  <c r="AY83" i="4" s="1"/>
  <c r="AO83" i="2"/>
  <c r="AX83" i="4" s="1"/>
  <c r="AN83" i="2"/>
  <c r="AW83" i="4" s="1"/>
  <c r="AM83" i="2"/>
  <c r="AV83" i="4" s="1"/>
  <c r="AL83" i="2"/>
  <c r="AU83" i="4" s="1"/>
  <c r="AK83" i="2"/>
  <c r="AT83" i="4" s="1"/>
  <c r="AJ83" i="2"/>
  <c r="AS83" i="4" s="1"/>
  <c r="AI83" i="2"/>
  <c r="AR83" i="4" s="1"/>
  <c r="AH83" i="2"/>
  <c r="AQ83" i="4" s="1"/>
  <c r="AG83" i="2"/>
  <c r="AP83" i="4" s="1"/>
  <c r="AF83" i="2"/>
  <c r="AO83" i="4" s="1"/>
  <c r="AE83" i="2"/>
  <c r="AN83" i="4" s="1"/>
  <c r="AD83" i="2"/>
  <c r="AM83" i="4" s="1"/>
  <c r="AC83" i="2"/>
  <c r="AL83" i="4" s="1"/>
  <c r="AB83" i="2"/>
  <c r="AK83" i="4" s="1"/>
  <c r="AA83" i="2"/>
  <c r="AJ83" i="4" s="1"/>
  <c r="Y83" i="2"/>
  <c r="AE83" i="4" s="1"/>
  <c r="X83" i="2"/>
  <c r="AD83" i="4" s="1"/>
  <c r="W83" i="2"/>
  <c r="AC83" i="4" s="1"/>
  <c r="V83" i="2"/>
  <c r="AB83" i="4" s="1"/>
  <c r="U83" i="2"/>
  <c r="AA83" i="4" s="1"/>
  <c r="T83" i="2"/>
  <c r="Z83" i="4" s="1"/>
  <c r="S83" i="2"/>
  <c r="Y83" i="4" s="1"/>
  <c r="R83" i="2"/>
  <c r="P83" i="2"/>
  <c r="S83" i="4" s="1"/>
  <c r="O83" i="2"/>
  <c r="R83" i="4" s="1"/>
  <c r="N83" i="2"/>
  <c r="Q83" i="4" s="1"/>
  <c r="M83" i="2"/>
  <c r="P83" i="4" s="1"/>
  <c r="L83" i="2"/>
  <c r="O83" i="4" s="1"/>
  <c r="K83" i="2"/>
  <c r="N83" i="4" s="1"/>
  <c r="J83" i="2"/>
  <c r="M83" i="4" s="1"/>
  <c r="H83" i="2"/>
  <c r="H83" i="4" s="1"/>
  <c r="G83" i="2"/>
  <c r="G83" i="4" s="1"/>
  <c r="F83" i="2"/>
  <c r="F83" i="4" s="1"/>
  <c r="E83" i="2"/>
  <c r="E83" i="4" s="1"/>
  <c r="D83" i="2"/>
  <c r="C83" i="2"/>
  <c r="B83" i="2"/>
  <c r="BJ82" i="2"/>
  <c r="BI82" i="2"/>
  <c r="BR82" i="4" s="1"/>
  <c r="BH82" i="2"/>
  <c r="BQ82" i="4" s="1"/>
  <c r="BG82" i="2"/>
  <c r="BP82" i="4" s="1"/>
  <c r="BF82" i="2"/>
  <c r="BO82" i="4" s="1"/>
  <c r="BE82" i="2"/>
  <c r="BN82" i="4" s="1"/>
  <c r="BD82" i="2"/>
  <c r="BM82" i="4" s="1"/>
  <c r="BC82" i="2"/>
  <c r="BL82" i="4" s="1"/>
  <c r="BB82" i="2"/>
  <c r="BA82" i="2"/>
  <c r="BJ82" i="4" s="1"/>
  <c r="AZ82" i="2"/>
  <c r="BI82" i="4" s="1"/>
  <c r="AY82" i="2"/>
  <c r="BH82" i="4" s="1"/>
  <c r="AX82" i="2"/>
  <c r="BG82" i="4" s="1"/>
  <c r="AW82" i="2"/>
  <c r="BF82" i="4" s="1"/>
  <c r="AV82" i="2"/>
  <c r="BE82" i="4" s="1"/>
  <c r="AU82" i="2"/>
  <c r="BD82" i="4" s="1"/>
  <c r="AT82" i="2"/>
  <c r="AS82" i="2"/>
  <c r="BB82" i="4" s="1"/>
  <c r="AR82" i="2"/>
  <c r="BA82" i="4" s="1"/>
  <c r="AQ82" i="2"/>
  <c r="AZ82" i="4" s="1"/>
  <c r="AP82" i="2"/>
  <c r="AY82" i="4" s="1"/>
  <c r="AO82" i="2"/>
  <c r="AX82" i="4" s="1"/>
  <c r="AN82" i="2"/>
  <c r="AW82" i="4" s="1"/>
  <c r="AM82" i="2"/>
  <c r="AV82" i="4" s="1"/>
  <c r="AL82" i="2"/>
  <c r="AK82" i="2"/>
  <c r="AT82" i="4" s="1"/>
  <c r="AJ82" i="2"/>
  <c r="AS82" i="4" s="1"/>
  <c r="AI82" i="2"/>
  <c r="AR82" i="4" s="1"/>
  <c r="AH82" i="2"/>
  <c r="AQ82" i="4" s="1"/>
  <c r="AG82" i="2"/>
  <c r="AP82" i="4" s="1"/>
  <c r="AF82" i="2"/>
  <c r="AO82" i="4" s="1"/>
  <c r="AE82" i="2"/>
  <c r="AN82" i="4" s="1"/>
  <c r="AD82" i="2"/>
  <c r="AC82" i="2"/>
  <c r="AL82" i="4" s="1"/>
  <c r="AB82" i="2"/>
  <c r="AK82" i="4" s="1"/>
  <c r="AA82" i="2"/>
  <c r="AJ82" i="4" s="1"/>
  <c r="Y82" i="2"/>
  <c r="AE82" i="4" s="1"/>
  <c r="X82" i="2"/>
  <c r="AD82" i="4" s="1"/>
  <c r="W82" i="2"/>
  <c r="AC82" i="4" s="1"/>
  <c r="V82" i="2"/>
  <c r="AB82" i="4" s="1"/>
  <c r="U82" i="2"/>
  <c r="AA82" i="4" s="1"/>
  <c r="T82" i="2"/>
  <c r="Z82" i="4" s="1"/>
  <c r="S82" i="2"/>
  <c r="R82" i="2"/>
  <c r="X82" i="4" s="1"/>
  <c r="P82" i="2"/>
  <c r="S82" i="4" s="1"/>
  <c r="O82" i="2"/>
  <c r="R82" i="4" s="1"/>
  <c r="N82" i="2"/>
  <c r="Q82" i="4" s="1"/>
  <c r="M82" i="2"/>
  <c r="P82" i="4" s="1"/>
  <c r="L82" i="2"/>
  <c r="O82" i="4" s="1"/>
  <c r="K82" i="2"/>
  <c r="N82" i="4" s="1"/>
  <c r="J82" i="2"/>
  <c r="H82" i="2"/>
  <c r="H82" i="4" s="1"/>
  <c r="G82" i="2"/>
  <c r="G82" i="4" s="1"/>
  <c r="F82" i="2"/>
  <c r="F82" i="4" s="1"/>
  <c r="E82" i="2"/>
  <c r="D82" i="2"/>
  <c r="C82" i="2"/>
  <c r="B82" i="2"/>
  <c r="BJ81" i="2"/>
  <c r="BS81" i="4" s="1"/>
  <c r="BI81" i="2"/>
  <c r="BR81" i="4" s="1"/>
  <c r="BH81" i="2"/>
  <c r="BQ81" i="4" s="1"/>
  <c r="BG81" i="2"/>
  <c r="BP81" i="4" s="1"/>
  <c r="BF81" i="2"/>
  <c r="BO81" i="4" s="1"/>
  <c r="BE81" i="2"/>
  <c r="BN81" i="4" s="1"/>
  <c r="BD81" i="2"/>
  <c r="BM81" i="4" s="1"/>
  <c r="BC81" i="2"/>
  <c r="BL81" i="4" s="1"/>
  <c r="BB81" i="2"/>
  <c r="BK81" i="4" s="1"/>
  <c r="BA81" i="2"/>
  <c r="BJ81" i="4" s="1"/>
  <c r="AZ81" i="2"/>
  <c r="BI81" i="4" s="1"/>
  <c r="AY81" i="2"/>
  <c r="BH81" i="4" s="1"/>
  <c r="AX81" i="2"/>
  <c r="BG81" i="4" s="1"/>
  <c r="AW81" i="2"/>
  <c r="BF81" i="4" s="1"/>
  <c r="AV81" i="2"/>
  <c r="BE81" i="4" s="1"/>
  <c r="AU81" i="2"/>
  <c r="BD81" i="4" s="1"/>
  <c r="AT81" i="2"/>
  <c r="BC81" i="4" s="1"/>
  <c r="AS81" i="2"/>
  <c r="BB81" i="4" s="1"/>
  <c r="AR81" i="2"/>
  <c r="BA81" i="4" s="1"/>
  <c r="AQ81" i="2"/>
  <c r="AZ81" i="4" s="1"/>
  <c r="AP81" i="2"/>
  <c r="AY81" i="4" s="1"/>
  <c r="AO81" i="2"/>
  <c r="AX81" i="4" s="1"/>
  <c r="AN81" i="2"/>
  <c r="AW81" i="4" s="1"/>
  <c r="AM81" i="2"/>
  <c r="AV81" i="4" s="1"/>
  <c r="AL81" i="2"/>
  <c r="AU81" i="4" s="1"/>
  <c r="AK81" i="2"/>
  <c r="AT81" i="4" s="1"/>
  <c r="AJ81" i="2"/>
  <c r="AS81" i="4" s="1"/>
  <c r="AI81" i="2"/>
  <c r="AR81" i="4" s="1"/>
  <c r="AH81" i="2"/>
  <c r="AQ81" i="4" s="1"/>
  <c r="AG81" i="2"/>
  <c r="AP81" i="4" s="1"/>
  <c r="AF81" i="2"/>
  <c r="AO81" i="4" s="1"/>
  <c r="AE81" i="2"/>
  <c r="AN81" i="4" s="1"/>
  <c r="AD81" i="2"/>
  <c r="AM81" i="4" s="1"/>
  <c r="AC81" i="2"/>
  <c r="AL81" i="4" s="1"/>
  <c r="AB81" i="2"/>
  <c r="AK81" i="4" s="1"/>
  <c r="AA81" i="2"/>
  <c r="AJ81" i="4" s="1"/>
  <c r="Y81" i="2"/>
  <c r="AE81" i="4" s="1"/>
  <c r="X81" i="2"/>
  <c r="AD81" i="4" s="1"/>
  <c r="W81" i="2"/>
  <c r="AC81" i="4" s="1"/>
  <c r="V81" i="2"/>
  <c r="AB81" i="4" s="1"/>
  <c r="U81" i="2"/>
  <c r="AA81" i="4" s="1"/>
  <c r="T81" i="2"/>
  <c r="Z81" i="4" s="1"/>
  <c r="S81" i="2"/>
  <c r="Y81" i="4" s="1"/>
  <c r="R81" i="2"/>
  <c r="P81" i="2"/>
  <c r="S81" i="4" s="1"/>
  <c r="O81" i="2"/>
  <c r="R81" i="4" s="1"/>
  <c r="N81" i="2"/>
  <c r="Q81" i="4" s="1"/>
  <c r="M81" i="2"/>
  <c r="P81" i="4" s="1"/>
  <c r="L81" i="2"/>
  <c r="O81" i="4" s="1"/>
  <c r="K81" i="2"/>
  <c r="N81" i="4" s="1"/>
  <c r="J81" i="2"/>
  <c r="M81" i="4" s="1"/>
  <c r="H81" i="2"/>
  <c r="H81" i="4" s="1"/>
  <c r="G81" i="2"/>
  <c r="G81" i="4" s="1"/>
  <c r="F81" i="2"/>
  <c r="F81" i="4" s="1"/>
  <c r="E81" i="2"/>
  <c r="E81" i="4" s="1"/>
  <c r="D81" i="2"/>
  <c r="C81" i="2"/>
  <c r="B81" i="2"/>
  <c r="BJ80" i="2"/>
  <c r="BS80" i="4" s="1"/>
  <c r="BI80" i="2"/>
  <c r="BR80" i="4" s="1"/>
  <c r="BH80" i="2"/>
  <c r="BQ80" i="4" s="1"/>
  <c r="BG80" i="2"/>
  <c r="BF80" i="2"/>
  <c r="BE80" i="2"/>
  <c r="BN80" i="4" s="1"/>
  <c r="BD80" i="2"/>
  <c r="BM80" i="4" s="1"/>
  <c r="BC80" i="2"/>
  <c r="BB80" i="2"/>
  <c r="BK80" i="4" s="1"/>
  <c r="BA80" i="2"/>
  <c r="BJ80" i="4" s="1"/>
  <c r="AZ80" i="2"/>
  <c r="BI80" i="4" s="1"/>
  <c r="AY80" i="2"/>
  <c r="AX80" i="2"/>
  <c r="AW80" i="2"/>
  <c r="BF80" i="4" s="1"/>
  <c r="AV80" i="2"/>
  <c r="BE80" i="4" s="1"/>
  <c r="AU80" i="2"/>
  <c r="AT80" i="2"/>
  <c r="BC80" i="4" s="1"/>
  <c r="AS80" i="2"/>
  <c r="BB80" i="4" s="1"/>
  <c r="AR80" i="2"/>
  <c r="BA80" i="4" s="1"/>
  <c r="AQ80" i="2"/>
  <c r="AP80" i="2"/>
  <c r="AO80" i="2"/>
  <c r="AX80" i="4" s="1"/>
  <c r="AN80" i="2"/>
  <c r="AW80" i="4" s="1"/>
  <c r="AM80" i="2"/>
  <c r="AL80" i="2"/>
  <c r="AU80" i="4" s="1"/>
  <c r="AK80" i="2"/>
  <c r="AT80" i="4" s="1"/>
  <c r="AJ80" i="2"/>
  <c r="AS80" i="4" s="1"/>
  <c r="AI80" i="2"/>
  <c r="AH80" i="2"/>
  <c r="AG80" i="2"/>
  <c r="AP80" i="4" s="1"/>
  <c r="AF80" i="2"/>
  <c r="AO80" i="4" s="1"/>
  <c r="AE80" i="2"/>
  <c r="AD80" i="2"/>
  <c r="AM80" i="4" s="1"/>
  <c r="AC80" i="2"/>
  <c r="AL80" i="4" s="1"/>
  <c r="AB80" i="2"/>
  <c r="AK80" i="4" s="1"/>
  <c r="AA80" i="2"/>
  <c r="Y80" i="2"/>
  <c r="AE80" i="4" s="1"/>
  <c r="X80" i="2"/>
  <c r="W80" i="2"/>
  <c r="V80" i="2"/>
  <c r="AB80" i="4" s="1"/>
  <c r="U80" i="2"/>
  <c r="AA80" i="4" s="1"/>
  <c r="T80" i="2"/>
  <c r="S80" i="2"/>
  <c r="Y80" i="4" s="1"/>
  <c r="R80" i="2"/>
  <c r="X80" i="4" s="1"/>
  <c r="P80" i="2"/>
  <c r="S80" i="4" s="1"/>
  <c r="O80" i="2"/>
  <c r="N80" i="2"/>
  <c r="M80" i="2"/>
  <c r="P80" i="4" s="1"/>
  <c r="L80" i="2"/>
  <c r="O80" i="4" s="1"/>
  <c r="K80" i="2"/>
  <c r="J80" i="2"/>
  <c r="M80" i="4" s="1"/>
  <c r="H80" i="2"/>
  <c r="G80" i="2"/>
  <c r="G80" i="4" s="1"/>
  <c r="F80" i="2"/>
  <c r="F80" i="4" s="1"/>
  <c r="E80" i="2"/>
  <c r="D80" i="2"/>
  <c r="C80" i="2"/>
  <c r="B80" i="2"/>
  <c r="D79" i="2"/>
  <c r="C79" i="2"/>
  <c r="B79" i="2"/>
  <c r="BJ78" i="2"/>
  <c r="BS78" i="4" s="1"/>
  <c r="BI78" i="2"/>
  <c r="BR78" i="4" s="1"/>
  <c r="BH78" i="2"/>
  <c r="BQ78" i="4" s="1"/>
  <c r="BG78" i="2"/>
  <c r="BP78" i="4" s="1"/>
  <c r="BF78" i="2"/>
  <c r="BO78" i="4" s="1"/>
  <c r="BE78" i="2"/>
  <c r="BN78" i="4" s="1"/>
  <c r="BD78" i="2"/>
  <c r="BM78" i="4" s="1"/>
  <c r="BC78" i="2"/>
  <c r="BL78" i="4" s="1"/>
  <c r="BB78" i="2"/>
  <c r="BK78" i="4" s="1"/>
  <c r="BA78" i="2"/>
  <c r="BJ78" i="4" s="1"/>
  <c r="AZ78" i="2"/>
  <c r="BI78" i="4" s="1"/>
  <c r="AY78" i="2"/>
  <c r="BH78" i="4" s="1"/>
  <c r="AX78" i="2"/>
  <c r="BG78" i="4" s="1"/>
  <c r="AW78" i="2"/>
  <c r="BF78" i="4" s="1"/>
  <c r="AV78" i="2"/>
  <c r="BE78" i="4" s="1"/>
  <c r="AU78" i="2"/>
  <c r="BD78" i="4" s="1"/>
  <c r="AT78" i="2"/>
  <c r="BC78" i="4" s="1"/>
  <c r="AS78" i="2"/>
  <c r="BB78" i="4" s="1"/>
  <c r="AR78" i="2"/>
  <c r="BA78" i="4" s="1"/>
  <c r="AQ78" i="2"/>
  <c r="AZ78" i="4" s="1"/>
  <c r="AP78" i="2"/>
  <c r="AY78" i="4" s="1"/>
  <c r="AO78" i="2"/>
  <c r="AX78" i="4" s="1"/>
  <c r="AN78" i="2"/>
  <c r="AW78" i="4" s="1"/>
  <c r="AM78" i="2"/>
  <c r="AV78" i="4" s="1"/>
  <c r="AL78" i="2"/>
  <c r="AU78" i="4" s="1"/>
  <c r="AK78" i="2"/>
  <c r="AT78" i="4" s="1"/>
  <c r="AJ78" i="2"/>
  <c r="AS78" i="4" s="1"/>
  <c r="AI78" i="2"/>
  <c r="AR78" i="4" s="1"/>
  <c r="AH78" i="2"/>
  <c r="AQ78" i="4" s="1"/>
  <c r="AG78" i="2"/>
  <c r="AP78" i="4" s="1"/>
  <c r="AF78" i="2"/>
  <c r="AO78" i="4" s="1"/>
  <c r="AE78" i="2"/>
  <c r="AN78" i="4" s="1"/>
  <c r="AD78" i="2"/>
  <c r="AM78" i="4" s="1"/>
  <c r="AC78" i="2"/>
  <c r="AL78" i="4" s="1"/>
  <c r="AB78" i="2"/>
  <c r="AK78" i="4" s="1"/>
  <c r="AA78" i="2"/>
  <c r="AJ78" i="4" s="1"/>
  <c r="Y78" i="2"/>
  <c r="AE78" i="4" s="1"/>
  <c r="X78" i="2"/>
  <c r="AD78" i="4" s="1"/>
  <c r="W78" i="2"/>
  <c r="AC78" i="4" s="1"/>
  <c r="V78" i="2"/>
  <c r="AB78" i="4" s="1"/>
  <c r="U78" i="2"/>
  <c r="AA78" i="4" s="1"/>
  <c r="T78" i="2"/>
  <c r="Z78" i="4" s="1"/>
  <c r="S78" i="2"/>
  <c r="Y78" i="4" s="1"/>
  <c r="R78" i="2"/>
  <c r="X78" i="4" s="1"/>
  <c r="P78" i="2"/>
  <c r="S78" i="4" s="1"/>
  <c r="O78" i="2"/>
  <c r="R78" i="4" s="1"/>
  <c r="N78" i="2"/>
  <c r="Q78" i="4" s="1"/>
  <c r="M78" i="2"/>
  <c r="P78" i="4" s="1"/>
  <c r="L78" i="2"/>
  <c r="O78" i="4" s="1"/>
  <c r="K78" i="2"/>
  <c r="N78" i="4" s="1"/>
  <c r="J78" i="2"/>
  <c r="H78" i="2"/>
  <c r="H78" i="4" s="1"/>
  <c r="G78" i="2"/>
  <c r="G78" i="4" s="1"/>
  <c r="F78" i="2"/>
  <c r="F78" i="4" s="1"/>
  <c r="E78" i="2"/>
  <c r="D78" i="2"/>
  <c r="C78" i="2"/>
  <c r="B78" i="2"/>
  <c r="BJ77" i="2"/>
  <c r="BS77" i="4" s="1"/>
  <c r="BI77" i="2"/>
  <c r="BR77" i="4" s="1"/>
  <c r="BH77" i="2"/>
  <c r="BQ77" i="4" s="1"/>
  <c r="BG77" i="2"/>
  <c r="BP77" i="4" s="1"/>
  <c r="BF77" i="2"/>
  <c r="BO77" i="4" s="1"/>
  <c r="BE77" i="2"/>
  <c r="BN77" i="4" s="1"/>
  <c r="BD77" i="2"/>
  <c r="BM77" i="4" s="1"/>
  <c r="BC77" i="2"/>
  <c r="BL77" i="4" s="1"/>
  <c r="BB77" i="2"/>
  <c r="BK77" i="4" s="1"/>
  <c r="BA77" i="2"/>
  <c r="BJ77" i="4" s="1"/>
  <c r="AZ77" i="2"/>
  <c r="BI77" i="4" s="1"/>
  <c r="AY77" i="2"/>
  <c r="BH77" i="4" s="1"/>
  <c r="AX77" i="2"/>
  <c r="BG77" i="4" s="1"/>
  <c r="AW77" i="2"/>
  <c r="BF77" i="4" s="1"/>
  <c r="AV77" i="2"/>
  <c r="BE77" i="4" s="1"/>
  <c r="AU77" i="2"/>
  <c r="BD77" i="4" s="1"/>
  <c r="AT77" i="2"/>
  <c r="BC77" i="4" s="1"/>
  <c r="AS77" i="2"/>
  <c r="BB77" i="4" s="1"/>
  <c r="AR77" i="2"/>
  <c r="BA77" i="4" s="1"/>
  <c r="AQ77" i="2"/>
  <c r="AZ77" i="4" s="1"/>
  <c r="AP77" i="2"/>
  <c r="AY77" i="4" s="1"/>
  <c r="AO77" i="2"/>
  <c r="AX77" i="4" s="1"/>
  <c r="AN77" i="2"/>
  <c r="AW77" i="4" s="1"/>
  <c r="AM77" i="2"/>
  <c r="AV77" i="4" s="1"/>
  <c r="AL77" i="2"/>
  <c r="AU77" i="4" s="1"/>
  <c r="AK77" i="2"/>
  <c r="AT77" i="4" s="1"/>
  <c r="AJ77" i="2"/>
  <c r="AS77" i="4" s="1"/>
  <c r="AI77" i="2"/>
  <c r="AR77" i="4" s="1"/>
  <c r="AH77" i="2"/>
  <c r="AQ77" i="4" s="1"/>
  <c r="AG77" i="2"/>
  <c r="AP77" i="4" s="1"/>
  <c r="AF77" i="2"/>
  <c r="AO77" i="4" s="1"/>
  <c r="AE77" i="2"/>
  <c r="AN77" i="4" s="1"/>
  <c r="AD77" i="2"/>
  <c r="AM77" i="4" s="1"/>
  <c r="AC77" i="2"/>
  <c r="AL77" i="4" s="1"/>
  <c r="AB77" i="2"/>
  <c r="AK77" i="4" s="1"/>
  <c r="AA77" i="2"/>
  <c r="AJ77" i="4" s="1"/>
  <c r="Y77" i="2"/>
  <c r="AE77" i="4" s="1"/>
  <c r="X77" i="2"/>
  <c r="AD77" i="4" s="1"/>
  <c r="W77" i="2"/>
  <c r="AC77" i="4" s="1"/>
  <c r="V77" i="2"/>
  <c r="AB77" i="4" s="1"/>
  <c r="U77" i="2"/>
  <c r="AA77" i="4" s="1"/>
  <c r="T77" i="2"/>
  <c r="Z77" i="4" s="1"/>
  <c r="S77" i="2"/>
  <c r="Y77" i="4" s="1"/>
  <c r="R77" i="2"/>
  <c r="P77" i="2"/>
  <c r="S77" i="4" s="1"/>
  <c r="O77" i="2"/>
  <c r="R77" i="4" s="1"/>
  <c r="N77" i="2"/>
  <c r="Q77" i="4" s="1"/>
  <c r="M77" i="2"/>
  <c r="P77" i="4" s="1"/>
  <c r="L77" i="2"/>
  <c r="O77" i="4" s="1"/>
  <c r="K77" i="2"/>
  <c r="N77" i="4" s="1"/>
  <c r="J77" i="2"/>
  <c r="M77" i="4" s="1"/>
  <c r="H77" i="2"/>
  <c r="H77" i="4" s="1"/>
  <c r="G77" i="2"/>
  <c r="G77" i="4" s="1"/>
  <c r="F77" i="2"/>
  <c r="F77" i="4" s="1"/>
  <c r="E77" i="2"/>
  <c r="E77" i="4" s="1"/>
  <c r="D77" i="2"/>
  <c r="C77" i="2"/>
  <c r="B77" i="2"/>
  <c r="BJ76" i="2"/>
  <c r="BS76" i="4" s="1"/>
  <c r="BI76" i="2"/>
  <c r="BR76" i="4" s="1"/>
  <c r="BH76" i="2"/>
  <c r="BQ76" i="4" s="1"/>
  <c r="BG76" i="2"/>
  <c r="BP76" i="4" s="1"/>
  <c r="BF76" i="2"/>
  <c r="BO76" i="4" s="1"/>
  <c r="BE76" i="2"/>
  <c r="BN76" i="4" s="1"/>
  <c r="BD76" i="2"/>
  <c r="BM76" i="4" s="1"/>
  <c r="BC76" i="2"/>
  <c r="BL76" i="4" s="1"/>
  <c r="BB76" i="2"/>
  <c r="BK76" i="4" s="1"/>
  <c r="BA76" i="2"/>
  <c r="BJ76" i="4" s="1"/>
  <c r="AZ76" i="2"/>
  <c r="BI76" i="4" s="1"/>
  <c r="AY76" i="2"/>
  <c r="BH76" i="4" s="1"/>
  <c r="AX76" i="2"/>
  <c r="BG76" i="4" s="1"/>
  <c r="AW76" i="2"/>
  <c r="BF76" i="4" s="1"/>
  <c r="AV76" i="2"/>
  <c r="BE76" i="4" s="1"/>
  <c r="AU76" i="2"/>
  <c r="BD76" i="4" s="1"/>
  <c r="AT76" i="2"/>
  <c r="BC76" i="4" s="1"/>
  <c r="AS76" i="2"/>
  <c r="BB76" i="4" s="1"/>
  <c r="AR76" i="2"/>
  <c r="BA76" i="4" s="1"/>
  <c r="AQ76" i="2"/>
  <c r="AZ76" i="4" s="1"/>
  <c r="AP76" i="2"/>
  <c r="AY76" i="4" s="1"/>
  <c r="AO76" i="2"/>
  <c r="AX76" i="4" s="1"/>
  <c r="AN76" i="2"/>
  <c r="AW76" i="4" s="1"/>
  <c r="AM76" i="2"/>
  <c r="AV76" i="4" s="1"/>
  <c r="AL76" i="2"/>
  <c r="AU76" i="4" s="1"/>
  <c r="AK76" i="2"/>
  <c r="AT76" i="4" s="1"/>
  <c r="AJ76" i="2"/>
  <c r="AS76" i="4" s="1"/>
  <c r="AI76" i="2"/>
  <c r="AR76" i="4" s="1"/>
  <c r="AH76" i="2"/>
  <c r="AQ76" i="4" s="1"/>
  <c r="AG76" i="2"/>
  <c r="AP76" i="4" s="1"/>
  <c r="AF76" i="2"/>
  <c r="AO76" i="4" s="1"/>
  <c r="AE76" i="2"/>
  <c r="AN76" i="4" s="1"/>
  <c r="AD76" i="2"/>
  <c r="AM76" i="4" s="1"/>
  <c r="AC76" i="2"/>
  <c r="AL76" i="4" s="1"/>
  <c r="AB76" i="2"/>
  <c r="AK76" i="4" s="1"/>
  <c r="AA76" i="2"/>
  <c r="AJ76" i="4" s="1"/>
  <c r="Y76" i="2"/>
  <c r="AE76" i="4" s="1"/>
  <c r="X76" i="2"/>
  <c r="AD76" i="4" s="1"/>
  <c r="W76" i="2"/>
  <c r="AC76" i="4" s="1"/>
  <c r="V76" i="2"/>
  <c r="AB76" i="4" s="1"/>
  <c r="U76" i="2"/>
  <c r="AA76" i="4" s="1"/>
  <c r="T76" i="2"/>
  <c r="Z76" i="4" s="1"/>
  <c r="S76" i="2"/>
  <c r="Y76" i="4" s="1"/>
  <c r="R76" i="2"/>
  <c r="X76" i="4" s="1"/>
  <c r="P76" i="2"/>
  <c r="S76" i="4" s="1"/>
  <c r="O76" i="2"/>
  <c r="R76" i="4" s="1"/>
  <c r="N76" i="2"/>
  <c r="Q76" i="4" s="1"/>
  <c r="M76" i="2"/>
  <c r="P76" i="4" s="1"/>
  <c r="L76" i="2"/>
  <c r="O76" i="4" s="1"/>
  <c r="K76" i="2"/>
  <c r="J76" i="2"/>
  <c r="M76" i="4" s="1"/>
  <c r="H76" i="2"/>
  <c r="H76" i="4" s="1"/>
  <c r="G76" i="2"/>
  <c r="G76" i="4" s="1"/>
  <c r="F76" i="2"/>
  <c r="F76" i="4" s="1"/>
  <c r="E76" i="2"/>
  <c r="D76" i="2"/>
  <c r="C76" i="2"/>
  <c r="B76" i="2"/>
  <c r="BJ75" i="2"/>
  <c r="BS75" i="4" s="1"/>
  <c r="BI75" i="2"/>
  <c r="BR75" i="4" s="1"/>
  <c r="BH75" i="2"/>
  <c r="BQ75" i="4" s="1"/>
  <c r="BG75" i="2"/>
  <c r="BP75" i="4" s="1"/>
  <c r="BF75" i="2"/>
  <c r="BO75" i="4" s="1"/>
  <c r="BE75" i="2"/>
  <c r="BN75" i="4" s="1"/>
  <c r="BD75" i="2"/>
  <c r="BM75" i="4" s="1"/>
  <c r="BC75" i="2"/>
  <c r="BL75" i="4" s="1"/>
  <c r="BB75" i="2"/>
  <c r="BK75" i="4" s="1"/>
  <c r="BA75" i="2"/>
  <c r="BJ75" i="4" s="1"/>
  <c r="AZ75" i="2"/>
  <c r="BI75" i="4" s="1"/>
  <c r="AY75" i="2"/>
  <c r="BH75" i="4" s="1"/>
  <c r="AX75" i="2"/>
  <c r="BG75" i="4" s="1"/>
  <c r="AW75" i="2"/>
  <c r="BF75" i="4" s="1"/>
  <c r="AV75" i="2"/>
  <c r="BE75" i="4" s="1"/>
  <c r="AU75" i="2"/>
  <c r="BD75" i="4" s="1"/>
  <c r="AT75" i="2"/>
  <c r="BC75" i="4" s="1"/>
  <c r="AS75" i="2"/>
  <c r="BB75" i="4" s="1"/>
  <c r="AR75" i="2"/>
  <c r="BA75" i="4" s="1"/>
  <c r="AQ75" i="2"/>
  <c r="AZ75" i="4" s="1"/>
  <c r="AP75" i="2"/>
  <c r="AY75" i="4" s="1"/>
  <c r="AO75" i="2"/>
  <c r="AX75" i="4" s="1"/>
  <c r="AN75" i="2"/>
  <c r="AW75" i="4" s="1"/>
  <c r="AM75" i="2"/>
  <c r="AV75" i="4" s="1"/>
  <c r="AL75" i="2"/>
  <c r="AU75" i="4" s="1"/>
  <c r="AK75" i="2"/>
  <c r="AT75" i="4" s="1"/>
  <c r="AJ75" i="2"/>
  <c r="AS75" i="4" s="1"/>
  <c r="AI75" i="2"/>
  <c r="AR75" i="4" s="1"/>
  <c r="AH75" i="2"/>
  <c r="AQ75" i="4" s="1"/>
  <c r="AG75" i="2"/>
  <c r="AP75" i="4" s="1"/>
  <c r="AF75" i="2"/>
  <c r="AO75" i="4" s="1"/>
  <c r="AE75" i="2"/>
  <c r="AN75" i="4" s="1"/>
  <c r="AD75" i="2"/>
  <c r="AM75" i="4" s="1"/>
  <c r="AC75" i="2"/>
  <c r="AL75" i="4" s="1"/>
  <c r="AB75" i="2"/>
  <c r="AK75" i="4" s="1"/>
  <c r="AA75" i="2"/>
  <c r="AJ75" i="4" s="1"/>
  <c r="Y75" i="2"/>
  <c r="AE75" i="4" s="1"/>
  <c r="X75" i="2"/>
  <c r="AD75" i="4" s="1"/>
  <c r="W75" i="2"/>
  <c r="AC75" i="4" s="1"/>
  <c r="V75" i="2"/>
  <c r="AB75" i="4" s="1"/>
  <c r="U75" i="2"/>
  <c r="AA75" i="4" s="1"/>
  <c r="T75" i="2"/>
  <c r="Z75" i="4" s="1"/>
  <c r="S75" i="2"/>
  <c r="Y75" i="4" s="1"/>
  <c r="R75" i="2"/>
  <c r="P75" i="2"/>
  <c r="S75" i="4" s="1"/>
  <c r="O75" i="2"/>
  <c r="R75" i="4" s="1"/>
  <c r="N75" i="2"/>
  <c r="Q75" i="4" s="1"/>
  <c r="M75" i="2"/>
  <c r="P75" i="4" s="1"/>
  <c r="L75" i="2"/>
  <c r="O75" i="4" s="1"/>
  <c r="K75" i="2"/>
  <c r="N75" i="4" s="1"/>
  <c r="J75" i="2"/>
  <c r="M75" i="4" s="1"/>
  <c r="H75" i="2"/>
  <c r="H75" i="4" s="1"/>
  <c r="G75" i="2"/>
  <c r="G75" i="4" s="1"/>
  <c r="F75" i="2"/>
  <c r="F75" i="4" s="1"/>
  <c r="E75" i="2"/>
  <c r="E75" i="4" s="1"/>
  <c r="D75" i="2"/>
  <c r="C75" i="2"/>
  <c r="B75" i="2"/>
  <c r="BJ74" i="2"/>
  <c r="BS74" i="4" s="1"/>
  <c r="BI74" i="2"/>
  <c r="BR74" i="4" s="1"/>
  <c r="BH74" i="2"/>
  <c r="BQ74" i="4" s="1"/>
  <c r="BG74" i="2"/>
  <c r="BP74" i="4" s="1"/>
  <c r="BF74" i="2"/>
  <c r="BO74" i="4" s="1"/>
  <c r="BE74" i="2"/>
  <c r="BN74" i="4" s="1"/>
  <c r="BD74" i="2"/>
  <c r="BM74" i="4" s="1"/>
  <c r="BC74" i="2"/>
  <c r="BL74" i="4" s="1"/>
  <c r="BB74" i="2"/>
  <c r="BK74" i="4" s="1"/>
  <c r="BA74" i="2"/>
  <c r="BJ74" i="4" s="1"/>
  <c r="AZ74" i="2"/>
  <c r="BI74" i="4" s="1"/>
  <c r="AY74" i="2"/>
  <c r="BH74" i="4" s="1"/>
  <c r="AX74" i="2"/>
  <c r="BG74" i="4" s="1"/>
  <c r="AW74" i="2"/>
  <c r="BF74" i="4" s="1"/>
  <c r="AV74" i="2"/>
  <c r="BE74" i="4" s="1"/>
  <c r="AU74" i="2"/>
  <c r="BD74" i="4" s="1"/>
  <c r="AT74" i="2"/>
  <c r="BC74" i="4" s="1"/>
  <c r="AS74" i="2"/>
  <c r="BB74" i="4" s="1"/>
  <c r="AR74" i="2"/>
  <c r="BA74" i="4" s="1"/>
  <c r="AQ74" i="2"/>
  <c r="AZ74" i="4" s="1"/>
  <c r="AP74" i="2"/>
  <c r="AY74" i="4" s="1"/>
  <c r="AO74" i="2"/>
  <c r="AX74" i="4" s="1"/>
  <c r="AN74" i="2"/>
  <c r="AW74" i="4" s="1"/>
  <c r="AM74" i="2"/>
  <c r="AV74" i="4" s="1"/>
  <c r="AL74" i="2"/>
  <c r="AU74" i="4" s="1"/>
  <c r="AK74" i="2"/>
  <c r="AT74" i="4" s="1"/>
  <c r="AJ74" i="2"/>
  <c r="AS74" i="4" s="1"/>
  <c r="AI74" i="2"/>
  <c r="AR74" i="4" s="1"/>
  <c r="AH74" i="2"/>
  <c r="AQ74" i="4" s="1"/>
  <c r="AG74" i="2"/>
  <c r="AP74" i="4" s="1"/>
  <c r="AF74" i="2"/>
  <c r="AO74" i="4" s="1"/>
  <c r="AE74" i="2"/>
  <c r="AN74" i="4" s="1"/>
  <c r="AD74" i="2"/>
  <c r="AM74" i="4" s="1"/>
  <c r="AC74" i="2"/>
  <c r="AL74" i="4" s="1"/>
  <c r="AB74" i="2"/>
  <c r="AK74" i="4" s="1"/>
  <c r="AA74" i="2"/>
  <c r="AJ74" i="4" s="1"/>
  <c r="Y74" i="2"/>
  <c r="AE74" i="4" s="1"/>
  <c r="X74" i="2"/>
  <c r="AD74" i="4" s="1"/>
  <c r="W74" i="2"/>
  <c r="AC74" i="4" s="1"/>
  <c r="V74" i="2"/>
  <c r="AB74" i="4" s="1"/>
  <c r="U74" i="2"/>
  <c r="AA74" i="4" s="1"/>
  <c r="T74" i="2"/>
  <c r="Z74" i="4" s="1"/>
  <c r="S74" i="2"/>
  <c r="Y74" i="4" s="1"/>
  <c r="R74" i="2"/>
  <c r="X74" i="4" s="1"/>
  <c r="P74" i="2"/>
  <c r="S74" i="4" s="1"/>
  <c r="O74" i="2"/>
  <c r="R74" i="4" s="1"/>
  <c r="N74" i="2"/>
  <c r="Q74" i="4" s="1"/>
  <c r="M74" i="2"/>
  <c r="P74" i="4" s="1"/>
  <c r="L74" i="2"/>
  <c r="O74" i="4" s="1"/>
  <c r="K74" i="2"/>
  <c r="N74" i="4" s="1"/>
  <c r="J74" i="2"/>
  <c r="H74" i="2"/>
  <c r="H74" i="4" s="1"/>
  <c r="G74" i="2"/>
  <c r="G74" i="4" s="1"/>
  <c r="F74" i="2"/>
  <c r="F74" i="4" s="1"/>
  <c r="E74" i="2"/>
  <c r="E74" i="4" s="1"/>
  <c r="D74" i="2"/>
  <c r="C74" i="2"/>
  <c r="B74" i="2"/>
  <c r="BJ73" i="2"/>
  <c r="BS73" i="4" s="1"/>
  <c r="BI73" i="2"/>
  <c r="BR73" i="4" s="1"/>
  <c r="BH73" i="2"/>
  <c r="BQ73" i="4" s="1"/>
  <c r="BG73" i="2"/>
  <c r="BP73" i="4" s="1"/>
  <c r="BF73" i="2"/>
  <c r="BO73" i="4" s="1"/>
  <c r="BE73" i="2"/>
  <c r="BN73" i="4" s="1"/>
  <c r="BD73" i="2"/>
  <c r="BM73" i="4" s="1"/>
  <c r="BC73" i="2"/>
  <c r="BL73" i="4" s="1"/>
  <c r="BB73" i="2"/>
  <c r="BK73" i="4" s="1"/>
  <c r="BA73" i="2"/>
  <c r="BJ73" i="4" s="1"/>
  <c r="AZ73" i="2"/>
  <c r="BI73" i="4" s="1"/>
  <c r="AY73" i="2"/>
  <c r="BH73" i="4" s="1"/>
  <c r="AX73" i="2"/>
  <c r="BG73" i="4" s="1"/>
  <c r="AW73" i="2"/>
  <c r="BF73" i="4" s="1"/>
  <c r="AV73" i="2"/>
  <c r="BE73" i="4" s="1"/>
  <c r="AU73" i="2"/>
  <c r="BD73" i="4" s="1"/>
  <c r="AT73" i="2"/>
  <c r="BC73" i="4" s="1"/>
  <c r="AS73" i="2"/>
  <c r="BB73" i="4" s="1"/>
  <c r="AR73" i="2"/>
  <c r="BA73" i="4" s="1"/>
  <c r="AQ73" i="2"/>
  <c r="AZ73" i="4" s="1"/>
  <c r="AP73" i="2"/>
  <c r="AY73" i="4" s="1"/>
  <c r="AO73" i="2"/>
  <c r="AX73" i="4" s="1"/>
  <c r="AN73" i="2"/>
  <c r="AW73" i="4" s="1"/>
  <c r="AM73" i="2"/>
  <c r="AV73" i="4" s="1"/>
  <c r="AL73" i="2"/>
  <c r="AU73" i="4" s="1"/>
  <c r="AK73" i="2"/>
  <c r="AT73" i="4" s="1"/>
  <c r="AJ73" i="2"/>
  <c r="AS73" i="4" s="1"/>
  <c r="AI73" i="2"/>
  <c r="AR73" i="4" s="1"/>
  <c r="AH73" i="2"/>
  <c r="AQ73" i="4" s="1"/>
  <c r="AG73" i="2"/>
  <c r="AP73" i="4" s="1"/>
  <c r="AF73" i="2"/>
  <c r="AO73" i="4" s="1"/>
  <c r="AE73" i="2"/>
  <c r="AN73" i="4" s="1"/>
  <c r="AD73" i="2"/>
  <c r="AM73" i="4" s="1"/>
  <c r="AC73" i="2"/>
  <c r="AL73" i="4" s="1"/>
  <c r="AB73" i="2"/>
  <c r="AK73" i="4" s="1"/>
  <c r="AA73" i="2"/>
  <c r="AJ73" i="4" s="1"/>
  <c r="Y73" i="2"/>
  <c r="AE73" i="4" s="1"/>
  <c r="X73" i="2"/>
  <c r="AD73" i="4" s="1"/>
  <c r="W73" i="2"/>
  <c r="AC73" i="4" s="1"/>
  <c r="V73" i="2"/>
  <c r="AB73" i="4" s="1"/>
  <c r="U73" i="2"/>
  <c r="AA73" i="4" s="1"/>
  <c r="T73" i="2"/>
  <c r="Z73" i="4" s="1"/>
  <c r="S73" i="2"/>
  <c r="Y73" i="4" s="1"/>
  <c r="R73" i="2"/>
  <c r="P73" i="2"/>
  <c r="S73" i="4" s="1"/>
  <c r="O73" i="2"/>
  <c r="R73" i="4" s="1"/>
  <c r="N73" i="2"/>
  <c r="Q73" i="4" s="1"/>
  <c r="M73" i="2"/>
  <c r="P73" i="4" s="1"/>
  <c r="L73" i="2"/>
  <c r="O73" i="4" s="1"/>
  <c r="K73" i="2"/>
  <c r="N73" i="4" s="1"/>
  <c r="J73" i="2"/>
  <c r="M73" i="4" s="1"/>
  <c r="H73" i="2"/>
  <c r="H73" i="4" s="1"/>
  <c r="G73" i="2"/>
  <c r="G73" i="4" s="1"/>
  <c r="F73" i="2"/>
  <c r="F73" i="4" s="1"/>
  <c r="E73" i="2"/>
  <c r="E73" i="4" s="1"/>
  <c r="D73" i="2"/>
  <c r="C73" i="2"/>
  <c r="B73" i="2"/>
  <c r="BJ72" i="2"/>
  <c r="BS72" i="4" s="1"/>
  <c r="BI72" i="2"/>
  <c r="BR72" i="4" s="1"/>
  <c r="BH72" i="2"/>
  <c r="BQ72" i="4" s="1"/>
  <c r="BG72" i="2"/>
  <c r="BP72" i="4" s="1"/>
  <c r="BF72" i="2"/>
  <c r="BO72" i="4" s="1"/>
  <c r="BE72" i="2"/>
  <c r="BN72" i="4" s="1"/>
  <c r="BD72" i="2"/>
  <c r="BM72" i="4" s="1"/>
  <c r="BC72" i="2"/>
  <c r="BL72" i="4" s="1"/>
  <c r="BB72" i="2"/>
  <c r="BK72" i="4" s="1"/>
  <c r="BA72" i="2"/>
  <c r="BJ72" i="4" s="1"/>
  <c r="AZ72" i="2"/>
  <c r="BI72" i="4" s="1"/>
  <c r="AY72" i="2"/>
  <c r="BH72" i="4" s="1"/>
  <c r="AX72" i="2"/>
  <c r="BG72" i="4" s="1"/>
  <c r="AW72" i="2"/>
  <c r="BF72" i="4" s="1"/>
  <c r="AV72" i="2"/>
  <c r="BE72" i="4" s="1"/>
  <c r="AU72" i="2"/>
  <c r="BD72" i="4" s="1"/>
  <c r="AT72" i="2"/>
  <c r="BC72" i="4" s="1"/>
  <c r="AS72" i="2"/>
  <c r="BB72" i="4" s="1"/>
  <c r="AR72" i="2"/>
  <c r="BA72" i="4" s="1"/>
  <c r="AQ72" i="2"/>
  <c r="AZ72" i="4" s="1"/>
  <c r="AP72" i="2"/>
  <c r="AY72" i="4" s="1"/>
  <c r="AO72" i="2"/>
  <c r="AX72" i="4" s="1"/>
  <c r="AN72" i="2"/>
  <c r="AW72" i="4" s="1"/>
  <c r="AM72" i="2"/>
  <c r="AV72" i="4" s="1"/>
  <c r="AL72" i="2"/>
  <c r="AU72" i="4" s="1"/>
  <c r="AK72" i="2"/>
  <c r="AT72" i="4" s="1"/>
  <c r="AJ72" i="2"/>
  <c r="AS72" i="4" s="1"/>
  <c r="AI72" i="2"/>
  <c r="AR72" i="4" s="1"/>
  <c r="AH72" i="2"/>
  <c r="AQ72" i="4" s="1"/>
  <c r="AG72" i="2"/>
  <c r="AP72" i="4" s="1"/>
  <c r="AF72" i="2"/>
  <c r="AO72" i="4" s="1"/>
  <c r="AE72" i="2"/>
  <c r="AN72" i="4" s="1"/>
  <c r="AD72" i="2"/>
  <c r="AM72" i="4" s="1"/>
  <c r="AC72" i="2"/>
  <c r="AL72" i="4" s="1"/>
  <c r="AB72" i="2"/>
  <c r="AK72" i="4" s="1"/>
  <c r="AA72" i="2"/>
  <c r="AJ72" i="4" s="1"/>
  <c r="Y72" i="2"/>
  <c r="AE72" i="4" s="1"/>
  <c r="X72" i="2"/>
  <c r="AD72" i="4" s="1"/>
  <c r="W72" i="2"/>
  <c r="AC72" i="4" s="1"/>
  <c r="V72" i="2"/>
  <c r="AB72" i="4" s="1"/>
  <c r="U72" i="2"/>
  <c r="AA72" i="4" s="1"/>
  <c r="T72" i="2"/>
  <c r="Z72" i="4" s="1"/>
  <c r="S72" i="2"/>
  <c r="Y72" i="4" s="1"/>
  <c r="R72" i="2"/>
  <c r="X72" i="4" s="1"/>
  <c r="P72" i="2"/>
  <c r="S72" i="4" s="1"/>
  <c r="O72" i="2"/>
  <c r="R72" i="4" s="1"/>
  <c r="N72" i="2"/>
  <c r="Q72" i="4" s="1"/>
  <c r="M72" i="2"/>
  <c r="P72" i="4" s="1"/>
  <c r="L72" i="2"/>
  <c r="O72" i="4" s="1"/>
  <c r="K72" i="2"/>
  <c r="N72" i="4" s="1"/>
  <c r="J72" i="2"/>
  <c r="M72" i="4" s="1"/>
  <c r="H72" i="2"/>
  <c r="H72" i="4" s="1"/>
  <c r="G72" i="2"/>
  <c r="G72" i="4" s="1"/>
  <c r="F72" i="2"/>
  <c r="F72" i="4" s="1"/>
  <c r="E72" i="2"/>
  <c r="D72" i="2"/>
  <c r="C72" i="2"/>
  <c r="B72" i="2"/>
  <c r="BJ71" i="2"/>
  <c r="BS71" i="4" s="1"/>
  <c r="BI71" i="2"/>
  <c r="BR71" i="4" s="1"/>
  <c r="BH71" i="2"/>
  <c r="BQ71" i="4" s="1"/>
  <c r="BG71" i="2"/>
  <c r="BP71" i="4" s="1"/>
  <c r="BF71" i="2"/>
  <c r="BO71" i="4" s="1"/>
  <c r="BE71" i="2"/>
  <c r="BN71" i="4" s="1"/>
  <c r="BD71" i="2"/>
  <c r="BM71" i="4" s="1"/>
  <c r="BC71" i="2"/>
  <c r="BL71" i="4" s="1"/>
  <c r="BB71" i="2"/>
  <c r="BK71" i="4" s="1"/>
  <c r="BA71" i="2"/>
  <c r="BJ71" i="4" s="1"/>
  <c r="AZ71" i="2"/>
  <c r="BI71" i="4" s="1"/>
  <c r="AY71" i="2"/>
  <c r="BH71" i="4" s="1"/>
  <c r="AX71" i="2"/>
  <c r="BG71" i="4" s="1"/>
  <c r="AW71" i="2"/>
  <c r="BF71" i="4" s="1"/>
  <c r="AV71" i="2"/>
  <c r="BE71" i="4" s="1"/>
  <c r="AU71" i="2"/>
  <c r="BD71" i="4" s="1"/>
  <c r="AT71" i="2"/>
  <c r="BC71" i="4" s="1"/>
  <c r="AS71" i="2"/>
  <c r="BB71" i="4" s="1"/>
  <c r="AR71" i="2"/>
  <c r="BA71" i="4" s="1"/>
  <c r="AQ71" i="2"/>
  <c r="AZ71" i="4" s="1"/>
  <c r="AP71" i="2"/>
  <c r="AY71" i="4" s="1"/>
  <c r="AO71" i="2"/>
  <c r="AX71" i="4" s="1"/>
  <c r="AN71" i="2"/>
  <c r="AW71" i="4" s="1"/>
  <c r="AM71" i="2"/>
  <c r="AV71" i="4" s="1"/>
  <c r="AL71" i="2"/>
  <c r="AU71" i="4" s="1"/>
  <c r="AK71" i="2"/>
  <c r="AT71" i="4" s="1"/>
  <c r="AJ71" i="2"/>
  <c r="AS71" i="4" s="1"/>
  <c r="AI71" i="2"/>
  <c r="AR71" i="4" s="1"/>
  <c r="AH71" i="2"/>
  <c r="AQ71" i="4" s="1"/>
  <c r="AG71" i="2"/>
  <c r="AP71" i="4" s="1"/>
  <c r="AF71" i="2"/>
  <c r="AO71" i="4" s="1"/>
  <c r="AE71" i="2"/>
  <c r="AN71" i="4" s="1"/>
  <c r="AD71" i="2"/>
  <c r="AM71" i="4" s="1"/>
  <c r="AC71" i="2"/>
  <c r="AL71" i="4" s="1"/>
  <c r="AB71" i="2"/>
  <c r="AK71" i="4" s="1"/>
  <c r="AA71" i="2"/>
  <c r="AJ71" i="4" s="1"/>
  <c r="Y71" i="2"/>
  <c r="AE71" i="4" s="1"/>
  <c r="X71" i="2"/>
  <c r="AD71" i="4" s="1"/>
  <c r="W71" i="2"/>
  <c r="AC71" i="4" s="1"/>
  <c r="V71" i="2"/>
  <c r="AB71" i="4" s="1"/>
  <c r="U71" i="2"/>
  <c r="AA71" i="4" s="1"/>
  <c r="T71" i="2"/>
  <c r="Z71" i="4" s="1"/>
  <c r="S71" i="2"/>
  <c r="Y71" i="4" s="1"/>
  <c r="R71" i="2"/>
  <c r="X71" i="4" s="1"/>
  <c r="P71" i="2"/>
  <c r="S71" i="4" s="1"/>
  <c r="O71" i="2"/>
  <c r="R71" i="4" s="1"/>
  <c r="N71" i="2"/>
  <c r="Q71" i="4" s="1"/>
  <c r="M71" i="2"/>
  <c r="P71" i="4" s="1"/>
  <c r="L71" i="2"/>
  <c r="O71" i="4" s="1"/>
  <c r="K71" i="2"/>
  <c r="N71" i="4" s="1"/>
  <c r="J71" i="2"/>
  <c r="M71" i="4" s="1"/>
  <c r="H71" i="2"/>
  <c r="H71" i="4" s="1"/>
  <c r="G71" i="2"/>
  <c r="G71" i="4" s="1"/>
  <c r="F71" i="2"/>
  <c r="F71" i="4" s="1"/>
  <c r="E71" i="2"/>
  <c r="E71" i="4" s="1"/>
  <c r="D71" i="2"/>
  <c r="C71" i="2"/>
  <c r="B71" i="2"/>
  <c r="BJ70" i="2"/>
  <c r="BS70" i="4" s="1"/>
  <c r="BI70" i="2"/>
  <c r="BR70" i="4" s="1"/>
  <c r="BH70" i="2"/>
  <c r="BQ70" i="4" s="1"/>
  <c r="BG70" i="2"/>
  <c r="BP70" i="4" s="1"/>
  <c r="BF70" i="2"/>
  <c r="BO70" i="4" s="1"/>
  <c r="BE70" i="2"/>
  <c r="BN70" i="4" s="1"/>
  <c r="BD70" i="2"/>
  <c r="BM70" i="4" s="1"/>
  <c r="BC70" i="2"/>
  <c r="BL70" i="4" s="1"/>
  <c r="BB70" i="2"/>
  <c r="BK70" i="4" s="1"/>
  <c r="BA70" i="2"/>
  <c r="BJ70" i="4" s="1"/>
  <c r="AZ70" i="2"/>
  <c r="BI70" i="4" s="1"/>
  <c r="AY70" i="2"/>
  <c r="BH70" i="4" s="1"/>
  <c r="AX70" i="2"/>
  <c r="BG70" i="4" s="1"/>
  <c r="AW70" i="2"/>
  <c r="BF70" i="4" s="1"/>
  <c r="AV70" i="2"/>
  <c r="BE70" i="4" s="1"/>
  <c r="AU70" i="2"/>
  <c r="BD70" i="4" s="1"/>
  <c r="AT70" i="2"/>
  <c r="BC70" i="4" s="1"/>
  <c r="AS70" i="2"/>
  <c r="BB70" i="4" s="1"/>
  <c r="AR70" i="2"/>
  <c r="BA70" i="4" s="1"/>
  <c r="AQ70" i="2"/>
  <c r="AZ70" i="4" s="1"/>
  <c r="AP70" i="2"/>
  <c r="AY70" i="4" s="1"/>
  <c r="AO70" i="2"/>
  <c r="AX70" i="4" s="1"/>
  <c r="AN70" i="2"/>
  <c r="AW70" i="4" s="1"/>
  <c r="AM70" i="2"/>
  <c r="AV70" i="4" s="1"/>
  <c r="AL70" i="2"/>
  <c r="AU70" i="4" s="1"/>
  <c r="AK70" i="2"/>
  <c r="AT70" i="4" s="1"/>
  <c r="AJ70" i="2"/>
  <c r="AS70" i="4" s="1"/>
  <c r="AI70" i="2"/>
  <c r="AR70" i="4" s="1"/>
  <c r="AH70" i="2"/>
  <c r="AQ70" i="4" s="1"/>
  <c r="AG70" i="2"/>
  <c r="AP70" i="4" s="1"/>
  <c r="AF70" i="2"/>
  <c r="AO70" i="4" s="1"/>
  <c r="AE70" i="2"/>
  <c r="AN70" i="4" s="1"/>
  <c r="AD70" i="2"/>
  <c r="AM70" i="4" s="1"/>
  <c r="AC70" i="2"/>
  <c r="AL70" i="4" s="1"/>
  <c r="AB70" i="2"/>
  <c r="AK70" i="4" s="1"/>
  <c r="AA70" i="2"/>
  <c r="AJ70" i="4" s="1"/>
  <c r="Y70" i="2"/>
  <c r="AE70" i="4" s="1"/>
  <c r="X70" i="2"/>
  <c r="AD70" i="4" s="1"/>
  <c r="W70" i="2"/>
  <c r="AC70" i="4" s="1"/>
  <c r="V70" i="2"/>
  <c r="AB70" i="4" s="1"/>
  <c r="U70" i="2"/>
  <c r="AA70" i="4" s="1"/>
  <c r="T70" i="2"/>
  <c r="Z70" i="4" s="1"/>
  <c r="S70" i="2"/>
  <c r="Y70" i="4" s="1"/>
  <c r="R70" i="2"/>
  <c r="X70" i="4" s="1"/>
  <c r="P70" i="2"/>
  <c r="S70" i="4" s="1"/>
  <c r="O70" i="2"/>
  <c r="R70" i="4" s="1"/>
  <c r="N70" i="2"/>
  <c r="Q70" i="4" s="1"/>
  <c r="M70" i="2"/>
  <c r="P70" i="4" s="1"/>
  <c r="L70" i="2"/>
  <c r="O70" i="4" s="1"/>
  <c r="K70" i="2"/>
  <c r="N70" i="4" s="1"/>
  <c r="J70" i="2"/>
  <c r="H70" i="2"/>
  <c r="H70" i="4" s="1"/>
  <c r="G70" i="2"/>
  <c r="G70" i="4" s="1"/>
  <c r="F70" i="2"/>
  <c r="F70" i="4" s="1"/>
  <c r="E70" i="2"/>
  <c r="E70" i="4" s="1"/>
  <c r="D70" i="2"/>
  <c r="C70" i="2"/>
  <c r="B70" i="2"/>
  <c r="BJ69" i="2"/>
  <c r="BS69" i="4" s="1"/>
  <c r="BI69" i="2"/>
  <c r="BR69" i="4" s="1"/>
  <c r="BH69" i="2"/>
  <c r="BQ69" i="4" s="1"/>
  <c r="BG69" i="2"/>
  <c r="BP69" i="4" s="1"/>
  <c r="BF69" i="2"/>
  <c r="BO69" i="4" s="1"/>
  <c r="BE69" i="2"/>
  <c r="BN69" i="4" s="1"/>
  <c r="BD69" i="2"/>
  <c r="BM69" i="4" s="1"/>
  <c r="BC69" i="2"/>
  <c r="BL69" i="4" s="1"/>
  <c r="BB69" i="2"/>
  <c r="BK69" i="4" s="1"/>
  <c r="BA69" i="2"/>
  <c r="BJ69" i="4" s="1"/>
  <c r="AZ69" i="2"/>
  <c r="BI69" i="4" s="1"/>
  <c r="AY69" i="2"/>
  <c r="BH69" i="4" s="1"/>
  <c r="AX69" i="2"/>
  <c r="BG69" i="4" s="1"/>
  <c r="AW69" i="2"/>
  <c r="BF69" i="4" s="1"/>
  <c r="AV69" i="2"/>
  <c r="BE69" i="4" s="1"/>
  <c r="AU69" i="2"/>
  <c r="BD69" i="4" s="1"/>
  <c r="AT69" i="2"/>
  <c r="BC69" i="4" s="1"/>
  <c r="AS69" i="2"/>
  <c r="BB69" i="4" s="1"/>
  <c r="AR69" i="2"/>
  <c r="BA69" i="4" s="1"/>
  <c r="AQ69" i="2"/>
  <c r="AZ69" i="4" s="1"/>
  <c r="AP69" i="2"/>
  <c r="AY69" i="4" s="1"/>
  <c r="AO69" i="2"/>
  <c r="AX69" i="4" s="1"/>
  <c r="AN69" i="2"/>
  <c r="AW69" i="4" s="1"/>
  <c r="AM69" i="2"/>
  <c r="AV69" i="4" s="1"/>
  <c r="AL69" i="2"/>
  <c r="AU69" i="4" s="1"/>
  <c r="AK69" i="2"/>
  <c r="AT69" i="4" s="1"/>
  <c r="AJ69" i="2"/>
  <c r="AS69" i="4" s="1"/>
  <c r="AI69" i="2"/>
  <c r="AR69" i="4" s="1"/>
  <c r="AH69" i="2"/>
  <c r="AQ69" i="4" s="1"/>
  <c r="AG69" i="2"/>
  <c r="AP69" i="4" s="1"/>
  <c r="AF69" i="2"/>
  <c r="AO69" i="4" s="1"/>
  <c r="AE69" i="2"/>
  <c r="AN69" i="4" s="1"/>
  <c r="AD69" i="2"/>
  <c r="AM69" i="4" s="1"/>
  <c r="AC69" i="2"/>
  <c r="AL69" i="4" s="1"/>
  <c r="AB69" i="2"/>
  <c r="AK69" i="4" s="1"/>
  <c r="AA69" i="2"/>
  <c r="AJ69" i="4" s="1"/>
  <c r="Y69" i="2"/>
  <c r="AE69" i="4" s="1"/>
  <c r="X69" i="2"/>
  <c r="AD69" i="4" s="1"/>
  <c r="W69" i="2"/>
  <c r="AC69" i="4" s="1"/>
  <c r="V69" i="2"/>
  <c r="AB69" i="4" s="1"/>
  <c r="U69" i="2"/>
  <c r="AA69" i="4" s="1"/>
  <c r="T69" i="2"/>
  <c r="Z69" i="4" s="1"/>
  <c r="S69" i="2"/>
  <c r="Y69" i="4" s="1"/>
  <c r="R69" i="2"/>
  <c r="P69" i="2"/>
  <c r="S69" i="4" s="1"/>
  <c r="O69" i="2"/>
  <c r="R69" i="4" s="1"/>
  <c r="N69" i="2"/>
  <c r="Q69" i="4" s="1"/>
  <c r="M69" i="2"/>
  <c r="P69" i="4" s="1"/>
  <c r="L69" i="2"/>
  <c r="O69" i="4" s="1"/>
  <c r="K69" i="2"/>
  <c r="J69" i="2"/>
  <c r="M69" i="4" s="1"/>
  <c r="H69" i="2"/>
  <c r="H69" i="4" s="1"/>
  <c r="G69" i="2"/>
  <c r="G69" i="4" s="1"/>
  <c r="F69" i="2"/>
  <c r="F69" i="4" s="1"/>
  <c r="E69" i="2"/>
  <c r="E69" i="4" s="1"/>
  <c r="D69" i="2"/>
  <c r="C69" i="2"/>
  <c r="B69" i="2"/>
  <c r="BJ68" i="2"/>
  <c r="BS68" i="4" s="1"/>
  <c r="BI68" i="2"/>
  <c r="BR68" i="4" s="1"/>
  <c r="BH68" i="2"/>
  <c r="BQ68" i="4" s="1"/>
  <c r="BG68" i="2"/>
  <c r="BP68" i="4" s="1"/>
  <c r="BF68" i="2"/>
  <c r="BO68" i="4" s="1"/>
  <c r="BE68" i="2"/>
  <c r="BN68" i="4" s="1"/>
  <c r="BD68" i="2"/>
  <c r="BM68" i="4" s="1"/>
  <c r="BC68" i="2"/>
  <c r="BL68" i="4" s="1"/>
  <c r="BB68" i="2"/>
  <c r="BK68" i="4" s="1"/>
  <c r="BA68" i="2"/>
  <c r="BJ68" i="4" s="1"/>
  <c r="AZ68" i="2"/>
  <c r="BI68" i="4" s="1"/>
  <c r="AY68" i="2"/>
  <c r="BH68" i="4" s="1"/>
  <c r="AX68" i="2"/>
  <c r="BG68" i="4" s="1"/>
  <c r="AW68" i="2"/>
  <c r="BF68" i="4" s="1"/>
  <c r="AV68" i="2"/>
  <c r="BE68" i="4" s="1"/>
  <c r="AU68" i="2"/>
  <c r="BD68" i="4" s="1"/>
  <c r="AT68" i="2"/>
  <c r="BC68" i="4" s="1"/>
  <c r="AS68" i="2"/>
  <c r="BB68" i="4" s="1"/>
  <c r="AR68" i="2"/>
  <c r="BA68" i="4" s="1"/>
  <c r="AQ68" i="2"/>
  <c r="AZ68" i="4" s="1"/>
  <c r="AP68" i="2"/>
  <c r="AY68" i="4" s="1"/>
  <c r="AO68" i="2"/>
  <c r="AX68" i="4" s="1"/>
  <c r="AN68" i="2"/>
  <c r="AW68" i="4" s="1"/>
  <c r="AM68" i="2"/>
  <c r="AV68" i="4" s="1"/>
  <c r="AL68" i="2"/>
  <c r="AU68" i="4" s="1"/>
  <c r="AK68" i="2"/>
  <c r="AT68" i="4" s="1"/>
  <c r="AJ68" i="2"/>
  <c r="AS68" i="4" s="1"/>
  <c r="AI68" i="2"/>
  <c r="AR68" i="4" s="1"/>
  <c r="AH68" i="2"/>
  <c r="AQ68" i="4" s="1"/>
  <c r="AG68" i="2"/>
  <c r="AP68" i="4" s="1"/>
  <c r="AF68" i="2"/>
  <c r="AO68" i="4" s="1"/>
  <c r="AE68" i="2"/>
  <c r="AN68" i="4" s="1"/>
  <c r="AD68" i="2"/>
  <c r="AM68" i="4" s="1"/>
  <c r="AC68" i="2"/>
  <c r="AL68" i="4" s="1"/>
  <c r="AB68" i="2"/>
  <c r="AK68" i="4" s="1"/>
  <c r="AA68" i="2"/>
  <c r="AJ68" i="4" s="1"/>
  <c r="Y68" i="2"/>
  <c r="AE68" i="4" s="1"/>
  <c r="X68" i="2"/>
  <c r="AD68" i="4" s="1"/>
  <c r="W68" i="2"/>
  <c r="AC68" i="4" s="1"/>
  <c r="V68" i="2"/>
  <c r="AB68" i="4" s="1"/>
  <c r="U68" i="2"/>
  <c r="AA68" i="4" s="1"/>
  <c r="T68" i="2"/>
  <c r="Z68" i="4" s="1"/>
  <c r="S68" i="2"/>
  <c r="Y68" i="4" s="1"/>
  <c r="R68" i="2"/>
  <c r="X68" i="4" s="1"/>
  <c r="P68" i="2"/>
  <c r="S68" i="4" s="1"/>
  <c r="O68" i="2"/>
  <c r="R68" i="4" s="1"/>
  <c r="N68" i="2"/>
  <c r="Q68" i="4" s="1"/>
  <c r="M68" i="2"/>
  <c r="P68" i="4" s="1"/>
  <c r="L68" i="2"/>
  <c r="O68" i="4" s="1"/>
  <c r="K68" i="2"/>
  <c r="N68" i="4" s="1"/>
  <c r="J68" i="2"/>
  <c r="M68" i="4" s="1"/>
  <c r="H68" i="2"/>
  <c r="H68" i="4" s="1"/>
  <c r="G68" i="2"/>
  <c r="G68" i="4" s="1"/>
  <c r="F68" i="2"/>
  <c r="F68" i="4" s="1"/>
  <c r="E68" i="2"/>
  <c r="D68" i="2"/>
  <c r="C68" i="2"/>
  <c r="B68" i="2"/>
  <c r="D67" i="2"/>
  <c r="C67" i="2"/>
  <c r="B67" i="2"/>
  <c r="BJ66" i="2"/>
  <c r="BS66" i="4" s="1"/>
  <c r="BI66" i="2"/>
  <c r="BR66" i="4" s="1"/>
  <c r="BH66" i="2"/>
  <c r="BQ66" i="4" s="1"/>
  <c r="BG66" i="2"/>
  <c r="BP66" i="4" s="1"/>
  <c r="BF66" i="2"/>
  <c r="BO66" i="4" s="1"/>
  <c r="BE66" i="2"/>
  <c r="BN66" i="4" s="1"/>
  <c r="BD66" i="2"/>
  <c r="BM66" i="4" s="1"/>
  <c r="BC66" i="2"/>
  <c r="BL66" i="4" s="1"/>
  <c r="BB66" i="2"/>
  <c r="BK66" i="4" s="1"/>
  <c r="BA66" i="2"/>
  <c r="BJ66" i="4" s="1"/>
  <c r="AZ66" i="2"/>
  <c r="BI66" i="4" s="1"/>
  <c r="AY66" i="2"/>
  <c r="BH66" i="4" s="1"/>
  <c r="AX66" i="2"/>
  <c r="BG66" i="4" s="1"/>
  <c r="AW66" i="2"/>
  <c r="BF66" i="4" s="1"/>
  <c r="AV66" i="2"/>
  <c r="BE66" i="4" s="1"/>
  <c r="AU66" i="2"/>
  <c r="BD66" i="4" s="1"/>
  <c r="AT66" i="2"/>
  <c r="BC66" i="4" s="1"/>
  <c r="AS66" i="2"/>
  <c r="BB66" i="4" s="1"/>
  <c r="AR66" i="2"/>
  <c r="BA66" i="4" s="1"/>
  <c r="AQ66" i="2"/>
  <c r="AZ66" i="4" s="1"/>
  <c r="AP66" i="2"/>
  <c r="AY66" i="4" s="1"/>
  <c r="AO66" i="2"/>
  <c r="AX66" i="4" s="1"/>
  <c r="AN66" i="2"/>
  <c r="AW66" i="4" s="1"/>
  <c r="AM66" i="2"/>
  <c r="AV66" i="4" s="1"/>
  <c r="AL66" i="2"/>
  <c r="AU66" i="4" s="1"/>
  <c r="AK66" i="2"/>
  <c r="AT66" i="4" s="1"/>
  <c r="AJ66" i="2"/>
  <c r="AS66" i="4" s="1"/>
  <c r="AI66" i="2"/>
  <c r="AR66" i="4" s="1"/>
  <c r="AH66" i="2"/>
  <c r="AQ66" i="4" s="1"/>
  <c r="AG66" i="2"/>
  <c r="AP66" i="4" s="1"/>
  <c r="AF66" i="2"/>
  <c r="AO66" i="4" s="1"/>
  <c r="AE66" i="2"/>
  <c r="AN66" i="4" s="1"/>
  <c r="AD66" i="2"/>
  <c r="AM66" i="4" s="1"/>
  <c r="AC66" i="2"/>
  <c r="AL66" i="4" s="1"/>
  <c r="AB66" i="2"/>
  <c r="AK66" i="4" s="1"/>
  <c r="AA66" i="2"/>
  <c r="AJ66" i="4" s="1"/>
  <c r="Y66" i="2"/>
  <c r="AE66" i="4" s="1"/>
  <c r="X66" i="2"/>
  <c r="AD66" i="4" s="1"/>
  <c r="W66" i="2"/>
  <c r="AC66" i="4" s="1"/>
  <c r="V66" i="2"/>
  <c r="AB66" i="4" s="1"/>
  <c r="U66" i="2"/>
  <c r="AA66" i="4" s="1"/>
  <c r="T66" i="2"/>
  <c r="Z66" i="4" s="1"/>
  <c r="S66" i="2"/>
  <c r="Y66" i="4" s="1"/>
  <c r="R66" i="2"/>
  <c r="X66" i="4" s="1"/>
  <c r="P66" i="2"/>
  <c r="S66" i="4" s="1"/>
  <c r="O66" i="2"/>
  <c r="R66" i="4" s="1"/>
  <c r="N66" i="2"/>
  <c r="Q66" i="4" s="1"/>
  <c r="M66" i="2"/>
  <c r="P66" i="4" s="1"/>
  <c r="L66" i="2"/>
  <c r="O66" i="4" s="1"/>
  <c r="K66" i="2"/>
  <c r="N66" i="4" s="1"/>
  <c r="J66" i="2"/>
  <c r="H66" i="2"/>
  <c r="H66" i="4" s="1"/>
  <c r="G66" i="2"/>
  <c r="G66" i="4" s="1"/>
  <c r="F66" i="2"/>
  <c r="F66" i="4" s="1"/>
  <c r="E66" i="2"/>
  <c r="E66" i="4" s="1"/>
  <c r="D66" i="2"/>
  <c r="C66" i="2"/>
  <c r="B66" i="2"/>
  <c r="BJ65" i="2"/>
  <c r="BS65" i="4" s="1"/>
  <c r="BI65" i="2"/>
  <c r="BR65" i="4" s="1"/>
  <c r="BH65" i="2"/>
  <c r="BQ65" i="4" s="1"/>
  <c r="BG65" i="2"/>
  <c r="BP65" i="4" s="1"/>
  <c r="BF65" i="2"/>
  <c r="BO65" i="4" s="1"/>
  <c r="BE65" i="2"/>
  <c r="BN65" i="4" s="1"/>
  <c r="BD65" i="2"/>
  <c r="BM65" i="4" s="1"/>
  <c r="BC65" i="2"/>
  <c r="BL65" i="4" s="1"/>
  <c r="BB65" i="2"/>
  <c r="BK65" i="4" s="1"/>
  <c r="BA65" i="2"/>
  <c r="BJ65" i="4" s="1"/>
  <c r="AZ65" i="2"/>
  <c r="BI65" i="4" s="1"/>
  <c r="AY65" i="2"/>
  <c r="BH65" i="4" s="1"/>
  <c r="AX65" i="2"/>
  <c r="BG65" i="4" s="1"/>
  <c r="AW65" i="2"/>
  <c r="BF65" i="4" s="1"/>
  <c r="AV65" i="2"/>
  <c r="BE65" i="4" s="1"/>
  <c r="AU65" i="2"/>
  <c r="BD65" i="4" s="1"/>
  <c r="AT65" i="2"/>
  <c r="BC65" i="4" s="1"/>
  <c r="AS65" i="2"/>
  <c r="BB65" i="4" s="1"/>
  <c r="AR65" i="2"/>
  <c r="BA65" i="4" s="1"/>
  <c r="AQ65" i="2"/>
  <c r="AZ65" i="4" s="1"/>
  <c r="AP65" i="2"/>
  <c r="AY65" i="4" s="1"/>
  <c r="AO65" i="2"/>
  <c r="AX65" i="4" s="1"/>
  <c r="AN65" i="2"/>
  <c r="AW65" i="4" s="1"/>
  <c r="AM65" i="2"/>
  <c r="AV65" i="4" s="1"/>
  <c r="AL65" i="2"/>
  <c r="AU65" i="4" s="1"/>
  <c r="AK65" i="2"/>
  <c r="AT65" i="4" s="1"/>
  <c r="AJ65" i="2"/>
  <c r="AS65" i="4" s="1"/>
  <c r="AI65" i="2"/>
  <c r="AR65" i="4" s="1"/>
  <c r="AH65" i="2"/>
  <c r="AQ65" i="4" s="1"/>
  <c r="AG65" i="2"/>
  <c r="AP65" i="4" s="1"/>
  <c r="AF65" i="2"/>
  <c r="AO65" i="4" s="1"/>
  <c r="AE65" i="2"/>
  <c r="AN65" i="4" s="1"/>
  <c r="AD65" i="2"/>
  <c r="AM65" i="4" s="1"/>
  <c r="AC65" i="2"/>
  <c r="AL65" i="4" s="1"/>
  <c r="AB65" i="2"/>
  <c r="AK65" i="4" s="1"/>
  <c r="AA65" i="2"/>
  <c r="AJ65" i="4" s="1"/>
  <c r="Y65" i="2"/>
  <c r="AE65" i="4" s="1"/>
  <c r="X65" i="2"/>
  <c r="AD65" i="4" s="1"/>
  <c r="W65" i="2"/>
  <c r="AC65" i="4" s="1"/>
  <c r="V65" i="2"/>
  <c r="AB65" i="4" s="1"/>
  <c r="U65" i="2"/>
  <c r="AA65" i="4" s="1"/>
  <c r="T65" i="2"/>
  <c r="Z65" i="4" s="1"/>
  <c r="S65" i="2"/>
  <c r="Y65" i="4" s="1"/>
  <c r="R65" i="2"/>
  <c r="P65" i="2"/>
  <c r="S65" i="4" s="1"/>
  <c r="O65" i="2"/>
  <c r="R65" i="4" s="1"/>
  <c r="N65" i="2"/>
  <c r="Q65" i="4" s="1"/>
  <c r="M65" i="2"/>
  <c r="P65" i="4" s="1"/>
  <c r="L65" i="2"/>
  <c r="O65" i="4" s="1"/>
  <c r="K65" i="2"/>
  <c r="J65" i="2"/>
  <c r="M65" i="4" s="1"/>
  <c r="H65" i="2"/>
  <c r="H65" i="4" s="1"/>
  <c r="G65" i="2"/>
  <c r="G65" i="4" s="1"/>
  <c r="F65" i="2"/>
  <c r="F65" i="4" s="1"/>
  <c r="E65" i="2"/>
  <c r="E65" i="4" s="1"/>
  <c r="D65" i="2"/>
  <c r="C65" i="2"/>
  <c r="B65" i="2"/>
  <c r="BJ64" i="2"/>
  <c r="BS64" i="4" s="1"/>
  <c r="BI64" i="2"/>
  <c r="BR64" i="4" s="1"/>
  <c r="BH64" i="2"/>
  <c r="BQ64" i="4" s="1"/>
  <c r="BG64" i="2"/>
  <c r="BP64" i="4" s="1"/>
  <c r="BF64" i="2"/>
  <c r="BE64" i="2"/>
  <c r="BN64" i="4" s="1"/>
  <c r="BD64" i="2"/>
  <c r="BM64" i="4" s="1"/>
  <c r="BC64" i="2"/>
  <c r="BB64" i="2"/>
  <c r="BK64" i="4" s="1"/>
  <c r="BA64" i="2"/>
  <c r="BJ64" i="4" s="1"/>
  <c r="AZ64" i="2"/>
  <c r="BI64" i="4" s="1"/>
  <c r="AY64" i="2"/>
  <c r="BH64" i="4" s="1"/>
  <c r="AX64" i="2"/>
  <c r="AW64" i="2"/>
  <c r="BF64" i="4" s="1"/>
  <c r="AV64" i="2"/>
  <c r="BE64" i="4" s="1"/>
  <c r="AU64" i="2"/>
  <c r="AT64" i="2"/>
  <c r="BC64" i="4" s="1"/>
  <c r="AS64" i="2"/>
  <c r="BB64" i="4" s="1"/>
  <c r="AR64" i="2"/>
  <c r="BA64" i="4" s="1"/>
  <c r="AQ64" i="2"/>
  <c r="AZ64" i="4" s="1"/>
  <c r="AP64" i="2"/>
  <c r="AO64" i="2"/>
  <c r="AX64" i="4" s="1"/>
  <c r="AN64" i="2"/>
  <c r="AW64" i="4" s="1"/>
  <c r="AM64" i="2"/>
  <c r="AL64" i="2"/>
  <c r="AU64" i="4" s="1"/>
  <c r="AK64" i="2"/>
  <c r="AT64" i="4" s="1"/>
  <c r="AJ64" i="2"/>
  <c r="AS64" i="4" s="1"/>
  <c r="AI64" i="2"/>
  <c r="AR64" i="4" s="1"/>
  <c r="AH64" i="2"/>
  <c r="AG64" i="2"/>
  <c r="AP64" i="4" s="1"/>
  <c r="AF64" i="2"/>
  <c r="AO64" i="4" s="1"/>
  <c r="AE64" i="2"/>
  <c r="AD64" i="2"/>
  <c r="AM64" i="4" s="1"/>
  <c r="AC64" i="2"/>
  <c r="AL64" i="4" s="1"/>
  <c r="AB64" i="2"/>
  <c r="AK64" i="4" s="1"/>
  <c r="AA64" i="2"/>
  <c r="AJ64" i="4" s="1"/>
  <c r="Y64" i="2"/>
  <c r="AE64" i="4" s="1"/>
  <c r="X64" i="2"/>
  <c r="AD64" i="4" s="1"/>
  <c r="W64" i="2"/>
  <c r="V64" i="2"/>
  <c r="AB64" i="4" s="1"/>
  <c r="U64" i="2"/>
  <c r="AA64" i="4" s="1"/>
  <c r="T64" i="2"/>
  <c r="S64" i="2"/>
  <c r="Y64" i="4" s="1"/>
  <c r="R64" i="2"/>
  <c r="X64" i="4" s="1"/>
  <c r="P64" i="2"/>
  <c r="S64" i="4" s="1"/>
  <c r="O64" i="2"/>
  <c r="R64" i="4" s="1"/>
  <c r="N64" i="2"/>
  <c r="M64" i="2"/>
  <c r="P64" i="4" s="1"/>
  <c r="L64" i="2"/>
  <c r="O64" i="4" s="1"/>
  <c r="K64" i="2"/>
  <c r="J64" i="2"/>
  <c r="M64" i="4" s="1"/>
  <c r="H64" i="2"/>
  <c r="G64" i="2"/>
  <c r="G64" i="4" s="1"/>
  <c r="F64" i="2"/>
  <c r="F64" i="4" s="1"/>
  <c r="E64" i="2"/>
  <c r="D64" i="2"/>
  <c r="C64" i="2"/>
  <c r="B64" i="2"/>
  <c r="BJ63" i="2"/>
  <c r="BI63" i="2"/>
  <c r="BR63" i="4" s="1"/>
  <c r="BH63" i="2"/>
  <c r="BQ63" i="4" s="1"/>
  <c r="BG63" i="2"/>
  <c r="BF63" i="2"/>
  <c r="BO63" i="4" s="1"/>
  <c r="BE63" i="2"/>
  <c r="BN63" i="4" s="1"/>
  <c r="BD63" i="2"/>
  <c r="BM63" i="4" s="1"/>
  <c r="BC63" i="2"/>
  <c r="BL63" i="4" s="1"/>
  <c r="BB63" i="2"/>
  <c r="BA63" i="2"/>
  <c r="BJ63" i="4" s="1"/>
  <c r="AZ63" i="2"/>
  <c r="BI63" i="4" s="1"/>
  <c r="AY63" i="2"/>
  <c r="AX63" i="2"/>
  <c r="BG63" i="4" s="1"/>
  <c r="AW63" i="2"/>
  <c r="BF63" i="4" s="1"/>
  <c r="AV63" i="2"/>
  <c r="BE63" i="4" s="1"/>
  <c r="AU63" i="2"/>
  <c r="BD63" i="4" s="1"/>
  <c r="AT63" i="2"/>
  <c r="AS63" i="2"/>
  <c r="BB63" i="4" s="1"/>
  <c r="AR63" i="2"/>
  <c r="BA63" i="4" s="1"/>
  <c r="AQ63" i="2"/>
  <c r="AP63" i="2"/>
  <c r="AY63" i="4" s="1"/>
  <c r="AO63" i="2"/>
  <c r="AX63" i="4" s="1"/>
  <c r="AN63" i="2"/>
  <c r="AW63" i="4" s="1"/>
  <c r="AM63" i="2"/>
  <c r="AV63" i="4" s="1"/>
  <c r="AL63" i="2"/>
  <c r="AK63" i="2"/>
  <c r="AT63" i="4" s="1"/>
  <c r="AJ63" i="2"/>
  <c r="AS63" i="4" s="1"/>
  <c r="AI63" i="2"/>
  <c r="AH63" i="2"/>
  <c r="AQ63" i="4" s="1"/>
  <c r="AG63" i="2"/>
  <c r="AP63" i="4" s="1"/>
  <c r="AF63" i="2"/>
  <c r="AO63" i="4" s="1"/>
  <c r="AE63" i="2"/>
  <c r="AN63" i="4" s="1"/>
  <c r="AD63" i="2"/>
  <c r="AC63" i="2"/>
  <c r="AL63" i="4" s="1"/>
  <c r="AB63" i="2"/>
  <c r="AK63" i="4" s="1"/>
  <c r="AA63" i="2"/>
  <c r="Y63" i="2"/>
  <c r="AE63" i="4" s="1"/>
  <c r="X63" i="2"/>
  <c r="W63" i="2"/>
  <c r="AC63" i="4" s="1"/>
  <c r="V63" i="2"/>
  <c r="AB63" i="4" s="1"/>
  <c r="U63" i="2"/>
  <c r="AA63" i="4" s="1"/>
  <c r="T63" i="2"/>
  <c r="Z63" i="4" s="1"/>
  <c r="S63" i="2"/>
  <c r="R63" i="2"/>
  <c r="X63" i="4" s="1"/>
  <c r="P63" i="2"/>
  <c r="S63" i="4" s="1"/>
  <c r="O63" i="2"/>
  <c r="N63" i="2"/>
  <c r="Q63" i="4" s="1"/>
  <c r="M63" i="2"/>
  <c r="P63" i="4" s="1"/>
  <c r="L63" i="2"/>
  <c r="O63" i="4" s="1"/>
  <c r="K63" i="2"/>
  <c r="N63" i="4" s="1"/>
  <c r="J63" i="2"/>
  <c r="H63" i="2"/>
  <c r="H63" i="4" s="1"/>
  <c r="G63" i="2"/>
  <c r="G63" i="4" s="1"/>
  <c r="F63" i="2"/>
  <c r="F63" i="4" s="1"/>
  <c r="E63" i="2"/>
  <c r="E63" i="4" s="1"/>
  <c r="D63" i="2"/>
  <c r="C63" i="2"/>
  <c r="B63" i="2"/>
  <c r="D62" i="2"/>
  <c r="C62" i="2"/>
  <c r="B62" i="2"/>
  <c r="BJ61" i="2"/>
  <c r="BS61" i="4" s="1"/>
  <c r="BI61" i="2"/>
  <c r="BR61" i="4" s="1"/>
  <c r="BH61" i="2"/>
  <c r="BQ61" i="4" s="1"/>
  <c r="BG61" i="2"/>
  <c r="BP61" i="4" s="1"/>
  <c r="BF61" i="2"/>
  <c r="BO61" i="4" s="1"/>
  <c r="BE61" i="2"/>
  <c r="BN61" i="4" s="1"/>
  <c r="BD61" i="2"/>
  <c r="BM61" i="4" s="1"/>
  <c r="BC61" i="2"/>
  <c r="BL61" i="4" s="1"/>
  <c r="BB61" i="2"/>
  <c r="BK61" i="4" s="1"/>
  <c r="BA61" i="2"/>
  <c r="BJ61" i="4" s="1"/>
  <c r="AZ61" i="2"/>
  <c r="BI61" i="4" s="1"/>
  <c r="AY61" i="2"/>
  <c r="BH61" i="4" s="1"/>
  <c r="AX61" i="2"/>
  <c r="BG61" i="4" s="1"/>
  <c r="AW61" i="2"/>
  <c r="BF61" i="4" s="1"/>
  <c r="AV61" i="2"/>
  <c r="BE61" i="4" s="1"/>
  <c r="AU61" i="2"/>
  <c r="BD61" i="4" s="1"/>
  <c r="AT61" i="2"/>
  <c r="BC61" i="4" s="1"/>
  <c r="AS61" i="2"/>
  <c r="BB61" i="4" s="1"/>
  <c r="AR61" i="2"/>
  <c r="BA61" i="4" s="1"/>
  <c r="AQ61" i="2"/>
  <c r="AZ61" i="4" s="1"/>
  <c r="AP61" i="2"/>
  <c r="AY61" i="4" s="1"/>
  <c r="AO61" i="2"/>
  <c r="AX61" i="4" s="1"/>
  <c r="AN61" i="2"/>
  <c r="AW61" i="4" s="1"/>
  <c r="AM61" i="2"/>
  <c r="AV61" i="4" s="1"/>
  <c r="AL61" i="2"/>
  <c r="AU61" i="4" s="1"/>
  <c r="AK61" i="2"/>
  <c r="AT61" i="4" s="1"/>
  <c r="AJ61" i="2"/>
  <c r="AS61" i="4" s="1"/>
  <c r="AI61" i="2"/>
  <c r="AR61" i="4" s="1"/>
  <c r="AH61" i="2"/>
  <c r="AQ61" i="4" s="1"/>
  <c r="AG61" i="2"/>
  <c r="AP61" i="4" s="1"/>
  <c r="AF61" i="2"/>
  <c r="AO61" i="4" s="1"/>
  <c r="AE61" i="2"/>
  <c r="AN61" i="4" s="1"/>
  <c r="AD61" i="2"/>
  <c r="AM61" i="4" s="1"/>
  <c r="AC61" i="2"/>
  <c r="AL61" i="4" s="1"/>
  <c r="AB61" i="2"/>
  <c r="AK61" i="4" s="1"/>
  <c r="AA61" i="2"/>
  <c r="AJ61" i="4" s="1"/>
  <c r="Y61" i="2"/>
  <c r="AE61" i="4" s="1"/>
  <c r="X61" i="2"/>
  <c r="AD61" i="4" s="1"/>
  <c r="W61" i="2"/>
  <c r="AC61" i="4" s="1"/>
  <c r="V61" i="2"/>
  <c r="AB61" i="4" s="1"/>
  <c r="U61" i="2"/>
  <c r="AA61" i="4" s="1"/>
  <c r="T61" i="2"/>
  <c r="Z61" i="4" s="1"/>
  <c r="S61" i="2"/>
  <c r="Y61" i="4" s="1"/>
  <c r="R61" i="2"/>
  <c r="P61" i="2"/>
  <c r="S61" i="4" s="1"/>
  <c r="O61" i="2"/>
  <c r="R61" i="4" s="1"/>
  <c r="N61" i="2"/>
  <c r="Q61" i="4" s="1"/>
  <c r="M61" i="2"/>
  <c r="P61" i="4" s="1"/>
  <c r="L61" i="2"/>
  <c r="O61" i="4" s="1"/>
  <c r="K61" i="2"/>
  <c r="N61" i="4" s="1"/>
  <c r="J61" i="2"/>
  <c r="M61" i="4" s="1"/>
  <c r="H61" i="2"/>
  <c r="H61" i="4" s="1"/>
  <c r="G61" i="2"/>
  <c r="G61" i="4" s="1"/>
  <c r="F61" i="2"/>
  <c r="F61" i="4" s="1"/>
  <c r="E61" i="2"/>
  <c r="E61" i="4" s="1"/>
  <c r="D61" i="2"/>
  <c r="C61" i="2"/>
  <c r="B61" i="2"/>
  <c r="BJ60" i="2"/>
  <c r="BS60" i="4" s="1"/>
  <c r="BI60" i="2"/>
  <c r="BR60" i="4" s="1"/>
  <c r="BH60" i="2"/>
  <c r="BQ60" i="4" s="1"/>
  <c r="BG60" i="2"/>
  <c r="BP60" i="4" s="1"/>
  <c r="BF60" i="2"/>
  <c r="BO60" i="4" s="1"/>
  <c r="BE60" i="2"/>
  <c r="BN60" i="4" s="1"/>
  <c r="BD60" i="2"/>
  <c r="BM60" i="4" s="1"/>
  <c r="BC60" i="2"/>
  <c r="BL60" i="4" s="1"/>
  <c r="BB60" i="2"/>
  <c r="BK60" i="4" s="1"/>
  <c r="BA60" i="2"/>
  <c r="BJ60" i="4" s="1"/>
  <c r="AZ60" i="2"/>
  <c r="BI60" i="4" s="1"/>
  <c r="AY60" i="2"/>
  <c r="BH60" i="4" s="1"/>
  <c r="AX60" i="2"/>
  <c r="BG60" i="4" s="1"/>
  <c r="AW60" i="2"/>
  <c r="BF60" i="4" s="1"/>
  <c r="AV60" i="2"/>
  <c r="BE60" i="4" s="1"/>
  <c r="AU60" i="2"/>
  <c r="BD60" i="4" s="1"/>
  <c r="AT60" i="2"/>
  <c r="BC60" i="4" s="1"/>
  <c r="AS60" i="2"/>
  <c r="BB60" i="4" s="1"/>
  <c r="AR60" i="2"/>
  <c r="BA60" i="4" s="1"/>
  <c r="AQ60" i="2"/>
  <c r="AZ60" i="4" s="1"/>
  <c r="AP60" i="2"/>
  <c r="AY60" i="4" s="1"/>
  <c r="AO60" i="2"/>
  <c r="AX60" i="4" s="1"/>
  <c r="AN60" i="2"/>
  <c r="AW60" i="4" s="1"/>
  <c r="AM60" i="2"/>
  <c r="AV60" i="4" s="1"/>
  <c r="AL60" i="2"/>
  <c r="AU60" i="4" s="1"/>
  <c r="AK60" i="2"/>
  <c r="AT60" i="4" s="1"/>
  <c r="AJ60" i="2"/>
  <c r="AS60" i="4" s="1"/>
  <c r="AI60" i="2"/>
  <c r="AR60" i="4" s="1"/>
  <c r="AH60" i="2"/>
  <c r="AQ60" i="4" s="1"/>
  <c r="AG60" i="2"/>
  <c r="AP60" i="4" s="1"/>
  <c r="AF60" i="2"/>
  <c r="AO60" i="4" s="1"/>
  <c r="AE60" i="2"/>
  <c r="AN60" i="4" s="1"/>
  <c r="AD60" i="2"/>
  <c r="AM60" i="4" s="1"/>
  <c r="AC60" i="2"/>
  <c r="AL60" i="4" s="1"/>
  <c r="AB60" i="2"/>
  <c r="AK60" i="4" s="1"/>
  <c r="AA60" i="2"/>
  <c r="AJ60" i="4" s="1"/>
  <c r="Y60" i="2"/>
  <c r="AE60" i="4" s="1"/>
  <c r="X60" i="2"/>
  <c r="AD60" i="4" s="1"/>
  <c r="W60" i="2"/>
  <c r="AC60" i="4" s="1"/>
  <c r="V60" i="2"/>
  <c r="AB60" i="4" s="1"/>
  <c r="U60" i="2"/>
  <c r="AA60" i="4" s="1"/>
  <c r="T60" i="2"/>
  <c r="Z60" i="4" s="1"/>
  <c r="S60" i="2"/>
  <c r="Y60" i="4" s="1"/>
  <c r="R60" i="2"/>
  <c r="X60" i="4" s="1"/>
  <c r="P60" i="2"/>
  <c r="S60" i="4" s="1"/>
  <c r="O60" i="2"/>
  <c r="R60" i="4" s="1"/>
  <c r="N60" i="2"/>
  <c r="Q60" i="4" s="1"/>
  <c r="M60" i="2"/>
  <c r="P60" i="4" s="1"/>
  <c r="L60" i="2"/>
  <c r="O60" i="4" s="1"/>
  <c r="K60" i="2"/>
  <c r="N60" i="4" s="1"/>
  <c r="J60" i="2"/>
  <c r="M60" i="4" s="1"/>
  <c r="H60" i="2"/>
  <c r="H60" i="4" s="1"/>
  <c r="G60" i="2"/>
  <c r="G60" i="4" s="1"/>
  <c r="F60" i="2"/>
  <c r="F60" i="4" s="1"/>
  <c r="E60" i="2"/>
  <c r="D60" i="2"/>
  <c r="C60" i="2"/>
  <c r="B60" i="2"/>
  <c r="BJ59" i="2"/>
  <c r="BS59" i="4" s="1"/>
  <c r="BI59" i="2"/>
  <c r="BR59" i="4" s="1"/>
  <c r="BH59" i="2"/>
  <c r="BQ59" i="4" s="1"/>
  <c r="BG59" i="2"/>
  <c r="BP59" i="4" s="1"/>
  <c r="BF59" i="2"/>
  <c r="BO59" i="4" s="1"/>
  <c r="BE59" i="2"/>
  <c r="BN59" i="4" s="1"/>
  <c r="BD59" i="2"/>
  <c r="BM59" i="4" s="1"/>
  <c r="BC59" i="2"/>
  <c r="BL59" i="4" s="1"/>
  <c r="BB59" i="2"/>
  <c r="BK59" i="4" s="1"/>
  <c r="BA59" i="2"/>
  <c r="BJ59" i="4" s="1"/>
  <c r="AZ59" i="2"/>
  <c r="BI59" i="4" s="1"/>
  <c r="AY59" i="2"/>
  <c r="BH59" i="4" s="1"/>
  <c r="AX59" i="2"/>
  <c r="BG59" i="4" s="1"/>
  <c r="AW59" i="2"/>
  <c r="BF59" i="4" s="1"/>
  <c r="AV59" i="2"/>
  <c r="BE59" i="4" s="1"/>
  <c r="AU59" i="2"/>
  <c r="BD59" i="4" s="1"/>
  <c r="AT59" i="2"/>
  <c r="BC59" i="4" s="1"/>
  <c r="AS59" i="2"/>
  <c r="BB59" i="4" s="1"/>
  <c r="AR59" i="2"/>
  <c r="BA59" i="4" s="1"/>
  <c r="AQ59" i="2"/>
  <c r="AZ59" i="4" s="1"/>
  <c r="AP59" i="2"/>
  <c r="AY59" i="4" s="1"/>
  <c r="AO59" i="2"/>
  <c r="AX59" i="4" s="1"/>
  <c r="AN59" i="2"/>
  <c r="AW59" i="4" s="1"/>
  <c r="AM59" i="2"/>
  <c r="AV59" i="4" s="1"/>
  <c r="AL59" i="2"/>
  <c r="AU59" i="4" s="1"/>
  <c r="AK59" i="2"/>
  <c r="AT59" i="4" s="1"/>
  <c r="AJ59" i="2"/>
  <c r="AS59" i="4" s="1"/>
  <c r="AI59" i="2"/>
  <c r="AR59" i="4" s="1"/>
  <c r="AH59" i="2"/>
  <c r="AQ59" i="4" s="1"/>
  <c r="AG59" i="2"/>
  <c r="AP59" i="4" s="1"/>
  <c r="AF59" i="2"/>
  <c r="AO59" i="4" s="1"/>
  <c r="AE59" i="2"/>
  <c r="AN59" i="4" s="1"/>
  <c r="AD59" i="2"/>
  <c r="AM59" i="4" s="1"/>
  <c r="AC59" i="2"/>
  <c r="AL59" i="4" s="1"/>
  <c r="AB59" i="2"/>
  <c r="AK59" i="4" s="1"/>
  <c r="AA59" i="2"/>
  <c r="AJ59" i="4" s="1"/>
  <c r="Y59" i="2"/>
  <c r="AE59" i="4" s="1"/>
  <c r="X59" i="2"/>
  <c r="AD59" i="4" s="1"/>
  <c r="W59" i="2"/>
  <c r="AC59" i="4" s="1"/>
  <c r="V59" i="2"/>
  <c r="AB59" i="4" s="1"/>
  <c r="U59" i="2"/>
  <c r="AA59" i="4" s="1"/>
  <c r="T59" i="2"/>
  <c r="Z59" i="4" s="1"/>
  <c r="S59" i="2"/>
  <c r="Y59" i="4" s="1"/>
  <c r="R59" i="2"/>
  <c r="X59" i="4" s="1"/>
  <c r="P59" i="2"/>
  <c r="S59" i="4" s="1"/>
  <c r="O59" i="2"/>
  <c r="R59" i="4" s="1"/>
  <c r="N59" i="2"/>
  <c r="Q59" i="4" s="1"/>
  <c r="M59" i="2"/>
  <c r="P59" i="4" s="1"/>
  <c r="L59" i="2"/>
  <c r="O59" i="4" s="1"/>
  <c r="K59" i="2"/>
  <c r="N59" i="4" s="1"/>
  <c r="J59" i="2"/>
  <c r="M59" i="4" s="1"/>
  <c r="H59" i="2"/>
  <c r="H59" i="4" s="1"/>
  <c r="G59" i="2"/>
  <c r="G59" i="4" s="1"/>
  <c r="F59" i="2"/>
  <c r="F59" i="4" s="1"/>
  <c r="E59" i="2"/>
  <c r="E59" i="4" s="1"/>
  <c r="D59" i="2"/>
  <c r="C59" i="2"/>
  <c r="B59" i="2"/>
  <c r="BJ58" i="2"/>
  <c r="BS58" i="4" s="1"/>
  <c r="BI58" i="2"/>
  <c r="BR58" i="4" s="1"/>
  <c r="BH58" i="2"/>
  <c r="BQ58" i="4" s="1"/>
  <c r="BG58" i="2"/>
  <c r="BP58" i="4" s="1"/>
  <c r="BF58" i="2"/>
  <c r="BO58" i="4" s="1"/>
  <c r="BE58" i="2"/>
  <c r="BN58" i="4" s="1"/>
  <c r="BD58" i="2"/>
  <c r="BM58" i="4" s="1"/>
  <c r="BC58" i="2"/>
  <c r="BL58" i="4" s="1"/>
  <c r="BB58" i="2"/>
  <c r="BK58" i="4" s="1"/>
  <c r="BA58" i="2"/>
  <c r="BJ58" i="4" s="1"/>
  <c r="AZ58" i="2"/>
  <c r="BI58" i="4" s="1"/>
  <c r="AY58" i="2"/>
  <c r="BH58" i="4" s="1"/>
  <c r="AX58" i="2"/>
  <c r="BG58" i="4" s="1"/>
  <c r="AW58" i="2"/>
  <c r="BF58" i="4" s="1"/>
  <c r="AV58" i="2"/>
  <c r="BE58" i="4" s="1"/>
  <c r="AU58" i="2"/>
  <c r="BD58" i="4" s="1"/>
  <c r="AT58" i="2"/>
  <c r="BC58" i="4" s="1"/>
  <c r="AS58" i="2"/>
  <c r="BB58" i="4" s="1"/>
  <c r="AR58" i="2"/>
  <c r="BA58" i="4" s="1"/>
  <c r="AQ58" i="2"/>
  <c r="AZ58" i="4" s="1"/>
  <c r="AP58" i="2"/>
  <c r="AY58" i="4" s="1"/>
  <c r="AO58" i="2"/>
  <c r="AX58" i="4" s="1"/>
  <c r="AN58" i="2"/>
  <c r="AW58" i="4" s="1"/>
  <c r="AM58" i="2"/>
  <c r="AV58" i="4" s="1"/>
  <c r="AL58" i="2"/>
  <c r="AU58" i="4" s="1"/>
  <c r="AK58" i="2"/>
  <c r="AT58" i="4" s="1"/>
  <c r="AJ58" i="2"/>
  <c r="AS58" i="4" s="1"/>
  <c r="AI58" i="2"/>
  <c r="AR58" i="4" s="1"/>
  <c r="AH58" i="2"/>
  <c r="AQ58" i="4" s="1"/>
  <c r="AG58" i="2"/>
  <c r="AP58" i="4" s="1"/>
  <c r="AF58" i="2"/>
  <c r="AO58" i="4" s="1"/>
  <c r="AE58" i="2"/>
  <c r="AN58" i="4" s="1"/>
  <c r="AD58" i="2"/>
  <c r="AM58" i="4" s="1"/>
  <c r="AC58" i="2"/>
  <c r="AL58" i="4" s="1"/>
  <c r="AB58" i="2"/>
  <c r="AK58" i="4" s="1"/>
  <c r="AA58" i="2"/>
  <c r="AJ58" i="4" s="1"/>
  <c r="Y58" i="2"/>
  <c r="AE58" i="4" s="1"/>
  <c r="X58" i="2"/>
  <c r="AD58" i="4" s="1"/>
  <c r="W58" i="2"/>
  <c r="AC58" i="4" s="1"/>
  <c r="V58" i="2"/>
  <c r="AB58" i="4" s="1"/>
  <c r="U58" i="2"/>
  <c r="AA58" i="4" s="1"/>
  <c r="T58" i="2"/>
  <c r="Z58" i="4" s="1"/>
  <c r="S58" i="2"/>
  <c r="Y58" i="4" s="1"/>
  <c r="R58" i="2"/>
  <c r="X58" i="4" s="1"/>
  <c r="P58" i="2"/>
  <c r="S58" i="4" s="1"/>
  <c r="O58" i="2"/>
  <c r="R58" i="4" s="1"/>
  <c r="N58" i="2"/>
  <c r="Q58" i="4" s="1"/>
  <c r="M58" i="2"/>
  <c r="P58" i="4" s="1"/>
  <c r="L58" i="2"/>
  <c r="O58" i="4" s="1"/>
  <c r="K58" i="2"/>
  <c r="N58" i="4" s="1"/>
  <c r="J58" i="2"/>
  <c r="H58" i="2"/>
  <c r="H58" i="4" s="1"/>
  <c r="G58" i="2"/>
  <c r="G58" i="4" s="1"/>
  <c r="F58" i="2"/>
  <c r="F58" i="4" s="1"/>
  <c r="E58" i="2"/>
  <c r="E58" i="4" s="1"/>
  <c r="D58" i="2"/>
  <c r="C58" i="2"/>
  <c r="B58" i="2"/>
  <c r="BJ57" i="2"/>
  <c r="BS57" i="4" s="1"/>
  <c r="BI57" i="2"/>
  <c r="BR57" i="4" s="1"/>
  <c r="BH57" i="2"/>
  <c r="BQ57" i="4" s="1"/>
  <c r="BG57" i="2"/>
  <c r="BP57" i="4" s="1"/>
  <c r="BF57" i="2"/>
  <c r="BO57" i="4" s="1"/>
  <c r="BE57" i="2"/>
  <c r="BN57" i="4" s="1"/>
  <c r="BD57" i="2"/>
  <c r="BM57" i="4" s="1"/>
  <c r="BC57" i="2"/>
  <c r="BL57" i="4" s="1"/>
  <c r="BB57" i="2"/>
  <c r="BK57" i="4" s="1"/>
  <c r="BA57" i="2"/>
  <c r="BJ57" i="4" s="1"/>
  <c r="AZ57" i="2"/>
  <c r="BI57" i="4" s="1"/>
  <c r="AY57" i="2"/>
  <c r="BH57" i="4" s="1"/>
  <c r="AX57" i="2"/>
  <c r="BG57" i="4" s="1"/>
  <c r="AW57" i="2"/>
  <c r="BF57" i="4" s="1"/>
  <c r="AV57" i="2"/>
  <c r="BE57" i="4" s="1"/>
  <c r="AU57" i="2"/>
  <c r="BD57" i="4" s="1"/>
  <c r="AT57" i="2"/>
  <c r="BC57" i="4" s="1"/>
  <c r="AS57" i="2"/>
  <c r="BB57" i="4" s="1"/>
  <c r="AR57" i="2"/>
  <c r="BA57" i="4" s="1"/>
  <c r="AQ57" i="2"/>
  <c r="AZ57" i="4" s="1"/>
  <c r="AP57" i="2"/>
  <c r="AY57" i="4" s="1"/>
  <c r="AO57" i="2"/>
  <c r="AX57" i="4" s="1"/>
  <c r="AN57" i="2"/>
  <c r="AW57" i="4" s="1"/>
  <c r="AM57" i="2"/>
  <c r="AV57" i="4" s="1"/>
  <c r="AL57" i="2"/>
  <c r="AU57" i="4" s="1"/>
  <c r="AK57" i="2"/>
  <c r="AT57" i="4" s="1"/>
  <c r="AJ57" i="2"/>
  <c r="AS57" i="4" s="1"/>
  <c r="AI57" i="2"/>
  <c r="AR57" i="4" s="1"/>
  <c r="AH57" i="2"/>
  <c r="AQ57" i="4" s="1"/>
  <c r="AG57" i="2"/>
  <c r="AP57" i="4" s="1"/>
  <c r="AF57" i="2"/>
  <c r="AO57" i="4" s="1"/>
  <c r="AE57" i="2"/>
  <c r="AN57" i="4" s="1"/>
  <c r="AD57" i="2"/>
  <c r="AM57" i="4" s="1"/>
  <c r="AC57" i="2"/>
  <c r="AL57" i="4" s="1"/>
  <c r="AB57" i="2"/>
  <c r="AK57" i="4" s="1"/>
  <c r="AA57" i="2"/>
  <c r="AJ57" i="4" s="1"/>
  <c r="Y57" i="2"/>
  <c r="AE57" i="4" s="1"/>
  <c r="X57" i="2"/>
  <c r="AD57" i="4" s="1"/>
  <c r="W57" i="2"/>
  <c r="AC57" i="4" s="1"/>
  <c r="V57" i="2"/>
  <c r="AB57" i="4" s="1"/>
  <c r="U57" i="2"/>
  <c r="AA57" i="4" s="1"/>
  <c r="T57" i="2"/>
  <c r="Z57" i="4" s="1"/>
  <c r="S57" i="2"/>
  <c r="Y57" i="4" s="1"/>
  <c r="R57" i="2"/>
  <c r="P57" i="2"/>
  <c r="S57" i="4" s="1"/>
  <c r="O57" i="2"/>
  <c r="R57" i="4" s="1"/>
  <c r="N57" i="2"/>
  <c r="Q57" i="4" s="1"/>
  <c r="M57" i="2"/>
  <c r="P57" i="4" s="1"/>
  <c r="L57" i="2"/>
  <c r="O57" i="4" s="1"/>
  <c r="K57" i="2"/>
  <c r="N57" i="4" s="1"/>
  <c r="J57" i="2"/>
  <c r="M57" i="4" s="1"/>
  <c r="H57" i="2"/>
  <c r="H57" i="4" s="1"/>
  <c r="G57" i="2"/>
  <c r="G57" i="4" s="1"/>
  <c r="F57" i="2"/>
  <c r="F57" i="4" s="1"/>
  <c r="E57" i="2"/>
  <c r="E57" i="4" s="1"/>
  <c r="D57" i="2"/>
  <c r="C57" i="2"/>
  <c r="B57" i="2"/>
  <c r="BJ56" i="2"/>
  <c r="BS56" i="4" s="1"/>
  <c r="BI56" i="2"/>
  <c r="BR56" i="4" s="1"/>
  <c r="BH56" i="2"/>
  <c r="BQ56" i="4" s="1"/>
  <c r="BG56" i="2"/>
  <c r="BP56" i="4" s="1"/>
  <c r="BF56" i="2"/>
  <c r="BO56" i="4" s="1"/>
  <c r="BE56" i="2"/>
  <c r="BN56" i="4" s="1"/>
  <c r="BD56" i="2"/>
  <c r="BM56" i="4" s="1"/>
  <c r="BC56" i="2"/>
  <c r="BL56" i="4" s="1"/>
  <c r="BB56" i="2"/>
  <c r="BK56" i="4" s="1"/>
  <c r="BA56" i="2"/>
  <c r="BJ56" i="4" s="1"/>
  <c r="AZ56" i="2"/>
  <c r="BI56" i="4" s="1"/>
  <c r="AY56" i="2"/>
  <c r="BH56" i="4" s="1"/>
  <c r="AX56" i="2"/>
  <c r="BG56" i="4" s="1"/>
  <c r="AW56" i="2"/>
  <c r="BF56" i="4" s="1"/>
  <c r="AV56" i="2"/>
  <c r="BE56" i="4" s="1"/>
  <c r="AU56" i="2"/>
  <c r="BD56" i="4" s="1"/>
  <c r="AT56" i="2"/>
  <c r="BC56" i="4" s="1"/>
  <c r="AS56" i="2"/>
  <c r="BB56" i="4" s="1"/>
  <c r="AR56" i="2"/>
  <c r="BA56" i="4" s="1"/>
  <c r="AQ56" i="2"/>
  <c r="AZ56" i="4" s="1"/>
  <c r="AP56" i="2"/>
  <c r="AY56" i="4" s="1"/>
  <c r="AO56" i="2"/>
  <c r="AX56" i="4" s="1"/>
  <c r="AN56" i="2"/>
  <c r="AW56" i="4" s="1"/>
  <c r="AM56" i="2"/>
  <c r="AV56" i="4" s="1"/>
  <c r="AL56" i="2"/>
  <c r="AU56" i="4" s="1"/>
  <c r="AK56" i="2"/>
  <c r="AT56" i="4" s="1"/>
  <c r="AJ56" i="2"/>
  <c r="AS56" i="4" s="1"/>
  <c r="AI56" i="2"/>
  <c r="AR56" i="4" s="1"/>
  <c r="AH56" i="2"/>
  <c r="AQ56" i="4" s="1"/>
  <c r="AG56" i="2"/>
  <c r="AP56" i="4" s="1"/>
  <c r="AF56" i="2"/>
  <c r="AO56" i="4" s="1"/>
  <c r="AE56" i="2"/>
  <c r="AN56" i="4" s="1"/>
  <c r="AD56" i="2"/>
  <c r="AM56" i="4" s="1"/>
  <c r="AC56" i="2"/>
  <c r="AL56" i="4" s="1"/>
  <c r="AB56" i="2"/>
  <c r="AK56" i="4" s="1"/>
  <c r="AA56" i="2"/>
  <c r="AJ56" i="4" s="1"/>
  <c r="Y56" i="2"/>
  <c r="AE56" i="4" s="1"/>
  <c r="X56" i="2"/>
  <c r="AD56" i="4" s="1"/>
  <c r="W56" i="2"/>
  <c r="AC56" i="4" s="1"/>
  <c r="V56" i="2"/>
  <c r="AB56" i="4" s="1"/>
  <c r="U56" i="2"/>
  <c r="AA56" i="4" s="1"/>
  <c r="T56" i="2"/>
  <c r="Z56" i="4" s="1"/>
  <c r="S56" i="2"/>
  <c r="Y56" i="4" s="1"/>
  <c r="R56" i="2"/>
  <c r="X56" i="4" s="1"/>
  <c r="P56" i="2"/>
  <c r="S56" i="4" s="1"/>
  <c r="O56" i="2"/>
  <c r="R56" i="4" s="1"/>
  <c r="N56" i="2"/>
  <c r="Q56" i="4" s="1"/>
  <c r="M56" i="2"/>
  <c r="P56" i="4" s="1"/>
  <c r="L56" i="2"/>
  <c r="O56" i="4" s="1"/>
  <c r="K56" i="2"/>
  <c r="N56" i="4" s="1"/>
  <c r="J56" i="2"/>
  <c r="M56" i="4" s="1"/>
  <c r="H56" i="2"/>
  <c r="H56" i="4" s="1"/>
  <c r="G56" i="2"/>
  <c r="G56" i="4" s="1"/>
  <c r="F56" i="2"/>
  <c r="F56" i="4" s="1"/>
  <c r="E56" i="2"/>
  <c r="D56" i="2"/>
  <c r="C56" i="2"/>
  <c r="B56" i="2"/>
  <c r="BJ55" i="2"/>
  <c r="BS55" i="4" s="1"/>
  <c r="BI55" i="2"/>
  <c r="BR55" i="4" s="1"/>
  <c r="BH55" i="2"/>
  <c r="BQ55" i="4" s="1"/>
  <c r="BG55" i="2"/>
  <c r="BP55" i="4" s="1"/>
  <c r="BF55" i="2"/>
  <c r="BO55" i="4" s="1"/>
  <c r="BE55" i="2"/>
  <c r="BN55" i="4" s="1"/>
  <c r="BD55" i="2"/>
  <c r="BM55" i="4" s="1"/>
  <c r="BC55" i="2"/>
  <c r="BL55" i="4" s="1"/>
  <c r="BB55" i="2"/>
  <c r="BK55" i="4" s="1"/>
  <c r="BA55" i="2"/>
  <c r="BJ55" i="4" s="1"/>
  <c r="AZ55" i="2"/>
  <c r="BI55" i="4" s="1"/>
  <c r="AY55" i="2"/>
  <c r="BH55" i="4" s="1"/>
  <c r="AX55" i="2"/>
  <c r="BG55" i="4" s="1"/>
  <c r="AW55" i="2"/>
  <c r="BF55" i="4" s="1"/>
  <c r="AV55" i="2"/>
  <c r="BE55" i="4" s="1"/>
  <c r="AU55" i="2"/>
  <c r="BD55" i="4" s="1"/>
  <c r="AT55" i="2"/>
  <c r="BC55" i="4" s="1"/>
  <c r="AS55" i="2"/>
  <c r="BB55" i="4" s="1"/>
  <c r="AR55" i="2"/>
  <c r="BA55" i="4" s="1"/>
  <c r="AQ55" i="2"/>
  <c r="AZ55" i="4" s="1"/>
  <c r="AP55" i="2"/>
  <c r="AY55" i="4" s="1"/>
  <c r="AO55" i="2"/>
  <c r="AX55" i="4" s="1"/>
  <c r="AN55" i="2"/>
  <c r="AW55" i="4" s="1"/>
  <c r="AM55" i="2"/>
  <c r="AV55" i="4" s="1"/>
  <c r="AL55" i="2"/>
  <c r="AU55" i="4" s="1"/>
  <c r="AK55" i="2"/>
  <c r="AT55" i="4" s="1"/>
  <c r="AJ55" i="2"/>
  <c r="AS55" i="4" s="1"/>
  <c r="AI55" i="2"/>
  <c r="AR55" i="4" s="1"/>
  <c r="AH55" i="2"/>
  <c r="AQ55" i="4" s="1"/>
  <c r="AG55" i="2"/>
  <c r="AP55" i="4" s="1"/>
  <c r="AF55" i="2"/>
  <c r="AO55" i="4" s="1"/>
  <c r="AE55" i="2"/>
  <c r="AN55" i="4" s="1"/>
  <c r="AD55" i="2"/>
  <c r="AM55" i="4" s="1"/>
  <c r="AC55" i="2"/>
  <c r="AL55" i="4" s="1"/>
  <c r="AB55" i="2"/>
  <c r="AK55" i="4" s="1"/>
  <c r="AA55" i="2"/>
  <c r="AJ55" i="4" s="1"/>
  <c r="Y55" i="2"/>
  <c r="AE55" i="4" s="1"/>
  <c r="X55" i="2"/>
  <c r="AD55" i="4" s="1"/>
  <c r="W55" i="2"/>
  <c r="AC55" i="4" s="1"/>
  <c r="V55" i="2"/>
  <c r="AB55" i="4" s="1"/>
  <c r="U55" i="2"/>
  <c r="AA55" i="4" s="1"/>
  <c r="T55" i="2"/>
  <c r="Z55" i="4" s="1"/>
  <c r="S55" i="2"/>
  <c r="Y55" i="4" s="1"/>
  <c r="R55" i="2"/>
  <c r="X55" i="4" s="1"/>
  <c r="P55" i="2"/>
  <c r="S55" i="4" s="1"/>
  <c r="O55" i="2"/>
  <c r="R55" i="4" s="1"/>
  <c r="N55" i="2"/>
  <c r="Q55" i="4" s="1"/>
  <c r="M55" i="2"/>
  <c r="P55" i="4" s="1"/>
  <c r="L55" i="2"/>
  <c r="O55" i="4" s="1"/>
  <c r="K55" i="2"/>
  <c r="N55" i="4" s="1"/>
  <c r="J55" i="2"/>
  <c r="M55" i="4" s="1"/>
  <c r="H55" i="2"/>
  <c r="H55" i="4" s="1"/>
  <c r="G55" i="2"/>
  <c r="G55" i="4" s="1"/>
  <c r="F55" i="2"/>
  <c r="F55" i="4" s="1"/>
  <c r="E55" i="2"/>
  <c r="E55" i="4" s="1"/>
  <c r="D55" i="2"/>
  <c r="C55" i="2"/>
  <c r="B55" i="2"/>
  <c r="BJ54" i="2"/>
  <c r="BS54" i="4" s="1"/>
  <c r="BI54" i="2"/>
  <c r="BR54" i="4" s="1"/>
  <c r="BH54" i="2"/>
  <c r="BG54" i="2"/>
  <c r="BP54" i="4" s="1"/>
  <c r="BF54" i="2"/>
  <c r="BE54" i="2"/>
  <c r="BN54" i="4" s="1"/>
  <c r="BD54" i="2"/>
  <c r="BM54" i="4" s="1"/>
  <c r="BC54" i="2"/>
  <c r="BL54" i="4" s="1"/>
  <c r="BB54" i="2"/>
  <c r="BK54" i="4" s="1"/>
  <c r="BA54" i="2"/>
  <c r="BJ54" i="4" s="1"/>
  <c r="AZ54" i="2"/>
  <c r="AY54" i="2"/>
  <c r="BH54" i="4" s="1"/>
  <c r="AX54" i="2"/>
  <c r="AW54" i="2"/>
  <c r="BF54" i="4" s="1"/>
  <c r="AV54" i="2"/>
  <c r="BE54" i="4" s="1"/>
  <c r="AU54" i="2"/>
  <c r="BD54" i="4" s="1"/>
  <c r="AT54" i="2"/>
  <c r="BC54" i="4" s="1"/>
  <c r="AS54" i="2"/>
  <c r="BB54" i="4" s="1"/>
  <c r="AR54" i="2"/>
  <c r="AQ54" i="2"/>
  <c r="AZ54" i="4" s="1"/>
  <c r="AP54" i="2"/>
  <c r="AO54" i="2"/>
  <c r="AX54" i="4" s="1"/>
  <c r="AN54" i="2"/>
  <c r="AW54" i="4" s="1"/>
  <c r="AM54" i="2"/>
  <c r="AV54" i="4" s="1"/>
  <c r="AL54" i="2"/>
  <c r="AU54" i="4" s="1"/>
  <c r="AK54" i="2"/>
  <c r="AT54" i="4" s="1"/>
  <c r="AJ54" i="2"/>
  <c r="AI54" i="2"/>
  <c r="AR54" i="4" s="1"/>
  <c r="AH54" i="2"/>
  <c r="AG54" i="2"/>
  <c r="AP54" i="4" s="1"/>
  <c r="AF54" i="2"/>
  <c r="AO54" i="4" s="1"/>
  <c r="AE54" i="2"/>
  <c r="AN54" i="4" s="1"/>
  <c r="AD54" i="2"/>
  <c r="AM54" i="4" s="1"/>
  <c r="AC54" i="2"/>
  <c r="AL54" i="4" s="1"/>
  <c r="AB54" i="2"/>
  <c r="AA54" i="2"/>
  <c r="AJ54" i="4" s="1"/>
  <c r="Y54" i="2"/>
  <c r="X54" i="2"/>
  <c r="AD54" i="4" s="1"/>
  <c r="W54" i="2"/>
  <c r="V54" i="2"/>
  <c r="AB54" i="4" s="1"/>
  <c r="U54" i="2"/>
  <c r="AA54" i="4" s="1"/>
  <c r="T54" i="2"/>
  <c r="Z54" i="4" s="1"/>
  <c r="S54" i="2"/>
  <c r="Y54" i="4" s="1"/>
  <c r="R54" i="2"/>
  <c r="X54" i="4" s="1"/>
  <c r="P54" i="2"/>
  <c r="O54" i="2"/>
  <c r="R54" i="4" s="1"/>
  <c r="N54" i="2"/>
  <c r="M54" i="2"/>
  <c r="P54" i="4" s="1"/>
  <c r="L54" i="2"/>
  <c r="O54" i="4" s="1"/>
  <c r="K54" i="2"/>
  <c r="N54" i="4" s="1"/>
  <c r="J54" i="2"/>
  <c r="M54" i="4" s="1"/>
  <c r="H54" i="2"/>
  <c r="G54" i="2"/>
  <c r="G54" i="4" s="1"/>
  <c r="F54" i="2"/>
  <c r="F54" i="4" s="1"/>
  <c r="E54" i="2"/>
  <c r="E54" i="4" s="1"/>
  <c r="D54" i="2"/>
  <c r="C54" i="2"/>
  <c r="B54" i="2"/>
  <c r="D53" i="2"/>
  <c r="C53" i="2"/>
  <c r="B53" i="2"/>
  <c r="D52" i="2"/>
  <c r="C52" i="2"/>
  <c r="B52" i="2"/>
  <c r="BJ51" i="2"/>
  <c r="BS51" i="4" s="1"/>
  <c r="BI51" i="2"/>
  <c r="BR51" i="4" s="1"/>
  <c r="BH51" i="2"/>
  <c r="BQ51" i="4" s="1"/>
  <c r="BG51" i="2"/>
  <c r="BP51" i="4" s="1"/>
  <c r="BF51" i="2"/>
  <c r="BO51" i="4" s="1"/>
  <c r="BE51" i="2"/>
  <c r="BN51" i="4" s="1"/>
  <c r="BD51" i="2"/>
  <c r="BM51" i="4" s="1"/>
  <c r="BC51" i="2"/>
  <c r="BL51" i="4" s="1"/>
  <c r="BB51" i="2"/>
  <c r="BK51" i="4" s="1"/>
  <c r="BA51" i="2"/>
  <c r="BJ51" i="4" s="1"/>
  <c r="AZ51" i="2"/>
  <c r="BI51" i="4" s="1"/>
  <c r="AY51" i="2"/>
  <c r="BH51" i="4" s="1"/>
  <c r="AX51" i="2"/>
  <c r="BG51" i="4" s="1"/>
  <c r="AW51" i="2"/>
  <c r="BF51" i="4" s="1"/>
  <c r="AV51" i="2"/>
  <c r="BE51" i="4" s="1"/>
  <c r="AU51" i="2"/>
  <c r="BD51" i="4" s="1"/>
  <c r="AT51" i="2"/>
  <c r="BC51" i="4" s="1"/>
  <c r="AS51" i="2"/>
  <c r="BB51" i="4" s="1"/>
  <c r="AR51" i="2"/>
  <c r="BA51" i="4" s="1"/>
  <c r="AQ51" i="2"/>
  <c r="AZ51" i="4" s="1"/>
  <c r="AP51" i="2"/>
  <c r="AY51" i="4" s="1"/>
  <c r="AO51" i="2"/>
  <c r="AX51" i="4" s="1"/>
  <c r="AN51" i="2"/>
  <c r="AW51" i="4" s="1"/>
  <c r="AM51" i="2"/>
  <c r="AV51" i="4" s="1"/>
  <c r="AL51" i="2"/>
  <c r="AU51" i="4" s="1"/>
  <c r="AK51" i="2"/>
  <c r="AT51" i="4" s="1"/>
  <c r="AJ51" i="2"/>
  <c r="AS51" i="4" s="1"/>
  <c r="AI51" i="2"/>
  <c r="AR51" i="4" s="1"/>
  <c r="AH51" i="2"/>
  <c r="AQ51" i="4" s="1"/>
  <c r="AG51" i="2"/>
  <c r="AP51" i="4" s="1"/>
  <c r="AF51" i="2"/>
  <c r="AO51" i="4" s="1"/>
  <c r="AE51" i="2"/>
  <c r="AN51" i="4" s="1"/>
  <c r="AD51" i="2"/>
  <c r="AM51" i="4" s="1"/>
  <c r="AC51" i="2"/>
  <c r="AL51" i="4" s="1"/>
  <c r="AB51" i="2"/>
  <c r="AK51" i="4" s="1"/>
  <c r="AA51" i="2"/>
  <c r="AJ51" i="4" s="1"/>
  <c r="Y51" i="2"/>
  <c r="AE51" i="4" s="1"/>
  <c r="X51" i="2"/>
  <c r="AD51" i="4" s="1"/>
  <c r="W51" i="2"/>
  <c r="AC51" i="4" s="1"/>
  <c r="V51" i="2"/>
  <c r="AB51" i="4" s="1"/>
  <c r="U51" i="2"/>
  <c r="AA51" i="4" s="1"/>
  <c r="T51" i="2"/>
  <c r="Z51" i="4" s="1"/>
  <c r="S51" i="2"/>
  <c r="Y51" i="4" s="1"/>
  <c r="R51" i="2"/>
  <c r="X51" i="4" s="1"/>
  <c r="P51" i="2"/>
  <c r="S51" i="4" s="1"/>
  <c r="O51" i="2"/>
  <c r="R51" i="4" s="1"/>
  <c r="N51" i="2"/>
  <c r="Q51" i="4" s="1"/>
  <c r="M51" i="2"/>
  <c r="P51" i="4" s="1"/>
  <c r="L51" i="2"/>
  <c r="O51" i="4" s="1"/>
  <c r="K51" i="2"/>
  <c r="N51" i="4" s="1"/>
  <c r="J51" i="2"/>
  <c r="M51" i="4" s="1"/>
  <c r="H51" i="2"/>
  <c r="H51" i="4" s="1"/>
  <c r="G51" i="2"/>
  <c r="G51" i="4" s="1"/>
  <c r="F51" i="2"/>
  <c r="F51" i="4" s="1"/>
  <c r="E51" i="2"/>
  <c r="E51" i="4" s="1"/>
  <c r="D51" i="2"/>
  <c r="C51" i="2"/>
  <c r="B51" i="2"/>
  <c r="BJ50" i="2"/>
  <c r="BS50" i="4" s="1"/>
  <c r="BI50" i="2"/>
  <c r="BR50" i="4" s="1"/>
  <c r="BH50" i="2"/>
  <c r="BQ50" i="4" s="1"/>
  <c r="BG50" i="2"/>
  <c r="BP50" i="4" s="1"/>
  <c r="BF50" i="2"/>
  <c r="BO50" i="4" s="1"/>
  <c r="BE50" i="2"/>
  <c r="BN50" i="4" s="1"/>
  <c r="BD50" i="2"/>
  <c r="BM50" i="4" s="1"/>
  <c r="BC50" i="2"/>
  <c r="BL50" i="4" s="1"/>
  <c r="BB50" i="2"/>
  <c r="BK50" i="4" s="1"/>
  <c r="BA50" i="2"/>
  <c r="BJ50" i="4" s="1"/>
  <c r="AZ50" i="2"/>
  <c r="BI50" i="4" s="1"/>
  <c r="AY50" i="2"/>
  <c r="BH50" i="4" s="1"/>
  <c r="AX50" i="2"/>
  <c r="BG50" i="4" s="1"/>
  <c r="AW50" i="2"/>
  <c r="BF50" i="4" s="1"/>
  <c r="AV50" i="2"/>
  <c r="BE50" i="4" s="1"/>
  <c r="AU50" i="2"/>
  <c r="BD50" i="4" s="1"/>
  <c r="AT50" i="2"/>
  <c r="BC50" i="4" s="1"/>
  <c r="AS50" i="2"/>
  <c r="BB50" i="4" s="1"/>
  <c r="AR50" i="2"/>
  <c r="BA50" i="4" s="1"/>
  <c r="AQ50" i="2"/>
  <c r="AZ50" i="4" s="1"/>
  <c r="AP50" i="2"/>
  <c r="AY50" i="4" s="1"/>
  <c r="AO50" i="2"/>
  <c r="AX50" i="4" s="1"/>
  <c r="AN50" i="2"/>
  <c r="AW50" i="4" s="1"/>
  <c r="AM50" i="2"/>
  <c r="AV50" i="4" s="1"/>
  <c r="AL50" i="2"/>
  <c r="AU50" i="4" s="1"/>
  <c r="AK50" i="2"/>
  <c r="AT50" i="4" s="1"/>
  <c r="AJ50" i="2"/>
  <c r="AS50" i="4" s="1"/>
  <c r="AI50" i="2"/>
  <c r="AR50" i="4" s="1"/>
  <c r="AH50" i="2"/>
  <c r="AQ50" i="4" s="1"/>
  <c r="AG50" i="2"/>
  <c r="AP50" i="4" s="1"/>
  <c r="AF50" i="2"/>
  <c r="AO50" i="4" s="1"/>
  <c r="AE50" i="2"/>
  <c r="AN50" i="4" s="1"/>
  <c r="AD50" i="2"/>
  <c r="AM50" i="4" s="1"/>
  <c r="AC50" i="2"/>
  <c r="AL50" i="4" s="1"/>
  <c r="AB50" i="2"/>
  <c r="AK50" i="4" s="1"/>
  <c r="AA50" i="2"/>
  <c r="AJ50" i="4" s="1"/>
  <c r="Y50" i="2"/>
  <c r="AE50" i="4" s="1"/>
  <c r="X50" i="2"/>
  <c r="AD50" i="4" s="1"/>
  <c r="W50" i="2"/>
  <c r="AC50" i="4" s="1"/>
  <c r="V50" i="2"/>
  <c r="AB50" i="4" s="1"/>
  <c r="U50" i="2"/>
  <c r="AA50" i="4" s="1"/>
  <c r="T50" i="2"/>
  <c r="Z50" i="4" s="1"/>
  <c r="S50" i="2"/>
  <c r="Y50" i="4" s="1"/>
  <c r="R50" i="2"/>
  <c r="X50" i="4" s="1"/>
  <c r="P50" i="2"/>
  <c r="S50" i="4" s="1"/>
  <c r="O50" i="2"/>
  <c r="R50" i="4" s="1"/>
  <c r="N50" i="2"/>
  <c r="Q50" i="4" s="1"/>
  <c r="M50" i="2"/>
  <c r="P50" i="4" s="1"/>
  <c r="L50" i="2"/>
  <c r="O50" i="4" s="1"/>
  <c r="K50" i="2"/>
  <c r="N50" i="4" s="1"/>
  <c r="J50" i="2"/>
  <c r="M50" i="4" s="1"/>
  <c r="H50" i="2"/>
  <c r="H50" i="4" s="1"/>
  <c r="G50" i="2"/>
  <c r="G50" i="4" s="1"/>
  <c r="F50" i="2"/>
  <c r="F50" i="4" s="1"/>
  <c r="E50" i="2"/>
  <c r="E50" i="4" s="1"/>
  <c r="D50" i="2"/>
  <c r="C50" i="2"/>
  <c r="B50" i="2"/>
  <c r="BJ49" i="2"/>
  <c r="BS49" i="4" s="1"/>
  <c r="BI49" i="2"/>
  <c r="BR49" i="4" s="1"/>
  <c r="BH49" i="2"/>
  <c r="BQ49" i="4" s="1"/>
  <c r="BG49" i="2"/>
  <c r="BP49" i="4" s="1"/>
  <c r="BF49" i="2"/>
  <c r="BO49" i="4" s="1"/>
  <c r="BE49" i="2"/>
  <c r="BN49" i="4" s="1"/>
  <c r="BD49" i="2"/>
  <c r="BM49" i="4" s="1"/>
  <c r="BC49" i="2"/>
  <c r="BL49" i="4" s="1"/>
  <c r="BB49" i="2"/>
  <c r="BK49" i="4" s="1"/>
  <c r="BA49" i="2"/>
  <c r="BJ49" i="4" s="1"/>
  <c r="AZ49" i="2"/>
  <c r="BI49" i="4" s="1"/>
  <c r="AY49" i="2"/>
  <c r="BH49" i="4" s="1"/>
  <c r="AX49" i="2"/>
  <c r="BG49" i="4" s="1"/>
  <c r="AW49" i="2"/>
  <c r="BF49" i="4" s="1"/>
  <c r="AV49" i="2"/>
  <c r="BE49" i="4" s="1"/>
  <c r="AU49" i="2"/>
  <c r="BD49" i="4" s="1"/>
  <c r="AT49" i="2"/>
  <c r="BC49" i="4" s="1"/>
  <c r="AS49" i="2"/>
  <c r="BB49" i="4" s="1"/>
  <c r="AR49" i="2"/>
  <c r="BA49" i="4" s="1"/>
  <c r="AQ49" i="2"/>
  <c r="AZ49" i="4" s="1"/>
  <c r="AP49" i="2"/>
  <c r="AY49" i="4" s="1"/>
  <c r="AO49" i="2"/>
  <c r="AX49" i="4" s="1"/>
  <c r="AN49" i="2"/>
  <c r="AW49" i="4" s="1"/>
  <c r="AM49" i="2"/>
  <c r="AV49" i="4" s="1"/>
  <c r="AL49" i="2"/>
  <c r="AU49" i="4" s="1"/>
  <c r="AK49" i="2"/>
  <c r="AT49" i="4" s="1"/>
  <c r="AJ49" i="2"/>
  <c r="AS49" i="4" s="1"/>
  <c r="AI49" i="2"/>
  <c r="AR49" i="4" s="1"/>
  <c r="AH49" i="2"/>
  <c r="AQ49" i="4" s="1"/>
  <c r="AG49" i="2"/>
  <c r="AP49" i="4" s="1"/>
  <c r="AF49" i="2"/>
  <c r="AO49" i="4" s="1"/>
  <c r="AE49" i="2"/>
  <c r="AN49" i="4" s="1"/>
  <c r="AD49" i="2"/>
  <c r="AM49" i="4" s="1"/>
  <c r="AC49" i="2"/>
  <c r="AL49" i="4" s="1"/>
  <c r="AB49" i="2"/>
  <c r="AK49" i="4" s="1"/>
  <c r="AA49" i="2"/>
  <c r="AJ49" i="4" s="1"/>
  <c r="Y49" i="2"/>
  <c r="AE49" i="4" s="1"/>
  <c r="X49" i="2"/>
  <c r="AD49" i="4" s="1"/>
  <c r="W49" i="2"/>
  <c r="AC49" i="4" s="1"/>
  <c r="V49" i="2"/>
  <c r="AB49" i="4" s="1"/>
  <c r="U49" i="2"/>
  <c r="AA49" i="4" s="1"/>
  <c r="T49" i="2"/>
  <c r="Z49" i="4" s="1"/>
  <c r="S49" i="2"/>
  <c r="Y49" i="4" s="1"/>
  <c r="R49" i="2"/>
  <c r="P49" i="2"/>
  <c r="S49" i="4" s="1"/>
  <c r="O49" i="2"/>
  <c r="R49" i="4" s="1"/>
  <c r="N49" i="2"/>
  <c r="Q49" i="4" s="1"/>
  <c r="M49" i="2"/>
  <c r="P49" i="4" s="1"/>
  <c r="L49" i="2"/>
  <c r="O49" i="4" s="1"/>
  <c r="K49" i="2"/>
  <c r="N49" i="4" s="1"/>
  <c r="J49" i="2"/>
  <c r="M49" i="4" s="1"/>
  <c r="H49" i="2"/>
  <c r="H49" i="4" s="1"/>
  <c r="G49" i="2"/>
  <c r="G49" i="4" s="1"/>
  <c r="F49" i="2"/>
  <c r="F49" i="4" s="1"/>
  <c r="E49" i="2"/>
  <c r="E49" i="4" s="1"/>
  <c r="D49" i="2"/>
  <c r="C49" i="2"/>
  <c r="B49" i="2"/>
  <c r="BJ48" i="2"/>
  <c r="BS48" i="4" s="1"/>
  <c r="BI48" i="2"/>
  <c r="BR48" i="4" s="1"/>
  <c r="BH48" i="2"/>
  <c r="BQ48" i="4" s="1"/>
  <c r="BG48" i="2"/>
  <c r="BP48" i="4" s="1"/>
  <c r="BF48" i="2"/>
  <c r="BO48" i="4" s="1"/>
  <c r="BE48" i="2"/>
  <c r="BN48" i="4" s="1"/>
  <c r="BD48" i="2"/>
  <c r="BM48" i="4" s="1"/>
  <c r="BC48" i="2"/>
  <c r="BL48" i="4" s="1"/>
  <c r="BB48" i="2"/>
  <c r="BK48" i="4" s="1"/>
  <c r="BA48" i="2"/>
  <c r="BJ48" i="4" s="1"/>
  <c r="AZ48" i="2"/>
  <c r="BI48" i="4" s="1"/>
  <c r="AY48" i="2"/>
  <c r="BH48" i="4" s="1"/>
  <c r="AX48" i="2"/>
  <c r="BG48" i="4" s="1"/>
  <c r="AW48" i="2"/>
  <c r="BF48" i="4" s="1"/>
  <c r="AV48" i="2"/>
  <c r="BE48" i="4" s="1"/>
  <c r="AU48" i="2"/>
  <c r="BD48" i="4" s="1"/>
  <c r="AT48" i="2"/>
  <c r="BC48" i="4" s="1"/>
  <c r="AS48" i="2"/>
  <c r="BB48" i="4" s="1"/>
  <c r="AR48" i="2"/>
  <c r="BA48" i="4" s="1"/>
  <c r="AQ48" i="2"/>
  <c r="AZ48" i="4" s="1"/>
  <c r="AP48" i="2"/>
  <c r="AY48" i="4" s="1"/>
  <c r="AO48" i="2"/>
  <c r="AX48" i="4" s="1"/>
  <c r="AN48" i="2"/>
  <c r="AW48" i="4" s="1"/>
  <c r="AM48" i="2"/>
  <c r="AV48" i="4" s="1"/>
  <c r="AL48" i="2"/>
  <c r="AU48" i="4" s="1"/>
  <c r="AK48" i="2"/>
  <c r="AT48" i="4" s="1"/>
  <c r="AJ48" i="2"/>
  <c r="AS48" i="4" s="1"/>
  <c r="AI48" i="2"/>
  <c r="AR48" i="4" s="1"/>
  <c r="AH48" i="2"/>
  <c r="AQ48" i="4" s="1"/>
  <c r="AG48" i="2"/>
  <c r="AP48" i="4" s="1"/>
  <c r="AF48" i="2"/>
  <c r="AO48" i="4" s="1"/>
  <c r="AE48" i="2"/>
  <c r="AN48" i="4" s="1"/>
  <c r="AD48" i="2"/>
  <c r="AM48" i="4" s="1"/>
  <c r="AC48" i="2"/>
  <c r="AL48" i="4" s="1"/>
  <c r="AB48" i="2"/>
  <c r="AK48" i="4" s="1"/>
  <c r="AA48" i="2"/>
  <c r="AJ48" i="4" s="1"/>
  <c r="Y48" i="2"/>
  <c r="AE48" i="4" s="1"/>
  <c r="X48" i="2"/>
  <c r="AD48" i="4" s="1"/>
  <c r="W48" i="2"/>
  <c r="AC48" i="4" s="1"/>
  <c r="V48" i="2"/>
  <c r="AB48" i="4" s="1"/>
  <c r="U48" i="2"/>
  <c r="AA48" i="4" s="1"/>
  <c r="T48" i="2"/>
  <c r="Z48" i="4" s="1"/>
  <c r="S48" i="2"/>
  <c r="Y48" i="4" s="1"/>
  <c r="R48" i="2"/>
  <c r="X48" i="4" s="1"/>
  <c r="P48" i="2"/>
  <c r="S48" i="4" s="1"/>
  <c r="O48" i="2"/>
  <c r="R48" i="4" s="1"/>
  <c r="N48" i="2"/>
  <c r="Q48" i="4" s="1"/>
  <c r="M48" i="2"/>
  <c r="P48" i="4" s="1"/>
  <c r="L48" i="2"/>
  <c r="O48" i="4" s="1"/>
  <c r="K48" i="2"/>
  <c r="N48" i="4" s="1"/>
  <c r="J48" i="2"/>
  <c r="M48" i="4" s="1"/>
  <c r="H48" i="2"/>
  <c r="H48" i="4" s="1"/>
  <c r="G48" i="2"/>
  <c r="G48" i="4" s="1"/>
  <c r="F48" i="2"/>
  <c r="F48" i="4" s="1"/>
  <c r="E48" i="2"/>
  <c r="D48" i="2"/>
  <c r="C48" i="2"/>
  <c r="B48" i="2"/>
  <c r="BJ47" i="2"/>
  <c r="BS47" i="4" s="1"/>
  <c r="BI47" i="2"/>
  <c r="BH47" i="2"/>
  <c r="BQ47" i="4" s="1"/>
  <c r="BG47" i="2"/>
  <c r="BP47" i="4" s="1"/>
  <c r="BF47" i="2"/>
  <c r="BO47" i="4" s="1"/>
  <c r="BE47" i="2"/>
  <c r="BN47" i="4" s="1"/>
  <c r="BD47" i="2"/>
  <c r="BM47" i="4" s="1"/>
  <c r="BC47" i="2"/>
  <c r="BL47" i="4" s="1"/>
  <c r="BB47" i="2"/>
  <c r="BK47" i="4" s="1"/>
  <c r="BA47" i="2"/>
  <c r="AZ47" i="2"/>
  <c r="BI47" i="4" s="1"/>
  <c r="AY47" i="2"/>
  <c r="BH47" i="4" s="1"/>
  <c r="AX47" i="2"/>
  <c r="BG47" i="4" s="1"/>
  <c r="AW47" i="2"/>
  <c r="BF47" i="4" s="1"/>
  <c r="AV47" i="2"/>
  <c r="BE47" i="4" s="1"/>
  <c r="AU47" i="2"/>
  <c r="BD47" i="4" s="1"/>
  <c r="AT47" i="2"/>
  <c r="BC47" i="4" s="1"/>
  <c r="AS47" i="2"/>
  <c r="AR47" i="2"/>
  <c r="BA47" i="4" s="1"/>
  <c r="AQ47" i="2"/>
  <c r="AZ47" i="4" s="1"/>
  <c r="AP47" i="2"/>
  <c r="AY47" i="4" s="1"/>
  <c r="AO47" i="2"/>
  <c r="AX47" i="4" s="1"/>
  <c r="AN47" i="2"/>
  <c r="AW47" i="4" s="1"/>
  <c r="AM47" i="2"/>
  <c r="AV47" i="4" s="1"/>
  <c r="AL47" i="2"/>
  <c r="AU47" i="4" s="1"/>
  <c r="AK47" i="2"/>
  <c r="AJ47" i="2"/>
  <c r="AS47" i="4" s="1"/>
  <c r="AI47" i="2"/>
  <c r="AR47" i="4" s="1"/>
  <c r="AH47" i="2"/>
  <c r="AQ47" i="4" s="1"/>
  <c r="AG47" i="2"/>
  <c r="AP47" i="4" s="1"/>
  <c r="AF47" i="2"/>
  <c r="AO47" i="4" s="1"/>
  <c r="AE47" i="2"/>
  <c r="AN47" i="4" s="1"/>
  <c r="AD47" i="2"/>
  <c r="AM47" i="4" s="1"/>
  <c r="AC47" i="2"/>
  <c r="AB47" i="2"/>
  <c r="AK47" i="4" s="1"/>
  <c r="AA47" i="2"/>
  <c r="AJ47" i="4" s="1"/>
  <c r="Y47" i="2"/>
  <c r="AE47" i="4" s="1"/>
  <c r="X47" i="2"/>
  <c r="AD47" i="4" s="1"/>
  <c r="W47" i="2"/>
  <c r="AC47" i="4" s="1"/>
  <c r="V47" i="2"/>
  <c r="AB47" i="4" s="1"/>
  <c r="U47" i="2"/>
  <c r="AA47" i="4" s="1"/>
  <c r="T47" i="2"/>
  <c r="Z47" i="4" s="1"/>
  <c r="S47" i="2"/>
  <c r="Y47" i="4" s="1"/>
  <c r="R47" i="2"/>
  <c r="P47" i="2"/>
  <c r="S47" i="4" s="1"/>
  <c r="O47" i="2"/>
  <c r="R47" i="4" s="1"/>
  <c r="N47" i="2"/>
  <c r="Q47" i="4" s="1"/>
  <c r="M47" i="2"/>
  <c r="P47" i="4" s="1"/>
  <c r="L47" i="2"/>
  <c r="O47" i="4" s="1"/>
  <c r="K47" i="2"/>
  <c r="N47" i="4" s="1"/>
  <c r="J47" i="2"/>
  <c r="M47" i="4" s="1"/>
  <c r="H47" i="2"/>
  <c r="H47" i="4" s="1"/>
  <c r="G47" i="2"/>
  <c r="G47" i="4" s="1"/>
  <c r="F47" i="2"/>
  <c r="F47" i="4" s="1"/>
  <c r="E47" i="2"/>
  <c r="E47" i="4" s="1"/>
  <c r="D47" i="2"/>
  <c r="C47" i="2"/>
  <c r="B47" i="2"/>
  <c r="D46" i="2"/>
  <c r="C46" i="2"/>
  <c r="B46" i="2"/>
  <c r="BJ45" i="2"/>
  <c r="BS45" i="4" s="1"/>
  <c r="BI45" i="2"/>
  <c r="BR45" i="4" s="1"/>
  <c r="BH45" i="2"/>
  <c r="BQ45" i="4" s="1"/>
  <c r="BG45" i="2"/>
  <c r="BP45" i="4" s="1"/>
  <c r="BF45" i="2"/>
  <c r="BO45" i="4" s="1"/>
  <c r="BE45" i="2"/>
  <c r="BN45" i="4" s="1"/>
  <c r="BD45" i="2"/>
  <c r="BM45" i="4" s="1"/>
  <c r="BC45" i="2"/>
  <c r="BL45" i="4" s="1"/>
  <c r="BB45" i="2"/>
  <c r="BK45" i="4" s="1"/>
  <c r="BA45" i="2"/>
  <c r="BJ45" i="4" s="1"/>
  <c r="AZ45" i="2"/>
  <c r="BI45" i="4" s="1"/>
  <c r="AY45" i="2"/>
  <c r="BH45" i="4" s="1"/>
  <c r="AX45" i="2"/>
  <c r="BG45" i="4" s="1"/>
  <c r="AW45" i="2"/>
  <c r="BF45" i="4" s="1"/>
  <c r="AV45" i="2"/>
  <c r="BE45" i="4" s="1"/>
  <c r="AU45" i="2"/>
  <c r="BD45" i="4" s="1"/>
  <c r="AT45" i="2"/>
  <c r="BC45" i="4" s="1"/>
  <c r="AS45" i="2"/>
  <c r="BB45" i="4" s="1"/>
  <c r="AR45" i="2"/>
  <c r="BA45" i="4" s="1"/>
  <c r="AQ45" i="2"/>
  <c r="AZ45" i="4" s="1"/>
  <c r="AP45" i="2"/>
  <c r="AY45" i="4" s="1"/>
  <c r="AO45" i="2"/>
  <c r="AX45" i="4" s="1"/>
  <c r="AN45" i="2"/>
  <c r="AW45" i="4" s="1"/>
  <c r="AM45" i="2"/>
  <c r="AV45" i="4" s="1"/>
  <c r="AL45" i="2"/>
  <c r="AU45" i="4" s="1"/>
  <c r="AK45" i="2"/>
  <c r="AT45" i="4" s="1"/>
  <c r="AJ45" i="2"/>
  <c r="AS45" i="4" s="1"/>
  <c r="AI45" i="2"/>
  <c r="AR45" i="4" s="1"/>
  <c r="AH45" i="2"/>
  <c r="AQ45" i="4" s="1"/>
  <c r="AG45" i="2"/>
  <c r="AP45" i="4" s="1"/>
  <c r="AF45" i="2"/>
  <c r="AO45" i="4" s="1"/>
  <c r="AE45" i="2"/>
  <c r="AN45" i="4" s="1"/>
  <c r="AD45" i="2"/>
  <c r="AM45" i="4" s="1"/>
  <c r="AC45" i="2"/>
  <c r="AL45" i="4" s="1"/>
  <c r="AB45" i="2"/>
  <c r="AK45" i="4" s="1"/>
  <c r="AA45" i="2"/>
  <c r="AJ45" i="4" s="1"/>
  <c r="Y45" i="2"/>
  <c r="AE45" i="4" s="1"/>
  <c r="X45" i="2"/>
  <c r="AD45" i="4" s="1"/>
  <c r="W45" i="2"/>
  <c r="AC45" i="4" s="1"/>
  <c r="V45" i="2"/>
  <c r="AB45" i="4" s="1"/>
  <c r="U45" i="2"/>
  <c r="AA45" i="4" s="1"/>
  <c r="T45" i="2"/>
  <c r="Z45" i="4" s="1"/>
  <c r="S45" i="2"/>
  <c r="Y45" i="4" s="1"/>
  <c r="R45" i="2"/>
  <c r="P45" i="2"/>
  <c r="S45" i="4" s="1"/>
  <c r="O45" i="2"/>
  <c r="R45" i="4" s="1"/>
  <c r="N45" i="2"/>
  <c r="Q45" i="4" s="1"/>
  <c r="M45" i="2"/>
  <c r="P45" i="4" s="1"/>
  <c r="L45" i="2"/>
  <c r="O45" i="4" s="1"/>
  <c r="K45" i="2"/>
  <c r="N45" i="4" s="1"/>
  <c r="J45" i="2"/>
  <c r="M45" i="4" s="1"/>
  <c r="H45" i="2"/>
  <c r="H45" i="4" s="1"/>
  <c r="G45" i="2"/>
  <c r="G45" i="4" s="1"/>
  <c r="F45" i="2"/>
  <c r="F45" i="4" s="1"/>
  <c r="E45" i="2"/>
  <c r="E45" i="4" s="1"/>
  <c r="D45" i="2"/>
  <c r="C45" i="2"/>
  <c r="B45" i="2"/>
  <c r="BJ44" i="2"/>
  <c r="BS44" i="4" s="1"/>
  <c r="BI44" i="2"/>
  <c r="BR44" i="4" s="1"/>
  <c r="BH44" i="2"/>
  <c r="BQ44" i="4" s="1"/>
  <c r="BG44" i="2"/>
  <c r="BP44" i="4" s="1"/>
  <c r="BF44" i="2"/>
  <c r="BO44" i="4" s="1"/>
  <c r="BE44" i="2"/>
  <c r="BD44" i="2"/>
  <c r="BM44" i="4" s="1"/>
  <c r="BC44" i="2"/>
  <c r="BL44" i="4" s="1"/>
  <c r="BB44" i="2"/>
  <c r="BK44" i="4" s="1"/>
  <c r="BA44" i="2"/>
  <c r="BJ44" i="4" s="1"/>
  <c r="AZ44" i="2"/>
  <c r="BI44" i="4" s="1"/>
  <c r="AY44" i="2"/>
  <c r="BH44" i="4" s="1"/>
  <c r="AX44" i="2"/>
  <c r="BG44" i="4" s="1"/>
  <c r="AW44" i="2"/>
  <c r="AV44" i="2"/>
  <c r="BE44" i="4" s="1"/>
  <c r="AU44" i="2"/>
  <c r="BD44" i="4" s="1"/>
  <c r="AT44" i="2"/>
  <c r="BC44" i="4" s="1"/>
  <c r="AS44" i="2"/>
  <c r="BB44" i="4" s="1"/>
  <c r="AR44" i="2"/>
  <c r="BA44" i="4" s="1"/>
  <c r="AQ44" i="2"/>
  <c r="AZ44" i="4" s="1"/>
  <c r="AP44" i="2"/>
  <c r="AY44" i="4" s="1"/>
  <c r="AO44" i="2"/>
  <c r="AN44" i="2"/>
  <c r="AW44" i="4" s="1"/>
  <c r="AM44" i="2"/>
  <c r="AV44" i="4" s="1"/>
  <c r="AL44" i="2"/>
  <c r="AU44" i="4" s="1"/>
  <c r="AK44" i="2"/>
  <c r="AT44" i="4" s="1"/>
  <c r="AJ44" i="2"/>
  <c r="AS44" i="4" s="1"/>
  <c r="AI44" i="2"/>
  <c r="AR44" i="4" s="1"/>
  <c r="AH44" i="2"/>
  <c r="AQ44" i="4" s="1"/>
  <c r="AG44" i="2"/>
  <c r="AF44" i="2"/>
  <c r="AO44" i="4" s="1"/>
  <c r="AE44" i="2"/>
  <c r="AN44" i="4" s="1"/>
  <c r="AD44" i="2"/>
  <c r="AC44" i="2"/>
  <c r="AL44" i="4" s="1"/>
  <c r="AB44" i="2"/>
  <c r="AK44" i="4" s="1"/>
  <c r="AA44" i="2"/>
  <c r="AJ44" i="4" s="1"/>
  <c r="Y44" i="2"/>
  <c r="AE44" i="4" s="1"/>
  <c r="X44" i="2"/>
  <c r="AD44" i="4" s="1"/>
  <c r="W44" i="2"/>
  <c r="AC44" i="4" s="1"/>
  <c r="V44" i="2"/>
  <c r="U44" i="2"/>
  <c r="AA44" i="4" s="1"/>
  <c r="T44" i="2"/>
  <c r="Z44" i="4" s="1"/>
  <c r="S44" i="2"/>
  <c r="Y44" i="4" s="1"/>
  <c r="R44" i="2"/>
  <c r="X44" i="4" s="1"/>
  <c r="P44" i="2"/>
  <c r="S44" i="4" s="1"/>
  <c r="O44" i="2"/>
  <c r="N44" i="2"/>
  <c r="Q44" i="4" s="1"/>
  <c r="M44" i="2"/>
  <c r="L44" i="2"/>
  <c r="O44" i="4" s="1"/>
  <c r="K44" i="2"/>
  <c r="N44" i="4" s="1"/>
  <c r="J44" i="2"/>
  <c r="M44" i="4" s="1"/>
  <c r="H44" i="2"/>
  <c r="H44" i="4" s="1"/>
  <c r="G44" i="2"/>
  <c r="F44" i="2"/>
  <c r="F44" i="4" s="1"/>
  <c r="E44" i="2"/>
  <c r="D44" i="2"/>
  <c r="C44" i="2"/>
  <c r="B44" i="2"/>
  <c r="D43" i="2"/>
  <c r="C43" i="2"/>
  <c r="B43" i="2"/>
  <c r="BJ42" i="2"/>
  <c r="BS42" i="4" s="1"/>
  <c r="BI42" i="2"/>
  <c r="BR42" i="4" s="1"/>
  <c r="BH42" i="2"/>
  <c r="BQ42" i="4" s="1"/>
  <c r="BG42" i="2"/>
  <c r="BP42" i="4" s="1"/>
  <c r="BF42" i="2"/>
  <c r="BO42" i="4" s="1"/>
  <c r="BE42" i="2"/>
  <c r="BN42" i="4" s="1"/>
  <c r="BD42" i="2"/>
  <c r="BM42" i="4" s="1"/>
  <c r="BC42" i="2"/>
  <c r="BL42" i="4" s="1"/>
  <c r="BB42" i="2"/>
  <c r="BK42" i="4" s="1"/>
  <c r="BA42" i="2"/>
  <c r="BJ42" i="4" s="1"/>
  <c r="AZ42" i="2"/>
  <c r="BI42" i="4" s="1"/>
  <c r="AY42" i="2"/>
  <c r="BH42" i="4" s="1"/>
  <c r="AX42" i="2"/>
  <c r="BG42" i="4" s="1"/>
  <c r="AW42" i="2"/>
  <c r="BF42" i="4" s="1"/>
  <c r="AV42" i="2"/>
  <c r="BE42" i="4" s="1"/>
  <c r="AU42" i="2"/>
  <c r="BD42" i="4" s="1"/>
  <c r="AT42" i="2"/>
  <c r="BC42" i="4" s="1"/>
  <c r="AS42" i="2"/>
  <c r="BB42" i="4" s="1"/>
  <c r="AR42" i="2"/>
  <c r="BA42" i="4" s="1"/>
  <c r="AQ42" i="2"/>
  <c r="AZ42" i="4" s="1"/>
  <c r="AP42" i="2"/>
  <c r="AY42" i="4" s="1"/>
  <c r="AO42" i="2"/>
  <c r="AX42" i="4" s="1"/>
  <c r="AN42" i="2"/>
  <c r="AW42" i="4" s="1"/>
  <c r="AM42" i="2"/>
  <c r="AV42" i="4" s="1"/>
  <c r="AL42" i="2"/>
  <c r="AU42" i="4" s="1"/>
  <c r="AK42" i="2"/>
  <c r="AT42" i="4" s="1"/>
  <c r="AJ42" i="2"/>
  <c r="AS42" i="4" s="1"/>
  <c r="AI42" i="2"/>
  <c r="AR42" i="4" s="1"/>
  <c r="AH42" i="2"/>
  <c r="AQ42" i="4" s="1"/>
  <c r="AG42" i="2"/>
  <c r="AP42" i="4" s="1"/>
  <c r="AF42" i="2"/>
  <c r="AO42" i="4" s="1"/>
  <c r="AE42" i="2"/>
  <c r="AN42" i="4" s="1"/>
  <c r="AD42" i="2"/>
  <c r="AM42" i="4" s="1"/>
  <c r="AC42" i="2"/>
  <c r="AL42" i="4" s="1"/>
  <c r="AB42" i="2"/>
  <c r="AK42" i="4" s="1"/>
  <c r="AA42" i="2"/>
  <c r="AJ42" i="4" s="1"/>
  <c r="Y42" i="2"/>
  <c r="AE42" i="4" s="1"/>
  <c r="X42" i="2"/>
  <c r="AD42" i="4" s="1"/>
  <c r="W42" i="2"/>
  <c r="AC42" i="4" s="1"/>
  <c r="V42" i="2"/>
  <c r="AB42" i="4" s="1"/>
  <c r="U42" i="2"/>
  <c r="AA42" i="4" s="1"/>
  <c r="T42" i="2"/>
  <c r="Z42" i="4" s="1"/>
  <c r="S42" i="2"/>
  <c r="Y42" i="4" s="1"/>
  <c r="R42" i="2"/>
  <c r="X42" i="4" s="1"/>
  <c r="P42" i="2"/>
  <c r="S42" i="4" s="1"/>
  <c r="O42" i="2"/>
  <c r="R42" i="4" s="1"/>
  <c r="N42" i="2"/>
  <c r="Q42" i="4" s="1"/>
  <c r="M42" i="2"/>
  <c r="P42" i="4" s="1"/>
  <c r="L42" i="2"/>
  <c r="O42" i="4" s="1"/>
  <c r="K42" i="2"/>
  <c r="N42" i="4" s="1"/>
  <c r="J42" i="2"/>
  <c r="M42" i="4" s="1"/>
  <c r="H42" i="2"/>
  <c r="H42" i="4" s="1"/>
  <c r="G42" i="2"/>
  <c r="G42" i="4" s="1"/>
  <c r="F42" i="2"/>
  <c r="F42" i="4" s="1"/>
  <c r="E42" i="2"/>
  <c r="E42" i="4" s="1"/>
  <c r="D42" i="2"/>
  <c r="C42" i="2"/>
  <c r="B42" i="2"/>
  <c r="BJ41" i="2"/>
  <c r="BS41" i="4" s="1"/>
  <c r="BI41" i="2"/>
  <c r="BR41" i="4" s="1"/>
  <c r="BH41" i="2"/>
  <c r="BQ41" i="4" s="1"/>
  <c r="BG41" i="2"/>
  <c r="BP41" i="4" s="1"/>
  <c r="BF41" i="2"/>
  <c r="BO41" i="4" s="1"/>
  <c r="BE41" i="2"/>
  <c r="BN41" i="4" s="1"/>
  <c r="BD41" i="2"/>
  <c r="BM41" i="4" s="1"/>
  <c r="BC41" i="2"/>
  <c r="BL41" i="4" s="1"/>
  <c r="BB41" i="2"/>
  <c r="BK41" i="4" s="1"/>
  <c r="BA41" i="2"/>
  <c r="BJ41" i="4" s="1"/>
  <c r="AZ41" i="2"/>
  <c r="BI41" i="4" s="1"/>
  <c r="AY41" i="2"/>
  <c r="BH41" i="4" s="1"/>
  <c r="AX41" i="2"/>
  <c r="BG41" i="4" s="1"/>
  <c r="AW41" i="2"/>
  <c r="BF41" i="4" s="1"/>
  <c r="AV41" i="2"/>
  <c r="BE41" i="4" s="1"/>
  <c r="AU41" i="2"/>
  <c r="BD41" i="4" s="1"/>
  <c r="AT41" i="2"/>
  <c r="BC41" i="4" s="1"/>
  <c r="AS41" i="2"/>
  <c r="BB41" i="4" s="1"/>
  <c r="AR41" i="2"/>
  <c r="BA41" i="4" s="1"/>
  <c r="AQ41" i="2"/>
  <c r="AZ41" i="4" s="1"/>
  <c r="AP41" i="2"/>
  <c r="AY41" i="4" s="1"/>
  <c r="AO41" i="2"/>
  <c r="AX41" i="4" s="1"/>
  <c r="AN41" i="2"/>
  <c r="AW41" i="4" s="1"/>
  <c r="AM41" i="2"/>
  <c r="AV41" i="4" s="1"/>
  <c r="AL41" i="2"/>
  <c r="AU41" i="4" s="1"/>
  <c r="AK41" i="2"/>
  <c r="AT41" i="4" s="1"/>
  <c r="AJ41" i="2"/>
  <c r="AS41" i="4" s="1"/>
  <c r="AI41" i="2"/>
  <c r="AR41" i="4" s="1"/>
  <c r="AH41" i="2"/>
  <c r="AQ41" i="4" s="1"/>
  <c r="AG41" i="2"/>
  <c r="AP41" i="4" s="1"/>
  <c r="AF41" i="2"/>
  <c r="AO41" i="4" s="1"/>
  <c r="AE41" i="2"/>
  <c r="AN41" i="4" s="1"/>
  <c r="AD41" i="2"/>
  <c r="AM41" i="4" s="1"/>
  <c r="AC41" i="2"/>
  <c r="AL41" i="4" s="1"/>
  <c r="AB41" i="2"/>
  <c r="AK41" i="4" s="1"/>
  <c r="AA41" i="2"/>
  <c r="AJ41" i="4" s="1"/>
  <c r="Y41" i="2"/>
  <c r="AE41" i="4" s="1"/>
  <c r="X41" i="2"/>
  <c r="AD41" i="4" s="1"/>
  <c r="W41" i="2"/>
  <c r="AC41" i="4" s="1"/>
  <c r="V41" i="2"/>
  <c r="AB41" i="4" s="1"/>
  <c r="U41" i="2"/>
  <c r="AA41" i="4" s="1"/>
  <c r="T41" i="2"/>
  <c r="Z41" i="4" s="1"/>
  <c r="S41" i="2"/>
  <c r="Y41" i="4" s="1"/>
  <c r="R41" i="2"/>
  <c r="X41" i="4" s="1"/>
  <c r="P41" i="2"/>
  <c r="S41" i="4" s="1"/>
  <c r="O41" i="2"/>
  <c r="R41" i="4" s="1"/>
  <c r="N41" i="2"/>
  <c r="Q41" i="4" s="1"/>
  <c r="M41" i="2"/>
  <c r="P41" i="4" s="1"/>
  <c r="L41" i="2"/>
  <c r="O41" i="4" s="1"/>
  <c r="K41" i="2"/>
  <c r="N41" i="4" s="1"/>
  <c r="J41" i="2"/>
  <c r="M41" i="4" s="1"/>
  <c r="H41" i="2"/>
  <c r="H41" i="4" s="1"/>
  <c r="G41" i="2"/>
  <c r="G41" i="4" s="1"/>
  <c r="F41" i="2"/>
  <c r="F41" i="4" s="1"/>
  <c r="E41" i="2"/>
  <c r="E41" i="4" s="1"/>
  <c r="D41" i="2"/>
  <c r="C41" i="2"/>
  <c r="B41" i="2"/>
  <c r="BJ40" i="2"/>
  <c r="BS40" i="4" s="1"/>
  <c r="BI40" i="2"/>
  <c r="BR40" i="4" s="1"/>
  <c r="BH40" i="2"/>
  <c r="BQ40" i="4" s="1"/>
  <c r="BG40" i="2"/>
  <c r="BP40" i="4" s="1"/>
  <c r="BF40" i="2"/>
  <c r="BO40" i="4" s="1"/>
  <c r="BE40" i="2"/>
  <c r="BN40" i="4" s="1"/>
  <c r="BD40" i="2"/>
  <c r="BM40" i="4" s="1"/>
  <c r="BC40" i="2"/>
  <c r="BL40" i="4" s="1"/>
  <c r="BB40" i="2"/>
  <c r="BK40" i="4" s="1"/>
  <c r="BA40" i="2"/>
  <c r="BJ40" i="4" s="1"/>
  <c r="AZ40" i="2"/>
  <c r="BI40" i="4" s="1"/>
  <c r="AY40" i="2"/>
  <c r="BH40" i="4" s="1"/>
  <c r="AX40" i="2"/>
  <c r="BG40" i="4" s="1"/>
  <c r="AW40" i="2"/>
  <c r="BF40" i="4" s="1"/>
  <c r="AV40" i="2"/>
  <c r="BE40" i="4" s="1"/>
  <c r="AU40" i="2"/>
  <c r="BD40" i="4" s="1"/>
  <c r="AT40" i="2"/>
  <c r="BC40" i="4" s="1"/>
  <c r="AS40" i="2"/>
  <c r="BB40" i="4" s="1"/>
  <c r="AR40" i="2"/>
  <c r="BA40" i="4" s="1"/>
  <c r="AQ40" i="2"/>
  <c r="AZ40" i="4" s="1"/>
  <c r="AP40" i="2"/>
  <c r="AY40" i="4" s="1"/>
  <c r="AO40" i="2"/>
  <c r="AX40" i="4" s="1"/>
  <c r="AN40" i="2"/>
  <c r="AW40" i="4" s="1"/>
  <c r="AM40" i="2"/>
  <c r="AV40" i="4" s="1"/>
  <c r="AL40" i="2"/>
  <c r="AU40" i="4" s="1"/>
  <c r="AK40" i="2"/>
  <c r="AT40" i="4" s="1"/>
  <c r="AJ40" i="2"/>
  <c r="AS40" i="4" s="1"/>
  <c r="AI40" i="2"/>
  <c r="AR40" i="4" s="1"/>
  <c r="AH40" i="2"/>
  <c r="AQ40" i="4" s="1"/>
  <c r="AG40" i="2"/>
  <c r="AP40" i="4" s="1"/>
  <c r="AF40" i="2"/>
  <c r="AO40" i="4" s="1"/>
  <c r="AE40" i="2"/>
  <c r="AN40" i="4" s="1"/>
  <c r="AD40" i="2"/>
  <c r="AM40" i="4" s="1"/>
  <c r="AC40" i="2"/>
  <c r="AL40" i="4" s="1"/>
  <c r="AB40" i="2"/>
  <c r="AK40" i="4" s="1"/>
  <c r="AA40" i="2"/>
  <c r="AJ40" i="4" s="1"/>
  <c r="Y40" i="2"/>
  <c r="AE40" i="4" s="1"/>
  <c r="X40" i="2"/>
  <c r="AD40" i="4" s="1"/>
  <c r="W40" i="2"/>
  <c r="AC40" i="4" s="1"/>
  <c r="V40" i="2"/>
  <c r="AB40" i="4" s="1"/>
  <c r="U40" i="2"/>
  <c r="AA40" i="4" s="1"/>
  <c r="T40" i="2"/>
  <c r="Z40" i="4" s="1"/>
  <c r="S40" i="2"/>
  <c r="Y40" i="4" s="1"/>
  <c r="R40" i="2"/>
  <c r="X40" i="4" s="1"/>
  <c r="P40" i="2"/>
  <c r="S40" i="4" s="1"/>
  <c r="O40" i="2"/>
  <c r="R40" i="4" s="1"/>
  <c r="N40" i="2"/>
  <c r="Q40" i="4" s="1"/>
  <c r="M40" i="2"/>
  <c r="P40" i="4" s="1"/>
  <c r="L40" i="2"/>
  <c r="O40" i="4" s="1"/>
  <c r="K40" i="2"/>
  <c r="N40" i="4" s="1"/>
  <c r="J40" i="2"/>
  <c r="M40" i="4" s="1"/>
  <c r="H40" i="2"/>
  <c r="H40" i="4" s="1"/>
  <c r="G40" i="2"/>
  <c r="G40" i="4" s="1"/>
  <c r="F40" i="2"/>
  <c r="F40" i="4" s="1"/>
  <c r="E40" i="2"/>
  <c r="E40" i="4" s="1"/>
  <c r="D40" i="2"/>
  <c r="C40" i="2"/>
  <c r="B40" i="2"/>
  <c r="BJ39" i="2"/>
  <c r="BS39" i="4" s="1"/>
  <c r="BI39" i="2"/>
  <c r="BR39" i="4" s="1"/>
  <c r="BH39" i="2"/>
  <c r="BQ39" i="4" s="1"/>
  <c r="BG39" i="2"/>
  <c r="BP39" i="4" s="1"/>
  <c r="BF39" i="2"/>
  <c r="BO39" i="4" s="1"/>
  <c r="BE39" i="2"/>
  <c r="BN39" i="4" s="1"/>
  <c r="BD39" i="2"/>
  <c r="BM39" i="4" s="1"/>
  <c r="BC39" i="2"/>
  <c r="BL39" i="4" s="1"/>
  <c r="BB39" i="2"/>
  <c r="BK39" i="4" s="1"/>
  <c r="BA39" i="2"/>
  <c r="BJ39" i="4" s="1"/>
  <c r="AZ39" i="2"/>
  <c r="BI39" i="4" s="1"/>
  <c r="AY39" i="2"/>
  <c r="BH39" i="4" s="1"/>
  <c r="AX39" i="2"/>
  <c r="BG39" i="4" s="1"/>
  <c r="AW39" i="2"/>
  <c r="BF39" i="4" s="1"/>
  <c r="AV39" i="2"/>
  <c r="BE39" i="4" s="1"/>
  <c r="AU39" i="2"/>
  <c r="BD39" i="4" s="1"/>
  <c r="AT39" i="2"/>
  <c r="BC39" i="4" s="1"/>
  <c r="AS39" i="2"/>
  <c r="BB39" i="4" s="1"/>
  <c r="AR39" i="2"/>
  <c r="BA39" i="4" s="1"/>
  <c r="AQ39" i="2"/>
  <c r="AZ39" i="4" s="1"/>
  <c r="AP39" i="2"/>
  <c r="AY39" i="4" s="1"/>
  <c r="AO39" i="2"/>
  <c r="AX39" i="4" s="1"/>
  <c r="AN39" i="2"/>
  <c r="AW39" i="4" s="1"/>
  <c r="AM39" i="2"/>
  <c r="AV39" i="4" s="1"/>
  <c r="AL39" i="2"/>
  <c r="AU39" i="4" s="1"/>
  <c r="AK39" i="2"/>
  <c r="AT39" i="4" s="1"/>
  <c r="AJ39" i="2"/>
  <c r="AS39" i="4" s="1"/>
  <c r="AI39" i="2"/>
  <c r="AR39" i="4" s="1"/>
  <c r="AH39" i="2"/>
  <c r="AQ39" i="4" s="1"/>
  <c r="AG39" i="2"/>
  <c r="AP39" i="4" s="1"/>
  <c r="AF39" i="2"/>
  <c r="AO39" i="4" s="1"/>
  <c r="AE39" i="2"/>
  <c r="AN39" i="4" s="1"/>
  <c r="AD39" i="2"/>
  <c r="AM39" i="4" s="1"/>
  <c r="AC39" i="2"/>
  <c r="AL39" i="4" s="1"/>
  <c r="AB39" i="2"/>
  <c r="AK39" i="4" s="1"/>
  <c r="AA39" i="2"/>
  <c r="AJ39" i="4" s="1"/>
  <c r="Y39" i="2"/>
  <c r="AE39" i="4" s="1"/>
  <c r="X39" i="2"/>
  <c r="AD39" i="4" s="1"/>
  <c r="W39" i="2"/>
  <c r="AC39" i="4" s="1"/>
  <c r="V39" i="2"/>
  <c r="AB39" i="4" s="1"/>
  <c r="U39" i="2"/>
  <c r="AA39" i="4" s="1"/>
  <c r="T39" i="2"/>
  <c r="Z39" i="4" s="1"/>
  <c r="S39" i="2"/>
  <c r="Y39" i="4" s="1"/>
  <c r="R39" i="2"/>
  <c r="X39" i="4" s="1"/>
  <c r="P39" i="2"/>
  <c r="S39" i="4" s="1"/>
  <c r="O39" i="2"/>
  <c r="R39" i="4" s="1"/>
  <c r="N39" i="2"/>
  <c r="Q39" i="4" s="1"/>
  <c r="M39" i="2"/>
  <c r="P39" i="4" s="1"/>
  <c r="L39" i="2"/>
  <c r="O39" i="4" s="1"/>
  <c r="K39" i="2"/>
  <c r="N39" i="4" s="1"/>
  <c r="J39" i="2"/>
  <c r="M39" i="4" s="1"/>
  <c r="H39" i="2"/>
  <c r="H39" i="4" s="1"/>
  <c r="G39" i="2"/>
  <c r="G39" i="4" s="1"/>
  <c r="F39" i="2"/>
  <c r="F39" i="4" s="1"/>
  <c r="E39" i="2"/>
  <c r="E39" i="4" s="1"/>
  <c r="D39" i="2"/>
  <c r="C39" i="2"/>
  <c r="B39" i="2"/>
  <c r="BJ38" i="2"/>
  <c r="BS38" i="4" s="1"/>
  <c r="BI38" i="2"/>
  <c r="BR38" i="4" s="1"/>
  <c r="BH38" i="2"/>
  <c r="BQ38" i="4" s="1"/>
  <c r="BG38" i="2"/>
  <c r="BP38" i="4" s="1"/>
  <c r="BF38" i="2"/>
  <c r="BO38" i="4" s="1"/>
  <c r="BE38" i="2"/>
  <c r="BN38" i="4" s="1"/>
  <c r="BD38" i="2"/>
  <c r="BM38" i="4" s="1"/>
  <c r="BC38" i="2"/>
  <c r="BL38" i="4" s="1"/>
  <c r="BB38" i="2"/>
  <c r="BK38" i="4" s="1"/>
  <c r="BA38" i="2"/>
  <c r="BJ38" i="4" s="1"/>
  <c r="AZ38" i="2"/>
  <c r="BI38" i="4" s="1"/>
  <c r="AY38" i="2"/>
  <c r="BH38" i="4" s="1"/>
  <c r="AX38" i="2"/>
  <c r="BG38" i="4" s="1"/>
  <c r="AW38" i="2"/>
  <c r="BF38" i="4" s="1"/>
  <c r="AV38" i="2"/>
  <c r="BE38" i="4" s="1"/>
  <c r="AU38" i="2"/>
  <c r="BD38" i="4" s="1"/>
  <c r="AT38" i="2"/>
  <c r="BC38" i="4" s="1"/>
  <c r="AS38" i="2"/>
  <c r="BB38" i="4" s="1"/>
  <c r="AR38" i="2"/>
  <c r="BA38" i="4" s="1"/>
  <c r="AQ38" i="2"/>
  <c r="AZ38" i="4" s="1"/>
  <c r="AP38" i="2"/>
  <c r="AY38" i="4" s="1"/>
  <c r="AO38" i="2"/>
  <c r="AX38" i="4" s="1"/>
  <c r="AN38" i="2"/>
  <c r="AW38" i="4" s="1"/>
  <c r="AM38" i="2"/>
  <c r="AV38" i="4" s="1"/>
  <c r="AL38" i="2"/>
  <c r="AU38" i="4" s="1"/>
  <c r="AK38" i="2"/>
  <c r="AT38" i="4" s="1"/>
  <c r="AJ38" i="2"/>
  <c r="AS38" i="4" s="1"/>
  <c r="AI38" i="2"/>
  <c r="AR38" i="4" s="1"/>
  <c r="AH38" i="2"/>
  <c r="AQ38" i="4" s="1"/>
  <c r="AG38" i="2"/>
  <c r="AP38" i="4" s="1"/>
  <c r="AF38" i="2"/>
  <c r="AO38" i="4" s="1"/>
  <c r="AE38" i="2"/>
  <c r="AN38" i="4" s="1"/>
  <c r="AD38" i="2"/>
  <c r="AM38" i="4" s="1"/>
  <c r="AC38" i="2"/>
  <c r="AL38" i="4" s="1"/>
  <c r="AB38" i="2"/>
  <c r="AK38" i="4" s="1"/>
  <c r="AA38" i="2"/>
  <c r="AJ38" i="4" s="1"/>
  <c r="Y38" i="2"/>
  <c r="AE38" i="4" s="1"/>
  <c r="X38" i="2"/>
  <c r="AD38" i="4" s="1"/>
  <c r="W38" i="2"/>
  <c r="AC38" i="4" s="1"/>
  <c r="V38" i="2"/>
  <c r="AB38" i="4" s="1"/>
  <c r="U38" i="2"/>
  <c r="AA38" i="4" s="1"/>
  <c r="T38" i="2"/>
  <c r="Z38" i="4" s="1"/>
  <c r="S38" i="2"/>
  <c r="Y38" i="4" s="1"/>
  <c r="R38" i="2"/>
  <c r="X38" i="4" s="1"/>
  <c r="P38" i="2"/>
  <c r="S38" i="4" s="1"/>
  <c r="O38" i="2"/>
  <c r="R38" i="4" s="1"/>
  <c r="N38" i="2"/>
  <c r="Q38" i="4" s="1"/>
  <c r="M38" i="2"/>
  <c r="P38" i="4" s="1"/>
  <c r="L38" i="2"/>
  <c r="O38" i="4" s="1"/>
  <c r="K38" i="2"/>
  <c r="N38" i="4" s="1"/>
  <c r="J38" i="2"/>
  <c r="M38" i="4" s="1"/>
  <c r="H38" i="2"/>
  <c r="H38" i="4" s="1"/>
  <c r="G38" i="2"/>
  <c r="G38" i="4" s="1"/>
  <c r="F38" i="2"/>
  <c r="F38" i="4" s="1"/>
  <c r="E38" i="2"/>
  <c r="E38" i="4" s="1"/>
  <c r="D38" i="2"/>
  <c r="C38" i="2"/>
  <c r="B38" i="2"/>
  <c r="BJ37" i="2"/>
  <c r="BS37" i="4" s="1"/>
  <c r="BI37" i="2"/>
  <c r="BR37" i="4" s="1"/>
  <c r="BH37" i="2"/>
  <c r="BQ37" i="4" s="1"/>
  <c r="BG37" i="2"/>
  <c r="BP37" i="4" s="1"/>
  <c r="BF37" i="2"/>
  <c r="BO37" i="4" s="1"/>
  <c r="BE37" i="2"/>
  <c r="BN37" i="4" s="1"/>
  <c r="BD37" i="2"/>
  <c r="BM37" i="4" s="1"/>
  <c r="BC37" i="2"/>
  <c r="BL37" i="4" s="1"/>
  <c r="BB37" i="2"/>
  <c r="BK37" i="4" s="1"/>
  <c r="BA37" i="2"/>
  <c r="BJ37" i="4" s="1"/>
  <c r="AZ37" i="2"/>
  <c r="BI37" i="4" s="1"/>
  <c r="AY37" i="2"/>
  <c r="BH37" i="4" s="1"/>
  <c r="AX37" i="2"/>
  <c r="BG37" i="4" s="1"/>
  <c r="AW37" i="2"/>
  <c r="BF37" i="4" s="1"/>
  <c r="AV37" i="2"/>
  <c r="BE37" i="4" s="1"/>
  <c r="AU37" i="2"/>
  <c r="BD37" i="4" s="1"/>
  <c r="AT37" i="2"/>
  <c r="BC37" i="4" s="1"/>
  <c r="AS37" i="2"/>
  <c r="BB37" i="4" s="1"/>
  <c r="AR37" i="2"/>
  <c r="BA37" i="4" s="1"/>
  <c r="AQ37" i="2"/>
  <c r="AZ37" i="4" s="1"/>
  <c r="AP37" i="2"/>
  <c r="AY37" i="4" s="1"/>
  <c r="AO37" i="2"/>
  <c r="AX37" i="4" s="1"/>
  <c r="AN37" i="2"/>
  <c r="AW37" i="4" s="1"/>
  <c r="AM37" i="2"/>
  <c r="AV37" i="4" s="1"/>
  <c r="AL37" i="2"/>
  <c r="AU37" i="4" s="1"/>
  <c r="AK37" i="2"/>
  <c r="AT37" i="4" s="1"/>
  <c r="AJ37" i="2"/>
  <c r="AS37" i="4" s="1"/>
  <c r="AI37" i="2"/>
  <c r="AR37" i="4" s="1"/>
  <c r="AH37" i="2"/>
  <c r="AQ37" i="4" s="1"/>
  <c r="AG37" i="2"/>
  <c r="AP37" i="4" s="1"/>
  <c r="AF37" i="2"/>
  <c r="AO37" i="4" s="1"/>
  <c r="AE37" i="2"/>
  <c r="AN37" i="4" s="1"/>
  <c r="AD37" i="2"/>
  <c r="AM37" i="4" s="1"/>
  <c r="AC37" i="2"/>
  <c r="AL37" i="4" s="1"/>
  <c r="AB37" i="2"/>
  <c r="AK37" i="4" s="1"/>
  <c r="AA37" i="2"/>
  <c r="AJ37" i="4" s="1"/>
  <c r="Y37" i="2"/>
  <c r="AE37" i="4" s="1"/>
  <c r="X37" i="2"/>
  <c r="AD37" i="4" s="1"/>
  <c r="W37" i="2"/>
  <c r="AC37" i="4" s="1"/>
  <c r="V37" i="2"/>
  <c r="AB37" i="4" s="1"/>
  <c r="U37" i="2"/>
  <c r="AA37" i="4" s="1"/>
  <c r="T37" i="2"/>
  <c r="Z37" i="4" s="1"/>
  <c r="S37" i="2"/>
  <c r="Y37" i="4" s="1"/>
  <c r="R37" i="2"/>
  <c r="X37" i="4" s="1"/>
  <c r="P37" i="2"/>
  <c r="S37" i="4" s="1"/>
  <c r="O37" i="2"/>
  <c r="R37" i="4" s="1"/>
  <c r="N37" i="2"/>
  <c r="Q37" i="4" s="1"/>
  <c r="M37" i="2"/>
  <c r="P37" i="4" s="1"/>
  <c r="L37" i="2"/>
  <c r="O37" i="4" s="1"/>
  <c r="K37" i="2"/>
  <c r="N37" i="4" s="1"/>
  <c r="J37" i="2"/>
  <c r="M37" i="4" s="1"/>
  <c r="H37" i="2"/>
  <c r="H37" i="4" s="1"/>
  <c r="G37" i="2"/>
  <c r="G37" i="4" s="1"/>
  <c r="F37" i="2"/>
  <c r="F37" i="4" s="1"/>
  <c r="E37" i="2"/>
  <c r="E37" i="4" s="1"/>
  <c r="D37" i="2"/>
  <c r="C37" i="2"/>
  <c r="B37" i="2"/>
  <c r="D36" i="2"/>
  <c r="C36" i="2"/>
  <c r="B36" i="2"/>
  <c r="BJ35" i="2"/>
  <c r="BS35" i="4" s="1"/>
  <c r="BI35" i="2"/>
  <c r="BR35" i="4" s="1"/>
  <c r="BH35" i="2"/>
  <c r="BQ35" i="4" s="1"/>
  <c r="BG35" i="2"/>
  <c r="BP35" i="4" s="1"/>
  <c r="BF35" i="2"/>
  <c r="BO35" i="4" s="1"/>
  <c r="BE35" i="2"/>
  <c r="BN35" i="4" s="1"/>
  <c r="BD35" i="2"/>
  <c r="BM35" i="4" s="1"/>
  <c r="BC35" i="2"/>
  <c r="BL35" i="4" s="1"/>
  <c r="BB35" i="2"/>
  <c r="BK35" i="4" s="1"/>
  <c r="BA35" i="2"/>
  <c r="BJ35" i="4" s="1"/>
  <c r="AZ35" i="2"/>
  <c r="BI35" i="4" s="1"/>
  <c r="AY35" i="2"/>
  <c r="BH35" i="4" s="1"/>
  <c r="AX35" i="2"/>
  <c r="BG35" i="4" s="1"/>
  <c r="AW35" i="2"/>
  <c r="BF35" i="4" s="1"/>
  <c r="AV35" i="2"/>
  <c r="BE35" i="4" s="1"/>
  <c r="AU35" i="2"/>
  <c r="BD35" i="4" s="1"/>
  <c r="AT35" i="2"/>
  <c r="BC35" i="4" s="1"/>
  <c r="AS35" i="2"/>
  <c r="BB35" i="4" s="1"/>
  <c r="AR35" i="2"/>
  <c r="BA35" i="4" s="1"/>
  <c r="AQ35" i="2"/>
  <c r="AZ35" i="4" s="1"/>
  <c r="AP35" i="2"/>
  <c r="AY35" i="4" s="1"/>
  <c r="AO35" i="2"/>
  <c r="AX35" i="4" s="1"/>
  <c r="AN35" i="2"/>
  <c r="AW35" i="4" s="1"/>
  <c r="AM35" i="2"/>
  <c r="AV35" i="4" s="1"/>
  <c r="AL35" i="2"/>
  <c r="AU35" i="4" s="1"/>
  <c r="AK35" i="2"/>
  <c r="AT35" i="4" s="1"/>
  <c r="AJ35" i="2"/>
  <c r="AS35" i="4" s="1"/>
  <c r="AI35" i="2"/>
  <c r="AR35" i="4" s="1"/>
  <c r="AH35" i="2"/>
  <c r="AQ35" i="4" s="1"/>
  <c r="AG35" i="2"/>
  <c r="AP35" i="4" s="1"/>
  <c r="AF35" i="2"/>
  <c r="AO35" i="4" s="1"/>
  <c r="AE35" i="2"/>
  <c r="AN35" i="4" s="1"/>
  <c r="AD35" i="2"/>
  <c r="AM35" i="4" s="1"/>
  <c r="AC35" i="2"/>
  <c r="AL35" i="4" s="1"/>
  <c r="AB35" i="2"/>
  <c r="AK35" i="4" s="1"/>
  <c r="AA35" i="2"/>
  <c r="AJ35" i="4" s="1"/>
  <c r="Y35" i="2"/>
  <c r="AE35" i="4" s="1"/>
  <c r="X35" i="2"/>
  <c r="AD35" i="4" s="1"/>
  <c r="W35" i="2"/>
  <c r="AC35" i="4" s="1"/>
  <c r="V35" i="2"/>
  <c r="AB35" i="4" s="1"/>
  <c r="U35" i="2"/>
  <c r="AA35" i="4" s="1"/>
  <c r="T35" i="2"/>
  <c r="Z35" i="4" s="1"/>
  <c r="S35" i="2"/>
  <c r="Y35" i="4" s="1"/>
  <c r="R35" i="2"/>
  <c r="X35" i="4" s="1"/>
  <c r="P35" i="2"/>
  <c r="S35" i="4" s="1"/>
  <c r="O35" i="2"/>
  <c r="R35" i="4" s="1"/>
  <c r="N35" i="2"/>
  <c r="Q35" i="4" s="1"/>
  <c r="M35" i="2"/>
  <c r="P35" i="4" s="1"/>
  <c r="L35" i="2"/>
  <c r="O35" i="4" s="1"/>
  <c r="K35" i="2"/>
  <c r="N35" i="4" s="1"/>
  <c r="J35" i="2"/>
  <c r="M35" i="4" s="1"/>
  <c r="H35" i="2"/>
  <c r="H35" i="4" s="1"/>
  <c r="G35" i="2"/>
  <c r="G35" i="4" s="1"/>
  <c r="F35" i="2"/>
  <c r="F35" i="4" s="1"/>
  <c r="E35" i="2"/>
  <c r="E35" i="4" s="1"/>
  <c r="D35" i="2"/>
  <c r="C35" i="2"/>
  <c r="B35" i="2"/>
  <c r="BJ34" i="2"/>
  <c r="BS34" i="4" s="1"/>
  <c r="BI34" i="2"/>
  <c r="BR34" i="4" s="1"/>
  <c r="BH34" i="2"/>
  <c r="BQ34" i="4" s="1"/>
  <c r="BG34" i="2"/>
  <c r="BP34" i="4" s="1"/>
  <c r="BF34" i="2"/>
  <c r="BO34" i="4" s="1"/>
  <c r="BE34" i="2"/>
  <c r="BN34" i="4" s="1"/>
  <c r="BD34" i="2"/>
  <c r="BM34" i="4" s="1"/>
  <c r="BC34" i="2"/>
  <c r="BL34" i="4" s="1"/>
  <c r="BB34" i="2"/>
  <c r="BK34" i="4" s="1"/>
  <c r="BA34" i="2"/>
  <c r="BJ34" i="4" s="1"/>
  <c r="AZ34" i="2"/>
  <c r="BI34" i="4" s="1"/>
  <c r="AY34" i="2"/>
  <c r="BH34" i="4" s="1"/>
  <c r="AX34" i="2"/>
  <c r="BG34" i="4" s="1"/>
  <c r="AW34" i="2"/>
  <c r="BF34" i="4" s="1"/>
  <c r="AV34" i="2"/>
  <c r="BE34" i="4" s="1"/>
  <c r="AU34" i="2"/>
  <c r="BD34" i="4" s="1"/>
  <c r="AT34" i="2"/>
  <c r="BC34" i="4" s="1"/>
  <c r="AS34" i="2"/>
  <c r="BB34" i="4" s="1"/>
  <c r="AR34" i="2"/>
  <c r="BA34" i="4" s="1"/>
  <c r="AQ34" i="2"/>
  <c r="AZ34" i="4" s="1"/>
  <c r="AP34" i="2"/>
  <c r="AY34" i="4" s="1"/>
  <c r="AO34" i="2"/>
  <c r="AX34" i="4" s="1"/>
  <c r="AN34" i="2"/>
  <c r="AW34" i="4" s="1"/>
  <c r="AM34" i="2"/>
  <c r="AV34" i="4" s="1"/>
  <c r="AL34" i="2"/>
  <c r="AU34" i="4" s="1"/>
  <c r="AK34" i="2"/>
  <c r="AT34" i="4" s="1"/>
  <c r="AJ34" i="2"/>
  <c r="AS34" i="4" s="1"/>
  <c r="AI34" i="2"/>
  <c r="AR34" i="4" s="1"/>
  <c r="AH34" i="2"/>
  <c r="AQ34" i="4" s="1"/>
  <c r="AG34" i="2"/>
  <c r="AP34" i="4" s="1"/>
  <c r="AF34" i="2"/>
  <c r="AO34" i="4" s="1"/>
  <c r="AE34" i="2"/>
  <c r="AN34" i="4" s="1"/>
  <c r="AD34" i="2"/>
  <c r="AM34" i="4" s="1"/>
  <c r="AC34" i="2"/>
  <c r="AL34" i="4" s="1"/>
  <c r="AB34" i="2"/>
  <c r="AK34" i="4" s="1"/>
  <c r="AA34" i="2"/>
  <c r="AJ34" i="4" s="1"/>
  <c r="Y34" i="2"/>
  <c r="AE34" i="4" s="1"/>
  <c r="X34" i="2"/>
  <c r="AD34" i="4" s="1"/>
  <c r="W34" i="2"/>
  <c r="AC34" i="4" s="1"/>
  <c r="V34" i="2"/>
  <c r="AB34" i="4" s="1"/>
  <c r="U34" i="2"/>
  <c r="AA34" i="4" s="1"/>
  <c r="T34" i="2"/>
  <c r="Z34" i="4" s="1"/>
  <c r="S34" i="2"/>
  <c r="Y34" i="4" s="1"/>
  <c r="R34" i="2"/>
  <c r="X34" i="4" s="1"/>
  <c r="P34" i="2"/>
  <c r="S34" i="4" s="1"/>
  <c r="O34" i="2"/>
  <c r="R34" i="4" s="1"/>
  <c r="N34" i="2"/>
  <c r="Q34" i="4" s="1"/>
  <c r="M34" i="2"/>
  <c r="P34" i="4" s="1"/>
  <c r="L34" i="2"/>
  <c r="O34" i="4" s="1"/>
  <c r="K34" i="2"/>
  <c r="N34" i="4" s="1"/>
  <c r="J34" i="2"/>
  <c r="M34" i="4" s="1"/>
  <c r="H34" i="2"/>
  <c r="H34" i="4" s="1"/>
  <c r="G34" i="2"/>
  <c r="G34" i="4" s="1"/>
  <c r="F34" i="2"/>
  <c r="F34" i="4" s="1"/>
  <c r="E34" i="2"/>
  <c r="E34" i="4" s="1"/>
  <c r="D34" i="2"/>
  <c r="C34" i="2"/>
  <c r="B34" i="2"/>
  <c r="BJ33" i="2"/>
  <c r="BS33" i="4" s="1"/>
  <c r="BI33" i="2"/>
  <c r="BR33" i="4" s="1"/>
  <c r="BH33" i="2"/>
  <c r="BQ33" i="4" s="1"/>
  <c r="BG33" i="2"/>
  <c r="BP33" i="4" s="1"/>
  <c r="BF33" i="2"/>
  <c r="BO33" i="4" s="1"/>
  <c r="BE33" i="2"/>
  <c r="BN33" i="4" s="1"/>
  <c r="BD33" i="2"/>
  <c r="BM33" i="4" s="1"/>
  <c r="BC33" i="2"/>
  <c r="BL33" i="4" s="1"/>
  <c r="BB33" i="2"/>
  <c r="BK33" i="4" s="1"/>
  <c r="BA33" i="2"/>
  <c r="BJ33" i="4" s="1"/>
  <c r="AZ33" i="2"/>
  <c r="BI33" i="4" s="1"/>
  <c r="AY33" i="2"/>
  <c r="BH33" i="4" s="1"/>
  <c r="AX33" i="2"/>
  <c r="BG33" i="4" s="1"/>
  <c r="AW33" i="2"/>
  <c r="BF33" i="4" s="1"/>
  <c r="AV33" i="2"/>
  <c r="BE33" i="4" s="1"/>
  <c r="AU33" i="2"/>
  <c r="BD33" i="4" s="1"/>
  <c r="AT33" i="2"/>
  <c r="BC33" i="4" s="1"/>
  <c r="AS33" i="2"/>
  <c r="BB33" i="4" s="1"/>
  <c r="AR33" i="2"/>
  <c r="BA33" i="4" s="1"/>
  <c r="AQ33" i="2"/>
  <c r="AZ33" i="4" s="1"/>
  <c r="AP33" i="2"/>
  <c r="AY33" i="4" s="1"/>
  <c r="AO33" i="2"/>
  <c r="AX33" i="4" s="1"/>
  <c r="AN33" i="2"/>
  <c r="AW33" i="4" s="1"/>
  <c r="AM33" i="2"/>
  <c r="AV33" i="4" s="1"/>
  <c r="AL33" i="2"/>
  <c r="AU33" i="4" s="1"/>
  <c r="AK33" i="2"/>
  <c r="AT33" i="4" s="1"/>
  <c r="AJ33" i="2"/>
  <c r="AS33" i="4" s="1"/>
  <c r="AI33" i="2"/>
  <c r="AR33" i="4" s="1"/>
  <c r="AH33" i="2"/>
  <c r="AQ33" i="4" s="1"/>
  <c r="AG33" i="2"/>
  <c r="AP33" i="4" s="1"/>
  <c r="AF33" i="2"/>
  <c r="AO33" i="4" s="1"/>
  <c r="AE33" i="2"/>
  <c r="AN33" i="4" s="1"/>
  <c r="AD33" i="2"/>
  <c r="AM33" i="4" s="1"/>
  <c r="AC33" i="2"/>
  <c r="AL33" i="4" s="1"/>
  <c r="AB33" i="2"/>
  <c r="AK33" i="4" s="1"/>
  <c r="AA33" i="2"/>
  <c r="AJ33" i="4" s="1"/>
  <c r="Y33" i="2"/>
  <c r="AE33" i="4" s="1"/>
  <c r="X33" i="2"/>
  <c r="AD33" i="4" s="1"/>
  <c r="W33" i="2"/>
  <c r="AC33" i="4" s="1"/>
  <c r="V33" i="2"/>
  <c r="AB33" i="4" s="1"/>
  <c r="U33" i="2"/>
  <c r="AA33" i="4" s="1"/>
  <c r="T33" i="2"/>
  <c r="Z33" i="4" s="1"/>
  <c r="S33" i="2"/>
  <c r="Y33" i="4" s="1"/>
  <c r="R33" i="2"/>
  <c r="X33" i="4" s="1"/>
  <c r="P33" i="2"/>
  <c r="S33" i="4" s="1"/>
  <c r="O33" i="2"/>
  <c r="R33" i="4" s="1"/>
  <c r="N33" i="2"/>
  <c r="Q33" i="4" s="1"/>
  <c r="M33" i="2"/>
  <c r="P33" i="4" s="1"/>
  <c r="L33" i="2"/>
  <c r="O33" i="4" s="1"/>
  <c r="K33" i="2"/>
  <c r="N33" i="4" s="1"/>
  <c r="J33" i="2"/>
  <c r="M33" i="4" s="1"/>
  <c r="H33" i="2"/>
  <c r="H33" i="4" s="1"/>
  <c r="G33" i="2"/>
  <c r="G33" i="4" s="1"/>
  <c r="F33" i="2"/>
  <c r="F33" i="4" s="1"/>
  <c r="E33" i="2"/>
  <c r="E33" i="4" s="1"/>
  <c r="D33" i="2"/>
  <c r="C33" i="2"/>
  <c r="B33" i="2"/>
  <c r="BJ32" i="2"/>
  <c r="BS32" i="4" s="1"/>
  <c r="BI32" i="2"/>
  <c r="BR32" i="4" s="1"/>
  <c r="BH32" i="2"/>
  <c r="BQ32" i="4" s="1"/>
  <c r="BG32" i="2"/>
  <c r="BP32" i="4" s="1"/>
  <c r="BF32" i="2"/>
  <c r="BO32" i="4" s="1"/>
  <c r="BE32" i="2"/>
  <c r="BN32" i="4" s="1"/>
  <c r="BD32" i="2"/>
  <c r="BM32" i="4" s="1"/>
  <c r="BC32" i="2"/>
  <c r="BL32" i="4" s="1"/>
  <c r="BB32" i="2"/>
  <c r="BK32" i="4" s="1"/>
  <c r="BA32" i="2"/>
  <c r="BJ32" i="4" s="1"/>
  <c r="AZ32" i="2"/>
  <c r="BI32" i="4" s="1"/>
  <c r="AY32" i="2"/>
  <c r="BH32" i="4" s="1"/>
  <c r="AX32" i="2"/>
  <c r="BG32" i="4" s="1"/>
  <c r="AW32" i="2"/>
  <c r="BF32" i="4" s="1"/>
  <c r="AV32" i="2"/>
  <c r="BE32" i="4" s="1"/>
  <c r="AU32" i="2"/>
  <c r="BD32" i="4" s="1"/>
  <c r="AT32" i="2"/>
  <c r="BC32" i="4" s="1"/>
  <c r="AS32" i="2"/>
  <c r="BB32" i="4" s="1"/>
  <c r="AR32" i="2"/>
  <c r="BA32" i="4" s="1"/>
  <c r="AQ32" i="2"/>
  <c r="AZ32" i="4" s="1"/>
  <c r="AP32" i="2"/>
  <c r="AY32" i="4" s="1"/>
  <c r="AO32" i="2"/>
  <c r="AX32" i="4" s="1"/>
  <c r="AN32" i="2"/>
  <c r="AW32" i="4" s="1"/>
  <c r="AM32" i="2"/>
  <c r="AV32" i="4" s="1"/>
  <c r="AL32" i="2"/>
  <c r="AU32" i="4" s="1"/>
  <c r="AK32" i="2"/>
  <c r="AT32" i="4" s="1"/>
  <c r="AJ32" i="2"/>
  <c r="AS32" i="4" s="1"/>
  <c r="AI32" i="2"/>
  <c r="AR32" i="4" s="1"/>
  <c r="AH32" i="2"/>
  <c r="AQ32" i="4" s="1"/>
  <c r="AG32" i="2"/>
  <c r="AP32" i="4" s="1"/>
  <c r="AF32" i="2"/>
  <c r="AO32" i="4" s="1"/>
  <c r="AE32" i="2"/>
  <c r="AN32" i="4" s="1"/>
  <c r="AD32" i="2"/>
  <c r="AM32" i="4" s="1"/>
  <c r="AC32" i="2"/>
  <c r="AL32" i="4" s="1"/>
  <c r="AB32" i="2"/>
  <c r="AK32" i="4" s="1"/>
  <c r="AA32" i="2"/>
  <c r="AJ32" i="4" s="1"/>
  <c r="Y32" i="2"/>
  <c r="AE32" i="4" s="1"/>
  <c r="X32" i="2"/>
  <c r="AD32" i="4" s="1"/>
  <c r="W32" i="2"/>
  <c r="AC32" i="4" s="1"/>
  <c r="V32" i="2"/>
  <c r="AB32" i="4" s="1"/>
  <c r="U32" i="2"/>
  <c r="AA32" i="4" s="1"/>
  <c r="T32" i="2"/>
  <c r="Z32" i="4" s="1"/>
  <c r="S32" i="2"/>
  <c r="Y32" i="4" s="1"/>
  <c r="R32" i="2"/>
  <c r="X32" i="4" s="1"/>
  <c r="P32" i="2"/>
  <c r="S32" i="4" s="1"/>
  <c r="O32" i="2"/>
  <c r="R32" i="4" s="1"/>
  <c r="N32" i="2"/>
  <c r="Q32" i="4" s="1"/>
  <c r="M32" i="2"/>
  <c r="P32" i="4" s="1"/>
  <c r="L32" i="2"/>
  <c r="O32" i="4" s="1"/>
  <c r="K32" i="2"/>
  <c r="N32" i="4" s="1"/>
  <c r="J32" i="2"/>
  <c r="M32" i="4" s="1"/>
  <c r="H32" i="2"/>
  <c r="H32" i="4" s="1"/>
  <c r="G32" i="2"/>
  <c r="G32" i="4" s="1"/>
  <c r="F32" i="2"/>
  <c r="F32" i="4" s="1"/>
  <c r="E32" i="2"/>
  <c r="E32" i="4" s="1"/>
  <c r="D32" i="2"/>
  <c r="C32" i="2"/>
  <c r="B32" i="2"/>
  <c r="D31" i="2"/>
  <c r="C31" i="2"/>
  <c r="B31" i="2"/>
  <c r="BJ30" i="2"/>
  <c r="BS30" i="4" s="1"/>
  <c r="BI30" i="2"/>
  <c r="BR30" i="4" s="1"/>
  <c r="BH30" i="2"/>
  <c r="BQ30" i="4" s="1"/>
  <c r="BG30" i="2"/>
  <c r="BP30" i="4" s="1"/>
  <c r="BF30" i="2"/>
  <c r="BO30" i="4" s="1"/>
  <c r="BE30" i="2"/>
  <c r="BN30" i="4" s="1"/>
  <c r="BD30" i="2"/>
  <c r="BM30" i="4" s="1"/>
  <c r="BC30" i="2"/>
  <c r="BL30" i="4" s="1"/>
  <c r="BB30" i="2"/>
  <c r="BK30" i="4" s="1"/>
  <c r="BA30" i="2"/>
  <c r="BJ30" i="4" s="1"/>
  <c r="AZ30" i="2"/>
  <c r="BI30" i="4" s="1"/>
  <c r="AY30" i="2"/>
  <c r="BH30" i="4" s="1"/>
  <c r="AX30" i="2"/>
  <c r="BG30" i="4" s="1"/>
  <c r="AW30" i="2"/>
  <c r="BF30" i="4" s="1"/>
  <c r="AV30" i="2"/>
  <c r="BE30" i="4" s="1"/>
  <c r="AU30" i="2"/>
  <c r="BD30" i="4" s="1"/>
  <c r="AT30" i="2"/>
  <c r="BC30" i="4" s="1"/>
  <c r="AS30" i="2"/>
  <c r="BB30" i="4" s="1"/>
  <c r="AR30" i="2"/>
  <c r="BA30" i="4" s="1"/>
  <c r="AQ30" i="2"/>
  <c r="AZ30" i="4" s="1"/>
  <c r="AP30" i="2"/>
  <c r="AY30" i="4" s="1"/>
  <c r="AO30" i="2"/>
  <c r="AX30" i="4" s="1"/>
  <c r="AN30" i="2"/>
  <c r="AW30" i="4" s="1"/>
  <c r="AM30" i="2"/>
  <c r="AV30" i="4" s="1"/>
  <c r="AL30" i="2"/>
  <c r="AU30" i="4" s="1"/>
  <c r="AK30" i="2"/>
  <c r="AT30" i="4" s="1"/>
  <c r="AJ30" i="2"/>
  <c r="AS30" i="4" s="1"/>
  <c r="AI30" i="2"/>
  <c r="AR30" i="4" s="1"/>
  <c r="AH30" i="2"/>
  <c r="AQ30" i="4" s="1"/>
  <c r="AG30" i="2"/>
  <c r="AP30" i="4" s="1"/>
  <c r="AF30" i="2"/>
  <c r="AO30" i="4" s="1"/>
  <c r="AE30" i="2"/>
  <c r="AN30" i="4" s="1"/>
  <c r="AD30" i="2"/>
  <c r="AM30" i="4" s="1"/>
  <c r="AC30" i="2"/>
  <c r="AL30" i="4" s="1"/>
  <c r="AB30" i="2"/>
  <c r="AK30" i="4" s="1"/>
  <c r="AA30" i="2"/>
  <c r="AJ30" i="4" s="1"/>
  <c r="Y30" i="2"/>
  <c r="AE30" i="4" s="1"/>
  <c r="X30" i="2"/>
  <c r="AD30" i="4" s="1"/>
  <c r="W30" i="2"/>
  <c r="AC30" i="4" s="1"/>
  <c r="V30" i="2"/>
  <c r="AB30" i="4" s="1"/>
  <c r="U30" i="2"/>
  <c r="AA30" i="4" s="1"/>
  <c r="T30" i="2"/>
  <c r="Z30" i="4" s="1"/>
  <c r="S30" i="2"/>
  <c r="Y30" i="4" s="1"/>
  <c r="R30" i="2"/>
  <c r="X30" i="4" s="1"/>
  <c r="P30" i="2"/>
  <c r="S30" i="4" s="1"/>
  <c r="O30" i="2"/>
  <c r="R30" i="4" s="1"/>
  <c r="N30" i="2"/>
  <c r="Q30" i="4" s="1"/>
  <c r="M30" i="2"/>
  <c r="P30" i="4" s="1"/>
  <c r="L30" i="2"/>
  <c r="O30" i="4" s="1"/>
  <c r="K30" i="2"/>
  <c r="N30" i="4" s="1"/>
  <c r="J30" i="2"/>
  <c r="M30" i="4" s="1"/>
  <c r="H30" i="2"/>
  <c r="H30" i="4" s="1"/>
  <c r="G30" i="2"/>
  <c r="G30" i="4" s="1"/>
  <c r="F30" i="2"/>
  <c r="F30" i="4" s="1"/>
  <c r="E30" i="2"/>
  <c r="E30" i="4" s="1"/>
  <c r="D30" i="2"/>
  <c r="C30" i="2"/>
  <c r="B30" i="2"/>
  <c r="BJ29" i="2"/>
  <c r="BS29" i="4" s="1"/>
  <c r="BI29" i="2"/>
  <c r="BH29" i="2"/>
  <c r="BQ29" i="4" s="1"/>
  <c r="BG29" i="2"/>
  <c r="BP29" i="4" s="1"/>
  <c r="BF29" i="2"/>
  <c r="BO29" i="4" s="1"/>
  <c r="BE29" i="2"/>
  <c r="BN29" i="4" s="1"/>
  <c r="BD29" i="2"/>
  <c r="BC29" i="2"/>
  <c r="BL29" i="4" s="1"/>
  <c r="BB29" i="2"/>
  <c r="BK29" i="4" s="1"/>
  <c r="BA29" i="2"/>
  <c r="AZ29" i="2"/>
  <c r="BI29" i="4" s="1"/>
  <c r="AY29" i="2"/>
  <c r="BH29" i="4" s="1"/>
  <c r="AX29" i="2"/>
  <c r="BG29" i="4" s="1"/>
  <c r="AW29" i="2"/>
  <c r="BF29" i="4" s="1"/>
  <c r="AV29" i="2"/>
  <c r="BE29" i="4" s="1"/>
  <c r="AU29" i="2"/>
  <c r="BD29" i="4" s="1"/>
  <c r="AT29" i="2"/>
  <c r="BC29" i="4" s="1"/>
  <c r="AS29" i="2"/>
  <c r="BB29" i="4" s="1"/>
  <c r="AR29" i="2"/>
  <c r="BA29" i="4" s="1"/>
  <c r="AQ29" i="2"/>
  <c r="AZ29" i="4" s="1"/>
  <c r="AP29" i="2"/>
  <c r="AY29" i="4" s="1"/>
  <c r="AO29" i="2"/>
  <c r="AX29" i="4" s="1"/>
  <c r="AN29" i="2"/>
  <c r="AM29" i="2"/>
  <c r="AV29" i="4" s="1"/>
  <c r="AL29" i="2"/>
  <c r="AU29" i="4" s="1"/>
  <c r="AK29" i="2"/>
  <c r="AT29" i="4" s="1"/>
  <c r="AJ29" i="2"/>
  <c r="AS29" i="4" s="1"/>
  <c r="AI29" i="2"/>
  <c r="AR29" i="4" s="1"/>
  <c r="AH29" i="2"/>
  <c r="AQ29" i="4" s="1"/>
  <c r="AG29" i="2"/>
  <c r="AP29" i="4" s="1"/>
  <c r="AF29" i="2"/>
  <c r="AE29" i="2"/>
  <c r="AN29" i="4" s="1"/>
  <c r="AD29" i="2"/>
  <c r="AM29" i="4" s="1"/>
  <c r="AC29" i="2"/>
  <c r="AL29" i="4" s="1"/>
  <c r="AB29" i="2"/>
  <c r="AK29" i="4" s="1"/>
  <c r="AA29" i="2"/>
  <c r="AJ29" i="4" s="1"/>
  <c r="Y29" i="2"/>
  <c r="AE29" i="4" s="1"/>
  <c r="X29" i="2"/>
  <c r="W29" i="2"/>
  <c r="AC29" i="4" s="1"/>
  <c r="V29" i="2"/>
  <c r="AB29" i="4" s="1"/>
  <c r="U29" i="2"/>
  <c r="AA29" i="4" s="1"/>
  <c r="T29" i="2"/>
  <c r="Z29" i="4" s="1"/>
  <c r="S29" i="2"/>
  <c r="Y29" i="4" s="1"/>
  <c r="R29" i="2"/>
  <c r="X29" i="4" s="1"/>
  <c r="P29" i="2"/>
  <c r="S29" i="4" s="1"/>
  <c r="O29" i="2"/>
  <c r="R29" i="4" s="1"/>
  <c r="N29" i="2"/>
  <c r="Q29" i="4" s="1"/>
  <c r="M29" i="2"/>
  <c r="P29" i="4" s="1"/>
  <c r="L29" i="2"/>
  <c r="O29" i="4" s="1"/>
  <c r="K29" i="2"/>
  <c r="N29" i="4" s="1"/>
  <c r="J29" i="2"/>
  <c r="M29" i="4" s="1"/>
  <c r="H29" i="2"/>
  <c r="H29" i="4" s="1"/>
  <c r="G29" i="2"/>
  <c r="G29" i="4" s="1"/>
  <c r="F29" i="2"/>
  <c r="F29" i="4" s="1"/>
  <c r="E29" i="2"/>
  <c r="E29" i="4" s="1"/>
  <c r="D29" i="2"/>
  <c r="C29" i="2"/>
  <c r="B29" i="2"/>
  <c r="D28" i="2"/>
  <c r="C28" i="2"/>
  <c r="B28" i="2"/>
  <c r="BJ27" i="2"/>
  <c r="BS27" i="4" s="1"/>
  <c r="BI27" i="2"/>
  <c r="BR27" i="4" s="1"/>
  <c r="BH27" i="2"/>
  <c r="BQ27" i="4" s="1"/>
  <c r="BG27" i="2"/>
  <c r="BP27" i="4" s="1"/>
  <c r="BF27" i="2"/>
  <c r="BO27" i="4" s="1"/>
  <c r="BE27" i="2"/>
  <c r="BN27" i="4" s="1"/>
  <c r="BD27" i="2"/>
  <c r="BM27" i="4" s="1"/>
  <c r="BC27" i="2"/>
  <c r="BL27" i="4" s="1"/>
  <c r="BB27" i="2"/>
  <c r="BK27" i="4" s="1"/>
  <c r="BA27" i="2"/>
  <c r="BJ27" i="4" s="1"/>
  <c r="AZ27" i="2"/>
  <c r="BI27" i="4" s="1"/>
  <c r="AY27" i="2"/>
  <c r="BH27" i="4" s="1"/>
  <c r="AX27" i="2"/>
  <c r="BG27" i="4" s="1"/>
  <c r="AW27" i="2"/>
  <c r="BF27" i="4" s="1"/>
  <c r="AV27" i="2"/>
  <c r="BE27" i="4" s="1"/>
  <c r="AU27" i="2"/>
  <c r="BD27" i="4" s="1"/>
  <c r="AT27" i="2"/>
  <c r="BC27" i="4" s="1"/>
  <c r="AS27" i="2"/>
  <c r="BB27" i="4" s="1"/>
  <c r="AR27" i="2"/>
  <c r="BA27" i="4" s="1"/>
  <c r="AQ27" i="2"/>
  <c r="AZ27" i="4" s="1"/>
  <c r="AP27" i="2"/>
  <c r="AY27" i="4" s="1"/>
  <c r="AO27" i="2"/>
  <c r="AX27" i="4" s="1"/>
  <c r="AN27" i="2"/>
  <c r="AW27" i="4" s="1"/>
  <c r="AM27" i="2"/>
  <c r="AV27" i="4" s="1"/>
  <c r="AL27" i="2"/>
  <c r="AU27" i="4" s="1"/>
  <c r="AK27" i="2"/>
  <c r="AT27" i="4" s="1"/>
  <c r="AJ27" i="2"/>
  <c r="AS27" i="4" s="1"/>
  <c r="AI27" i="2"/>
  <c r="AR27" i="4" s="1"/>
  <c r="AH27" i="2"/>
  <c r="AQ27" i="4" s="1"/>
  <c r="AG27" i="2"/>
  <c r="AP27" i="4" s="1"/>
  <c r="AF27" i="2"/>
  <c r="AO27" i="4" s="1"/>
  <c r="AE27" i="2"/>
  <c r="AN27" i="4" s="1"/>
  <c r="AD27" i="2"/>
  <c r="AM27" i="4" s="1"/>
  <c r="AC27" i="2"/>
  <c r="AL27" i="4" s="1"/>
  <c r="AB27" i="2"/>
  <c r="AK27" i="4" s="1"/>
  <c r="AA27" i="2"/>
  <c r="AJ27" i="4" s="1"/>
  <c r="Y27" i="2"/>
  <c r="AE27" i="4" s="1"/>
  <c r="X27" i="2"/>
  <c r="AD27" i="4" s="1"/>
  <c r="W27" i="2"/>
  <c r="AC27" i="4" s="1"/>
  <c r="V27" i="2"/>
  <c r="AB27" i="4" s="1"/>
  <c r="U27" i="2"/>
  <c r="AA27" i="4" s="1"/>
  <c r="T27" i="2"/>
  <c r="Z27" i="4" s="1"/>
  <c r="S27" i="2"/>
  <c r="Y27" i="4" s="1"/>
  <c r="R27" i="2"/>
  <c r="X27" i="4" s="1"/>
  <c r="P27" i="2"/>
  <c r="S27" i="4" s="1"/>
  <c r="O27" i="2"/>
  <c r="R27" i="4" s="1"/>
  <c r="N27" i="2"/>
  <c r="Q27" i="4" s="1"/>
  <c r="M27" i="2"/>
  <c r="P27" i="4" s="1"/>
  <c r="L27" i="2"/>
  <c r="O27" i="4" s="1"/>
  <c r="K27" i="2"/>
  <c r="N27" i="4" s="1"/>
  <c r="J27" i="2"/>
  <c r="M27" i="4" s="1"/>
  <c r="H27" i="2"/>
  <c r="H27" i="4" s="1"/>
  <c r="G27" i="2"/>
  <c r="G27" i="4" s="1"/>
  <c r="F27" i="2"/>
  <c r="F27" i="4" s="1"/>
  <c r="E27" i="2"/>
  <c r="E27" i="4" s="1"/>
  <c r="D27" i="2"/>
  <c r="C27" i="2"/>
  <c r="B27" i="2"/>
  <c r="BJ26" i="2"/>
  <c r="BS26" i="4" s="1"/>
  <c r="BI26" i="2"/>
  <c r="BR26" i="4" s="1"/>
  <c r="BH26" i="2"/>
  <c r="BQ26" i="4" s="1"/>
  <c r="BG26" i="2"/>
  <c r="BP26" i="4" s="1"/>
  <c r="BF26" i="2"/>
  <c r="BO26" i="4" s="1"/>
  <c r="BE26" i="2"/>
  <c r="BN26" i="4" s="1"/>
  <c r="BD26" i="2"/>
  <c r="BM26" i="4" s="1"/>
  <c r="BC26" i="2"/>
  <c r="BL26" i="4" s="1"/>
  <c r="BB26" i="2"/>
  <c r="BK26" i="4" s="1"/>
  <c r="BA26" i="2"/>
  <c r="BJ26" i="4" s="1"/>
  <c r="AZ26" i="2"/>
  <c r="BI26" i="4" s="1"/>
  <c r="AY26" i="2"/>
  <c r="BH26" i="4" s="1"/>
  <c r="AX26" i="2"/>
  <c r="BG26" i="4" s="1"/>
  <c r="AW26" i="2"/>
  <c r="BF26" i="4" s="1"/>
  <c r="AV26" i="2"/>
  <c r="BE26" i="4" s="1"/>
  <c r="AU26" i="2"/>
  <c r="BD26" i="4" s="1"/>
  <c r="AT26" i="2"/>
  <c r="BC26" i="4" s="1"/>
  <c r="AS26" i="2"/>
  <c r="BB26" i="4" s="1"/>
  <c r="AR26" i="2"/>
  <c r="BA26" i="4" s="1"/>
  <c r="AQ26" i="2"/>
  <c r="AZ26" i="4" s="1"/>
  <c r="AP26" i="2"/>
  <c r="AY26" i="4" s="1"/>
  <c r="AO26" i="2"/>
  <c r="AX26" i="4" s="1"/>
  <c r="AN26" i="2"/>
  <c r="AW26" i="4" s="1"/>
  <c r="AM26" i="2"/>
  <c r="AV26" i="4" s="1"/>
  <c r="AL26" i="2"/>
  <c r="AU26" i="4" s="1"/>
  <c r="AK26" i="2"/>
  <c r="AT26" i="4" s="1"/>
  <c r="AJ26" i="2"/>
  <c r="AS26" i="4" s="1"/>
  <c r="AI26" i="2"/>
  <c r="AR26" i="4" s="1"/>
  <c r="AH26" i="2"/>
  <c r="AQ26" i="4" s="1"/>
  <c r="AG26" i="2"/>
  <c r="AP26" i="4" s="1"/>
  <c r="AF26" i="2"/>
  <c r="AO26" i="4" s="1"/>
  <c r="AE26" i="2"/>
  <c r="AN26" i="4" s="1"/>
  <c r="AD26" i="2"/>
  <c r="AM26" i="4" s="1"/>
  <c r="AC26" i="2"/>
  <c r="AL26" i="4" s="1"/>
  <c r="AB26" i="2"/>
  <c r="AK26" i="4" s="1"/>
  <c r="AA26" i="2"/>
  <c r="AJ26" i="4" s="1"/>
  <c r="Y26" i="2"/>
  <c r="AE26" i="4" s="1"/>
  <c r="X26" i="2"/>
  <c r="AD26" i="4" s="1"/>
  <c r="W26" i="2"/>
  <c r="AC26" i="4" s="1"/>
  <c r="V26" i="2"/>
  <c r="AB26" i="4" s="1"/>
  <c r="U26" i="2"/>
  <c r="AA26" i="4" s="1"/>
  <c r="T26" i="2"/>
  <c r="Z26" i="4" s="1"/>
  <c r="S26" i="2"/>
  <c r="Y26" i="4" s="1"/>
  <c r="R26" i="2"/>
  <c r="X26" i="4" s="1"/>
  <c r="P26" i="2"/>
  <c r="S26" i="4" s="1"/>
  <c r="O26" i="2"/>
  <c r="R26" i="4" s="1"/>
  <c r="N26" i="2"/>
  <c r="Q26" i="4" s="1"/>
  <c r="M26" i="2"/>
  <c r="P26" i="4" s="1"/>
  <c r="L26" i="2"/>
  <c r="O26" i="4" s="1"/>
  <c r="K26" i="2"/>
  <c r="N26" i="4" s="1"/>
  <c r="J26" i="2"/>
  <c r="M26" i="4" s="1"/>
  <c r="H26" i="2"/>
  <c r="H26" i="4" s="1"/>
  <c r="G26" i="2"/>
  <c r="G26" i="4" s="1"/>
  <c r="F26" i="2"/>
  <c r="F26" i="4" s="1"/>
  <c r="E26" i="2"/>
  <c r="E26" i="4" s="1"/>
  <c r="D26" i="2"/>
  <c r="C26" i="2"/>
  <c r="B26" i="2"/>
  <c r="BJ25" i="2"/>
  <c r="BS25" i="4" s="1"/>
  <c r="BI25" i="2"/>
  <c r="BR25" i="4" s="1"/>
  <c r="BH25" i="2"/>
  <c r="BQ25" i="4" s="1"/>
  <c r="BG25" i="2"/>
  <c r="BP25" i="4" s="1"/>
  <c r="BF25" i="2"/>
  <c r="BO25" i="4" s="1"/>
  <c r="BE25" i="2"/>
  <c r="BN25" i="4" s="1"/>
  <c r="BD25" i="2"/>
  <c r="BM25" i="4" s="1"/>
  <c r="BC25" i="2"/>
  <c r="BL25" i="4" s="1"/>
  <c r="BB25" i="2"/>
  <c r="BK25" i="4" s="1"/>
  <c r="BA25" i="2"/>
  <c r="BJ25" i="4" s="1"/>
  <c r="AZ25" i="2"/>
  <c r="BI25" i="4" s="1"/>
  <c r="AY25" i="2"/>
  <c r="BH25" i="4" s="1"/>
  <c r="AX25" i="2"/>
  <c r="BG25" i="4" s="1"/>
  <c r="AW25" i="2"/>
  <c r="BF25" i="4" s="1"/>
  <c r="AV25" i="2"/>
  <c r="BE25" i="4" s="1"/>
  <c r="AU25" i="2"/>
  <c r="BD25" i="4" s="1"/>
  <c r="AT25" i="2"/>
  <c r="BC25" i="4" s="1"/>
  <c r="AS25" i="2"/>
  <c r="BB25" i="4" s="1"/>
  <c r="AR25" i="2"/>
  <c r="BA25" i="4" s="1"/>
  <c r="AQ25" i="2"/>
  <c r="AZ25" i="4" s="1"/>
  <c r="AP25" i="2"/>
  <c r="AY25" i="4" s="1"/>
  <c r="AO25" i="2"/>
  <c r="AX25" i="4" s="1"/>
  <c r="AN25" i="2"/>
  <c r="AW25" i="4" s="1"/>
  <c r="AM25" i="2"/>
  <c r="AV25" i="4" s="1"/>
  <c r="AL25" i="2"/>
  <c r="AU25" i="4" s="1"/>
  <c r="AK25" i="2"/>
  <c r="AT25" i="4" s="1"/>
  <c r="AJ25" i="2"/>
  <c r="AS25" i="4" s="1"/>
  <c r="AI25" i="2"/>
  <c r="AR25" i="4" s="1"/>
  <c r="AH25" i="2"/>
  <c r="AQ25" i="4" s="1"/>
  <c r="AG25" i="2"/>
  <c r="AP25" i="4" s="1"/>
  <c r="AF25" i="2"/>
  <c r="AO25" i="4" s="1"/>
  <c r="AE25" i="2"/>
  <c r="AN25" i="4" s="1"/>
  <c r="AD25" i="2"/>
  <c r="AM25" i="4" s="1"/>
  <c r="AC25" i="2"/>
  <c r="AL25" i="4" s="1"/>
  <c r="AB25" i="2"/>
  <c r="AK25" i="4" s="1"/>
  <c r="AA25" i="2"/>
  <c r="AJ25" i="4" s="1"/>
  <c r="Y25" i="2"/>
  <c r="AE25" i="4" s="1"/>
  <c r="X25" i="2"/>
  <c r="AD25" i="4" s="1"/>
  <c r="W25" i="2"/>
  <c r="AC25" i="4" s="1"/>
  <c r="V25" i="2"/>
  <c r="AB25" i="4" s="1"/>
  <c r="U25" i="2"/>
  <c r="AA25" i="4" s="1"/>
  <c r="T25" i="2"/>
  <c r="Z25" i="4" s="1"/>
  <c r="S25" i="2"/>
  <c r="R25" i="2"/>
  <c r="X25" i="4" s="1"/>
  <c r="P25" i="2"/>
  <c r="S25" i="4" s="1"/>
  <c r="O25" i="2"/>
  <c r="R25" i="4" s="1"/>
  <c r="N25" i="2"/>
  <c r="Q25" i="4" s="1"/>
  <c r="M25" i="2"/>
  <c r="P25" i="4" s="1"/>
  <c r="L25" i="2"/>
  <c r="O25" i="4" s="1"/>
  <c r="K25" i="2"/>
  <c r="N25" i="4" s="1"/>
  <c r="J25" i="2"/>
  <c r="H25" i="2"/>
  <c r="H25" i="4" s="1"/>
  <c r="G25" i="2"/>
  <c r="G25" i="4" s="1"/>
  <c r="F25" i="2"/>
  <c r="F25" i="4" s="1"/>
  <c r="E25" i="2"/>
  <c r="E25" i="4" s="1"/>
  <c r="D25" i="2"/>
  <c r="C25" i="2"/>
  <c r="B25" i="2"/>
  <c r="BJ24" i="2"/>
  <c r="BS24" i="4" s="1"/>
  <c r="BI24" i="2"/>
  <c r="BR24" i="4" s="1"/>
  <c r="BH24" i="2"/>
  <c r="BQ24" i="4" s="1"/>
  <c r="BG24" i="2"/>
  <c r="BP24" i="4" s="1"/>
  <c r="BF24" i="2"/>
  <c r="BO24" i="4" s="1"/>
  <c r="BE24" i="2"/>
  <c r="BN24" i="4" s="1"/>
  <c r="BD24" i="2"/>
  <c r="BM24" i="4" s="1"/>
  <c r="BC24" i="2"/>
  <c r="BL24" i="4" s="1"/>
  <c r="BB24" i="2"/>
  <c r="BK24" i="4" s="1"/>
  <c r="BA24" i="2"/>
  <c r="BJ24" i="4" s="1"/>
  <c r="AZ24" i="2"/>
  <c r="BI24" i="4" s="1"/>
  <c r="AY24" i="2"/>
  <c r="BH24" i="4" s="1"/>
  <c r="AX24" i="2"/>
  <c r="BG24" i="4" s="1"/>
  <c r="AW24" i="2"/>
  <c r="BF24" i="4" s="1"/>
  <c r="AV24" i="2"/>
  <c r="BE24" i="4" s="1"/>
  <c r="AU24" i="2"/>
  <c r="BD24" i="4" s="1"/>
  <c r="AT24" i="2"/>
  <c r="BC24" i="4" s="1"/>
  <c r="AS24" i="2"/>
  <c r="BB24" i="4" s="1"/>
  <c r="AR24" i="2"/>
  <c r="BA24" i="4" s="1"/>
  <c r="AQ24" i="2"/>
  <c r="AZ24" i="4" s="1"/>
  <c r="AP24" i="2"/>
  <c r="AY24" i="4" s="1"/>
  <c r="AO24" i="2"/>
  <c r="AX24" i="4" s="1"/>
  <c r="AN24" i="2"/>
  <c r="AW24" i="4" s="1"/>
  <c r="AM24" i="2"/>
  <c r="AV24" i="4" s="1"/>
  <c r="AL24" i="2"/>
  <c r="AU24" i="4" s="1"/>
  <c r="AK24" i="2"/>
  <c r="AT24" i="4" s="1"/>
  <c r="AJ24" i="2"/>
  <c r="AS24" i="4" s="1"/>
  <c r="AI24" i="2"/>
  <c r="AR24" i="4" s="1"/>
  <c r="AH24" i="2"/>
  <c r="AQ24" i="4" s="1"/>
  <c r="AG24" i="2"/>
  <c r="AP24" i="4" s="1"/>
  <c r="AF24" i="2"/>
  <c r="AO24" i="4" s="1"/>
  <c r="AE24" i="2"/>
  <c r="AN24" i="4" s="1"/>
  <c r="AD24" i="2"/>
  <c r="AM24" i="4" s="1"/>
  <c r="AC24" i="2"/>
  <c r="AL24" i="4" s="1"/>
  <c r="AB24" i="2"/>
  <c r="AK24" i="4" s="1"/>
  <c r="AA24" i="2"/>
  <c r="AJ24" i="4" s="1"/>
  <c r="Y24" i="2"/>
  <c r="AE24" i="4" s="1"/>
  <c r="X24" i="2"/>
  <c r="AD24" i="4" s="1"/>
  <c r="W24" i="2"/>
  <c r="AC24" i="4" s="1"/>
  <c r="V24" i="2"/>
  <c r="AB24" i="4" s="1"/>
  <c r="U24" i="2"/>
  <c r="AA24" i="4" s="1"/>
  <c r="T24" i="2"/>
  <c r="Z24" i="4" s="1"/>
  <c r="S24" i="2"/>
  <c r="Y24" i="4" s="1"/>
  <c r="R24" i="2"/>
  <c r="X24" i="4" s="1"/>
  <c r="P24" i="2"/>
  <c r="S24" i="4" s="1"/>
  <c r="O24" i="2"/>
  <c r="R24" i="4" s="1"/>
  <c r="N24" i="2"/>
  <c r="Q24" i="4" s="1"/>
  <c r="M24" i="2"/>
  <c r="P24" i="4" s="1"/>
  <c r="L24" i="2"/>
  <c r="O24" i="4" s="1"/>
  <c r="K24" i="2"/>
  <c r="N24" i="4" s="1"/>
  <c r="J24" i="2"/>
  <c r="M24" i="4" s="1"/>
  <c r="H24" i="2"/>
  <c r="H24" i="4" s="1"/>
  <c r="G24" i="2"/>
  <c r="G24" i="4" s="1"/>
  <c r="F24" i="2"/>
  <c r="F24" i="4" s="1"/>
  <c r="E24" i="2"/>
  <c r="E24" i="4" s="1"/>
  <c r="D24" i="2"/>
  <c r="C24" i="2"/>
  <c r="B24" i="2"/>
  <c r="D23" i="2"/>
  <c r="C23" i="2"/>
  <c r="B23" i="2"/>
  <c r="D22" i="2"/>
  <c r="C22" i="2"/>
  <c r="B22" i="2"/>
  <c r="BJ21" i="2"/>
  <c r="BS21" i="4" s="1"/>
  <c r="BI21" i="2"/>
  <c r="BR21" i="4" s="1"/>
  <c r="BH21" i="2"/>
  <c r="BQ21" i="4" s="1"/>
  <c r="BG21" i="2"/>
  <c r="BP21" i="4" s="1"/>
  <c r="BF21" i="2"/>
  <c r="BO21" i="4" s="1"/>
  <c r="BE21" i="2"/>
  <c r="BN21" i="4" s="1"/>
  <c r="BD21" i="2"/>
  <c r="BM21" i="4" s="1"/>
  <c r="BC21" i="2"/>
  <c r="BL21" i="4" s="1"/>
  <c r="BB21" i="2"/>
  <c r="BK21" i="4" s="1"/>
  <c r="BA21" i="2"/>
  <c r="BJ21" i="4" s="1"/>
  <c r="AZ21" i="2"/>
  <c r="BI21" i="4" s="1"/>
  <c r="AY21" i="2"/>
  <c r="BH21" i="4" s="1"/>
  <c r="AX21" i="2"/>
  <c r="BG21" i="4" s="1"/>
  <c r="AW21" i="2"/>
  <c r="BF21" i="4" s="1"/>
  <c r="AV21" i="2"/>
  <c r="BE21" i="4" s="1"/>
  <c r="AU21" i="2"/>
  <c r="BD21" i="4" s="1"/>
  <c r="AT21" i="2"/>
  <c r="BC21" i="4" s="1"/>
  <c r="AS21" i="2"/>
  <c r="BB21" i="4" s="1"/>
  <c r="AR21" i="2"/>
  <c r="BA21" i="4" s="1"/>
  <c r="AQ21" i="2"/>
  <c r="AZ21" i="4" s="1"/>
  <c r="AP21" i="2"/>
  <c r="AY21" i="4" s="1"/>
  <c r="AO21" i="2"/>
  <c r="AX21" i="4" s="1"/>
  <c r="AN21" i="2"/>
  <c r="AW21" i="4" s="1"/>
  <c r="AM21" i="2"/>
  <c r="AV21" i="4" s="1"/>
  <c r="AL21" i="2"/>
  <c r="AU21" i="4" s="1"/>
  <c r="AK21" i="2"/>
  <c r="AT21" i="4" s="1"/>
  <c r="AJ21" i="2"/>
  <c r="AS21" i="4" s="1"/>
  <c r="AI21" i="2"/>
  <c r="AR21" i="4" s="1"/>
  <c r="AH21" i="2"/>
  <c r="AQ21" i="4" s="1"/>
  <c r="AG21" i="2"/>
  <c r="AP21" i="4" s="1"/>
  <c r="AF21" i="2"/>
  <c r="AO21" i="4" s="1"/>
  <c r="AE21" i="2"/>
  <c r="AN21" i="4" s="1"/>
  <c r="AD21" i="2"/>
  <c r="AM21" i="4" s="1"/>
  <c r="AC21" i="2"/>
  <c r="AL21" i="4" s="1"/>
  <c r="AB21" i="2"/>
  <c r="AK21" i="4" s="1"/>
  <c r="AA21" i="2"/>
  <c r="AJ21" i="4" s="1"/>
  <c r="Y21" i="2"/>
  <c r="AE21" i="4" s="1"/>
  <c r="X21" i="2"/>
  <c r="AD21" i="4" s="1"/>
  <c r="W21" i="2"/>
  <c r="AC21" i="4" s="1"/>
  <c r="V21" i="2"/>
  <c r="AB21" i="4" s="1"/>
  <c r="U21" i="2"/>
  <c r="AA21" i="4" s="1"/>
  <c r="T21" i="2"/>
  <c r="Z21" i="4" s="1"/>
  <c r="S21" i="2"/>
  <c r="Y21" i="4" s="1"/>
  <c r="R21" i="2"/>
  <c r="X21" i="4" s="1"/>
  <c r="P21" i="2"/>
  <c r="S21" i="4" s="1"/>
  <c r="O21" i="2"/>
  <c r="R21" i="4" s="1"/>
  <c r="N21" i="2"/>
  <c r="Q21" i="4" s="1"/>
  <c r="M21" i="2"/>
  <c r="P21" i="4" s="1"/>
  <c r="L21" i="2"/>
  <c r="O21" i="4" s="1"/>
  <c r="K21" i="2"/>
  <c r="N21" i="4" s="1"/>
  <c r="J21" i="2"/>
  <c r="M21" i="4" s="1"/>
  <c r="H21" i="2"/>
  <c r="H21" i="4" s="1"/>
  <c r="G21" i="2"/>
  <c r="G21" i="4" s="1"/>
  <c r="F21" i="2"/>
  <c r="F21" i="4" s="1"/>
  <c r="E21" i="2"/>
  <c r="E21" i="4" s="1"/>
  <c r="D21" i="2"/>
  <c r="C21" i="2"/>
  <c r="B21" i="2"/>
  <c r="BJ20" i="2"/>
  <c r="BS20" i="4" s="1"/>
  <c r="BI20" i="2"/>
  <c r="BR20" i="4" s="1"/>
  <c r="BH20" i="2"/>
  <c r="BQ20" i="4" s="1"/>
  <c r="BG20" i="2"/>
  <c r="BP20" i="4" s="1"/>
  <c r="BF20" i="2"/>
  <c r="BO20" i="4" s="1"/>
  <c r="BE20" i="2"/>
  <c r="BN20" i="4" s="1"/>
  <c r="BD20" i="2"/>
  <c r="BM20" i="4" s="1"/>
  <c r="BC20" i="2"/>
  <c r="BB20" i="2"/>
  <c r="BK20" i="4" s="1"/>
  <c r="BA20" i="2"/>
  <c r="BJ20" i="4" s="1"/>
  <c r="AZ20" i="2"/>
  <c r="BI20" i="4" s="1"/>
  <c r="AY20" i="2"/>
  <c r="BH20" i="4" s="1"/>
  <c r="AX20" i="2"/>
  <c r="BG20" i="4" s="1"/>
  <c r="AW20" i="2"/>
  <c r="BF20" i="4" s="1"/>
  <c r="AV20" i="2"/>
  <c r="BE20" i="4" s="1"/>
  <c r="AU20" i="2"/>
  <c r="BD20" i="4" s="1"/>
  <c r="AT20" i="2"/>
  <c r="BC20" i="4" s="1"/>
  <c r="AS20" i="2"/>
  <c r="BB20" i="4" s="1"/>
  <c r="AR20" i="2"/>
  <c r="BA20" i="4" s="1"/>
  <c r="AQ20" i="2"/>
  <c r="AZ20" i="4" s="1"/>
  <c r="AP20" i="2"/>
  <c r="AY20" i="4" s="1"/>
  <c r="AO20" i="2"/>
  <c r="AX20" i="4" s="1"/>
  <c r="AN20" i="2"/>
  <c r="AW20" i="4" s="1"/>
  <c r="AM20" i="2"/>
  <c r="AV20" i="4" s="1"/>
  <c r="AL20" i="2"/>
  <c r="AU20" i="4" s="1"/>
  <c r="AK20" i="2"/>
  <c r="AT20" i="4" s="1"/>
  <c r="AJ20" i="2"/>
  <c r="AS20" i="4" s="1"/>
  <c r="AI20" i="2"/>
  <c r="AR20" i="4" s="1"/>
  <c r="AH20" i="2"/>
  <c r="AQ20" i="4" s="1"/>
  <c r="AG20" i="2"/>
  <c r="AP20" i="4" s="1"/>
  <c r="AF20" i="2"/>
  <c r="AO20" i="4" s="1"/>
  <c r="AE20" i="2"/>
  <c r="AN20" i="4" s="1"/>
  <c r="AD20" i="2"/>
  <c r="AM20" i="4" s="1"/>
  <c r="AC20" i="2"/>
  <c r="AL20" i="4" s="1"/>
  <c r="AB20" i="2"/>
  <c r="AK20" i="4" s="1"/>
  <c r="AA20" i="2"/>
  <c r="AJ20" i="4" s="1"/>
  <c r="Y20" i="2"/>
  <c r="AE20" i="4" s="1"/>
  <c r="X20" i="2"/>
  <c r="AD20" i="4" s="1"/>
  <c r="W20" i="2"/>
  <c r="AC20" i="4" s="1"/>
  <c r="V20" i="2"/>
  <c r="AB20" i="4" s="1"/>
  <c r="U20" i="2"/>
  <c r="AA20" i="4" s="1"/>
  <c r="T20" i="2"/>
  <c r="Z20" i="4" s="1"/>
  <c r="S20" i="2"/>
  <c r="Y20" i="4" s="1"/>
  <c r="R20" i="2"/>
  <c r="X20" i="4" s="1"/>
  <c r="P20" i="2"/>
  <c r="S20" i="4" s="1"/>
  <c r="O20" i="2"/>
  <c r="R20" i="4" s="1"/>
  <c r="N20" i="2"/>
  <c r="Q20" i="4" s="1"/>
  <c r="M20" i="2"/>
  <c r="P20" i="4" s="1"/>
  <c r="L20" i="2"/>
  <c r="O20" i="4" s="1"/>
  <c r="K20" i="2"/>
  <c r="N20" i="4" s="1"/>
  <c r="J20" i="2"/>
  <c r="M20" i="4" s="1"/>
  <c r="H20" i="2"/>
  <c r="H20" i="4" s="1"/>
  <c r="G20" i="2"/>
  <c r="G20" i="4" s="1"/>
  <c r="F20" i="2"/>
  <c r="F20" i="4" s="1"/>
  <c r="E20" i="2"/>
  <c r="E20" i="4" s="1"/>
  <c r="D20" i="2"/>
  <c r="C20" i="2"/>
  <c r="B20" i="2"/>
  <c r="BJ19" i="2"/>
  <c r="BS19" i="4" s="1"/>
  <c r="BI19" i="2"/>
  <c r="BR19" i="4" s="1"/>
  <c r="BH19" i="2"/>
  <c r="BQ19" i="4" s="1"/>
  <c r="BG19" i="2"/>
  <c r="BP19" i="4" s="1"/>
  <c r="BF19" i="2"/>
  <c r="BO19" i="4" s="1"/>
  <c r="BE19" i="2"/>
  <c r="BN19" i="4" s="1"/>
  <c r="BD19" i="2"/>
  <c r="BM19" i="4" s="1"/>
  <c r="BC19" i="2"/>
  <c r="BL19" i="4" s="1"/>
  <c r="BB19" i="2"/>
  <c r="BK19" i="4" s="1"/>
  <c r="BA19" i="2"/>
  <c r="BJ19" i="4" s="1"/>
  <c r="AZ19" i="2"/>
  <c r="BI19" i="4" s="1"/>
  <c r="AY19" i="2"/>
  <c r="BH19" i="4" s="1"/>
  <c r="AX19" i="2"/>
  <c r="BG19" i="4" s="1"/>
  <c r="AW19" i="2"/>
  <c r="BF19" i="4" s="1"/>
  <c r="AV19" i="2"/>
  <c r="BE19" i="4" s="1"/>
  <c r="AU19" i="2"/>
  <c r="BD19" i="4" s="1"/>
  <c r="AT19" i="2"/>
  <c r="BC19" i="4" s="1"/>
  <c r="AS19" i="2"/>
  <c r="BB19" i="4" s="1"/>
  <c r="AR19" i="2"/>
  <c r="BA19" i="4" s="1"/>
  <c r="AQ19" i="2"/>
  <c r="AZ19" i="4" s="1"/>
  <c r="AP19" i="2"/>
  <c r="AO19" i="2"/>
  <c r="AX19" i="4" s="1"/>
  <c r="AN19" i="2"/>
  <c r="AW19" i="4" s="1"/>
  <c r="AM19" i="2"/>
  <c r="AV19" i="4" s="1"/>
  <c r="AL19" i="2"/>
  <c r="AU19" i="4" s="1"/>
  <c r="AK19" i="2"/>
  <c r="AT19" i="4" s="1"/>
  <c r="AJ19" i="2"/>
  <c r="AS19" i="4" s="1"/>
  <c r="AI19" i="2"/>
  <c r="AR19" i="4" s="1"/>
  <c r="AH19" i="2"/>
  <c r="AQ19" i="4" s="1"/>
  <c r="AG19" i="2"/>
  <c r="AP19" i="4" s="1"/>
  <c r="AF19" i="2"/>
  <c r="AO19" i="4" s="1"/>
  <c r="AE19" i="2"/>
  <c r="AN19" i="4" s="1"/>
  <c r="AD19" i="2"/>
  <c r="AM19" i="4" s="1"/>
  <c r="AC19" i="2"/>
  <c r="AL19" i="4" s="1"/>
  <c r="AB19" i="2"/>
  <c r="AK19" i="4" s="1"/>
  <c r="AA19" i="2"/>
  <c r="AJ19" i="4" s="1"/>
  <c r="Y19" i="2"/>
  <c r="AE19" i="4" s="1"/>
  <c r="X19" i="2"/>
  <c r="AD19" i="4" s="1"/>
  <c r="W19" i="2"/>
  <c r="AC19" i="4" s="1"/>
  <c r="V19" i="2"/>
  <c r="AB19" i="4" s="1"/>
  <c r="U19" i="2"/>
  <c r="AA19" i="4" s="1"/>
  <c r="T19" i="2"/>
  <c r="Z19" i="4" s="1"/>
  <c r="S19" i="2"/>
  <c r="Y19" i="4" s="1"/>
  <c r="R19" i="2"/>
  <c r="X19" i="4" s="1"/>
  <c r="P19" i="2"/>
  <c r="S19" i="4" s="1"/>
  <c r="O19" i="2"/>
  <c r="R19" i="4" s="1"/>
  <c r="N19" i="2"/>
  <c r="Q19" i="4" s="1"/>
  <c r="M19" i="2"/>
  <c r="P19" i="4" s="1"/>
  <c r="L19" i="2"/>
  <c r="O19" i="4" s="1"/>
  <c r="K19" i="2"/>
  <c r="N19" i="4" s="1"/>
  <c r="J19" i="2"/>
  <c r="M19" i="4" s="1"/>
  <c r="H19" i="2"/>
  <c r="H19" i="4" s="1"/>
  <c r="G19" i="2"/>
  <c r="G19" i="4" s="1"/>
  <c r="F19" i="2"/>
  <c r="F19" i="4" s="1"/>
  <c r="E19" i="2"/>
  <c r="E19" i="4" s="1"/>
  <c r="D19" i="2"/>
  <c r="C19" i="2"/>
  <c r="B19" i="2"/>
  <c r="D18" i="2"/>
  <c r="C18" i="2"/>
  <c r="B18" i="2"/>
  <c r="BJ17" i="2"/>
  <c r="BS17" i="4" s="1"/>
  <c r="BI17" i="2"/>
  <c r="BR17" i="4" s="1"/>
  <c r="BH17" i="2"/>
  <c r="BQ17" i="4" s="1"/>
  <c r="BG17" i="2"/>
  <c r="BP17" i="4" s="1"/>
  <c r="BF17" i="2"/>
  <c r="BO17" i="4" s="1"/>
  <c r="BE17" i="2"/>
  <c r="BN17" i="4" s="1"/>
  <c r="BD17" i="2"/>
  <c r="BM17" i="4" s="1"/>
  <c r="BC17" i="2"/>
  <c r="BL17" i="4" s="1"/>
  <c r="BB17" i="2"/>
  <c r="BK17" i="4" s="1"/>
  <c r="BA17" i="2"/>
  <c r="BJ17" i="4" s="1"/>
  <c r="AZ17" i="2"/>
  <c r="BI17" i="4" s="1"/>
  <c r="AY17" i="2"/>
  <c r="BH17" i="4" s="1"/>
  <c r="AX17" i="2"/>
  <c r="BG17" i="4" s="1"/>
  <c r="AW17" i="2"/>
  <c r="BF17" i="4" s="1"/>
  <c r="AV17" i="2"/>
  <c r="BE17" i="4" s="1"/>
  <c r="AU17" i="2"/>
  <c r="BD17" i="4" s="1"/>
  <c r="AT17" i="2"/>
  <c r="BC17" i="4" s="1"/>
  <c r="AS17" i="2"/>
  <c r="BB17" i="4" s="1"/>
  <c r="AR17" i="2"/>
  <c r="BA17" i="4" s="1"/>
  <c r="AQ17" i="2"/>
  <c r="AZ17" i="4" s="1"/>
  <c r="AP17" i="2"/>
  <c r="AY17" i="4" s="1"/>
  <c r="AO17" i="2"/>
  <c r="AX17" i="4" s="1"/>
  <c r="AN17" i="2"/>
  <c r="AW17" i="4" s="1"/>
  <c r="AM17" i="2"/>
  <c r="AV17" i="4" s="1"/>
  <c r="AL17" i="2"/>
  <c r="AU17" i="4" s="1"/>
  <c r="AK17" i="2"/>
  <c r="AT17" i="4" s="1"/>
  <c r="AJ17" i="2"/>
  <c r="AS17" i="4" s="1"/>
  <c r="AI17" i="2"/>
  <c r="AR17" i="4" s="1"/>
  <c r="AH17" i="2"/>
  <c r="AQ17" i="4" s="1"/>
  <c r="AG17" i="2"/>
  <c r="AP17" i="4" s="1"/>
  <c r="AF17" i="2"/>
  <c r="AO17" i="4" s="1"/>
  <c r="AE17" i="2"/>
  <c r="AN17" i="4" s="1"/>
  <c r="AD17" i="2"/>
  <c r="AM17" i="4" s="1"/>
  <c r="AC17" i="2"/>
  <c r="AL17" i="4" s="1"/>
  <c r="AB17" i="2"/>
  <c r="AK17" i="4" s="1"/>
  <c r="AA17" i="2"/>
  <c r="AJ17" i="4" s="1"/>
  <c r="Y17" i="2"/>
  <c r="AE17" i="4" s="1"/>
  <c r="X17" i="2"/>
  <c r="AD17" i="4" s="1"/>
  <c r="W17" i="2"/>
  <c r="AC17" i="4" s="1"/>
  <c r="V17" i="2"/>
  <c r="AB17" i="4" s="1"/>
  <c r="U17" i="2"/>
  <c r="AA17" i="4" s="1"/>
  <c r="T17" i="2"/>
  <c r="Z17" i="4" s="1"/>
  <c r="S17" i="2"/>
  <c r="Y17" i="4" s="1"/>
  <c r="R17" i="2"/>
  <c r="X17" i="4" s="1"/>
  <c r="P17" i="2"/>
  <c r="S17" i="4" s="1"/>
  <c r="O17" i="2"/>
  <c r="R17" i="4" s="1"/>
  <c r="N17" i="2"/>
  <c r="Q17" i="4" s="1"/>
  <c r="M17" i="2"/>
  <c r="P17" i="4" s="1"/>
  <c r="L17" i="2"/>
  <c r="O17" i="4" s="1"/>
  <c r="K17" i="2"/>
  <c r="N17" i="4" s="1"/>
  <c r="J17" i="2"/>
  <c r="M17" i="4" s="1"/>
  <c r="H17" i="2"/>
  <c r="H17" i="4" s="1"/>
  <c r="G17" i="2"/>
  <c r="G17" i="4" s="1"/>
  <c r="F17" i="2"/>
  <c r="F17" i="4" s="1"/>
  <c r="E17" i="2"/>
  <c r="E17" i="4" s="1"/>
  <c r="D17" i="2"/>
  <c r="C17" i="2"/>
  <c r="B17" i="2"/>
  <c r="BJ16" i="2"/>
  <c r="BS16" i="4" s="1"/>
  <c r="BI16" i="2"/>
  <c r="BR16" i="4" s="1"/>
  <c r="BH16" i="2"/>
  <c r="BQ16" i="4" s="1"/>
  <c r="BG16" i="2"/>
  <c r="BP16" i="4" s="1"/>
  <c r="BF16" i="2"/>
  <c r="BO16" i="4" s="1"/>
  <c r="BE16" i="2"/>
  <c r="BN16" i="4" s="1"/>
  <c r="BD16" i="2"/>
  <c r="BM16" i="4" s="1"/>
  <c r="BC16" i="2"/>
  <c r="BL16" i="4" s="1"/>
  <c r="BB16" i="2"/>
  <c r="BK16" i="4" s="1"/>
  <c r="BA16" i="2"/>
  <c r="BJ16" i="4" s="1"/>
  <c r="AZ16" i="2"/>
  <c r="BI16" i="4" s="1"/>
  <c r="AY16" i="2"/>
  <c r="BH16" i="4" s="1"/>
  <c r="AX16" i="2"/>
  <c r="BG16" i="4" s="1"/>
  <c r="AW16" i="2"/>
  <c r="BF16" i="4" s="1"/>
  <c r="AV16" i="2"/>
  <c r="BE16" i="4" s="1"/>
  <c r="AU16" i="2"/>
  <c r="BD16" i="4" s="1"/>
  <c r="AT16" i="2"/>
  <c r="BC16" i="4" s="1"/>
  <c r="AS16" i="2"/>
  <c r="BB16" i="4" s="1"/>
  <c r="AR16" i="2"/>
  <c r="BA16" i="4" s="1"/>
  <c r="AQ16" i="2"/>
  <c r="AZ16" i="4" s="1"/>
  <c r="AP16" i="2"/>
  <c r="AY16" i="4" s="1"/>
  <c r="AO16" i="2"/>
  <c r="AX16" i="4" s="1"/>
  <c r="AN16" i="2"/>
  <c r="AW16" i="4" s="1"/>
  <c r="AM16" i="2"/>
  <c r="AV16" i="4" s="1"/>
  <c r="AL16" i="2"/>
  <c r="AU16" i="4" s="1"/>
  <c r="AK16" i="2"/>
  <c r="AT16" i="4" s="1"/>
  <c r="AJ16" i="2"/>
  <c r="AS16" i="4" s="1"/>
  <c r="AI16" i="2"/>
  <c r="AR16" i="4" s="1"/>
  <c r="AH16" i="2"/>
  <c r="AQ16" i="4" s="1"/>
  <c r="AG16" i="2"/>
  <c r="AP16" i="4" s="1"/>
  <c r="AF16" i="2"/>
  <c r="AO16" i="4" s="1"/>
  <c r="AE16" i="2"/>
  <c r="AN16" i="4" s="1"/>
  <c r="AD16" i="2"/>
  <c r="AM16" i="4" s="1"/>
  <c r="AC16" i="2"/>
  <c r="AL16" i="4" s="1"/>
  <c r="AB16" i="2"/>
  <c r="AK16" i="4" s="1"/>
  <c r="AA16" i="2"/>
  <c r="AJ16" i="4" s="1"/>
  <c r="Y16" i="2"/>
  <c r="AE16" i="4" s="1"/>
  <c r="X16" i="2"/>
  <c r="AD16" i="4" s="1"/>
  <c r="W16" i="2"/>
  <c r="AC16" i="4" s="1"/>
  <c r="V16" i="2"/>
  <c r="AB16" i="4" s="1"/>
  <c r="U16" i="2"/>
  <c r="AA16" i="4" s="1"/>
  <c r="T16" i="2"/>
  <c r="Z16" i="4" s="1"/>
  <c r="S16" i="2"/>
  <c r="Y16" i="4" s="1"/>
  <c r="R16" i="2"/>
  <c r="X16" i="4" s="1"/>
  <c r="P16" i="2"/>
  <c r="S16" i="4" s="1"/>
  <c r="O16" i="2"/>
  <c r="R16" i="4" s="1"/>
  <c r="N16" i="2"/>
  <c r="Q16" i="4" s="1"/>
  <c r="M16" i="2"/>
  <c r="P16" i="4" s="1"/>
  <c r="L16" i="2"/>
  <c r="O16" i="4" s="1"/>
  <c r="K16" i="2"/>
  <c r="N16" i="4" s="1"/>
  <c r="J16" i="2"/>
  <c r="M16" i="4" s="1"/>
  <c r="H16" i="2"/>
  <c r="H16" i="4" s="1"/>
  <c r="G16" i="2"/>
  <c r="G16" i="4" s="1"/>
  <c r="F16" i="2"/>
  <c r="F16" i="4" s="1"/>
  <c r="E16" i="2"/>
  <c r="E16" i="4" s="1"/>
  <c r="D16" i="2"/>
  <c r="C16" i="2"/>
  <c r="B16" i="2"/>
  <c r="BJ15" i="2"/>
  <c r="BS15" i="4" s="1"/>
  <c r="BI15" i="2"/>
  <c r="BR15" i="4" s="1"/>
  <c r="BH15" i="2"/>
  <c r="BQ15" i="4" s="1"/>
  <c r="BG15" i="2"/>
  <c r="BP15" i="4" s="1"/>
  <c r="BF15" i="2"/>
  <c r="BO15" i="4" s="1"/>
  <c r="BE15" i="2"/>
  <c r="BN15" i="4" s="1"/>
  <c r="BD15" i="2"/>
  <c r="BM15" i="4" s="1"/>
  <c r="BC15" i="2"/>
  <c r="BL15" i="4" s="1"/>
  <c r="BB15" i="2"/>
  <c r="BK15" i="4" s="1"/>
  <c r="BA15" i="2"/>
  <c r="BJ15" i="4" s="1"/>
  <c r="AZ15" i="2"/>
  <c r="BI15" i="4" s="1"/>
  <c r="AY15" i="2"/>
  <c r="BH15" i="4" s="1"/>
  <c r="AX15" i="2"/>
  <c r="BG15" i="4" s="1"/>
  <c r="AW15" i="2"/>
  <c r="BF15" i="4" s="1"/>
  <c r="AV15" i="2"/>
  <c r="BE15" i="4" s="1"/>
  <c r="AU15" i="2"/>
  <c r="BD15" i="4" s="1"/>
  <c r="AT15" i="2"/>
  <c r="BC15" i="4" s="1"/>
  <c r="AS15" i="2"/>
  <c r="BB15" i="4" s="1"/>
  <c r="AR15" i="2"/>
  <c r="BA15" i="4" s="1"/>
  <c r="AQ15" i="2"/>
  <c r="AZ15" i="4" s="1"/>
  <c r="AP15" i="2"/>
  <c r="AY15" i="4" s="1"/>
  <c r="AO15" i="2"/>
  <c r="AX15" i="4" s="1"/>
  <c r="AN15" i="2"/>
  <c r="AW15" i="4" s="1"/>
  <c r="AM15" i="2"/>
  <c r="AV15" i="4" s="1"/>
  <c r="AL15" i="2"/>
  <c r="AU15" i="4" s="1"/>
  <c r="AK15" i="2"/>
  <c r="AT15" i="4" s="1"/>
  <c r="AJ15" i="2"/>
  <c r="AS15" i="4" s="1"/>
  <c r="AI15" i="2"/>
  <c r="AR15" i="4" s="1"/>
  <c r="AH15" i="2"/>
  <c r="AQ15" i="4" s="1"/>
  <c r="AG15" i="2"/>
  <c r="AP15" i="4" s="1"/>
  <c r="AF15" i="2"/>
  <c r="AO15" i="4" s="1"/>
  <c r="AE15" i="2"/>
  <c r="AN15" i="4" s="1"/>
  <c r="AD15" i="2"/>
  <c r="AM15" i="4" s="1"/>
  <c r="AC15" i="2"/>
  <c r="AL15" i="4" s="1"/>
  <c r="AB15" i="2"/>
  <c r="AK15" i="4" s="1"/>
  <c r="AA15" i="2"/>
  <c r="AJ15" i="4" s="1"/>
  <c r="Y15" i="2"/>
  <c r="AE15" i="4" s="1"/>
  <c r="X15" i="2"/>
  <c r="AD15" i="4" s="1"/>
  <c r="W15" i="2"/>
  <c r="AC15" i="4" s="1"/>
  <c r="V15" i="2"/>
  <c r="AB15" i="4" s="1"/>
  <c r="U15" i="2"/>
  <c r="AA15" i="4" s="1"/>
  <c r="T15" i="2"/>
  <c r="Z15" i="4" s="1"/>
  <c r="S15" i="2"/>
  <c r="Y15" i="4" s="1"/>
  <c r="R15" i="2"/>
  <c r="X15" i="4" s="1"/>
  <c r="P15" i="2"/>
  <c r="S15" i="4" s="1"/>
  <c r="O15" i="2"/>
  <c r="R15" i="4" s="1"/>
  <c r="N15" i="2"/>
  <c r="Q15" i="4" s="1"/>
  <c r="M15" i="2"/>
  <c r="P15" i="4" s="1"/>
  <c r="L15" i="2"/>
  <c r="O15" i="4" s="1"/>
  <c r="K15" i="2"/>
  <c r="N15" i="4" s="1"/>
  <c r="J15" i="2"/>
  <c r="M15" i="4" s="1"/>
  <c r="H15" i="2"/>
  <c r="H15" i="4" s="1"/>
  <c r="G15" i="2"/>
  <c r="G15" i="4" s="1"/>
  <c r="F15" i="2"/>
  <c r="F15" i="4" s="1"/>
  <c r="E15" i="2"/>
  <c r="E15" i="4" s="1"/>
  <c r="D15" i="2"/>
  <c r="C15" i="2"/>
  <c r="B15" i="2"/>
  <c r="BJ14" i="2"/>
  <c r="BS14" i="4" s="1"/>
  <c r="BI14" i="2"/>
  <c r="BR14" i="4" s="1"/>
  <c r="BH14" i="2"/>
  <c r="BQ14" i="4" s="1"/>
  <c r="BG14" i="2"/>
  <c r="BP14" i="4" s="1"/>
  <c r="BF14" i="2"/>
  <c r="BO14" i="4" s="1"/>
  <c r="BE14" i="2"/>
  <c r="BN14" i="4" s="1"/>
  <c r="BD14" i="2"/>
  <c r="BM14" i="4" s="1"/>
  <c r="BC14" i="2"/>
  <c r="BL14" i="4" s="1"/>
  <c r="BB14" i="2"/>
  <c r="BK14" i="4" s="1"/>
  <c r="BA14" i="2"/>
  <c r="BJ14" i="4" s="1"/>
  <c r="AZ14" i="2"/>
  <c r="BI14" i="4" s="1"/>
  <c r="AY14" i="2"/>
  <c r="BH14" i="4" s="1"/>
  <c r="AX14" i="2"/>
  <c r="BG14" i="4" s="1"/>
  <c r="AW14" i="2"/>
  <c r="BF14" i="4" s="1"/>
  <c r="AV14" i="2"/>
  <c r="BE14" i="4" s="1"/>
  <c r="AU14" i="2"/>
  <c r="BD14" i="4" s="1"/>
  <c r="AT14" i="2"/>
  <c r="BC14" i="4" s="1"/>
  <c r="AS14" i="2"/>
  <c r="BB14" i="4" s="1"/>
  <c r="AR14" i="2"/>
  <c r="BA14" i="4" s="1"/>
  <c r="AQ14" i="2"/>
  <c r="AZ14" i="4" s="1"/>
  <c r="AP14" i="2"/>
  <c r="AY14" i="4" s="1"/>
  <c r="AO14" i="2"/>
  <c r="AX14" i="4" s="1"/>
  <c r="AN14" i="2"/>
  <c r="AW14" i="4" s="1"/>
  <c r="AM14" i="2"/>
  <c r="AV14" i="4" s="1"/>
  <c r="AL14" i="2"/>
  <c r="AU14" i="4" s="1"/>
  <c r="AK14" i="2"/>
  <c r="AT14" i="4" s="1"/>
  <c r="AJ14" i="2"/>
  <c r="AS14" i="4" s="1"/>
  <c r="AI14" i="2"/>
  <c r="AR14" i="4" s="1"/>
  <c r="AH14" i="2"/>
  <c r="AQ14" i="4" s="1"/>
  <c r="AG14" i="2"/>
  <c r="AP14" i="4" s="1"/>
  <c r="AF14" i="2"/>
  <c r="AO14" i="4" s="1"/>
  <c r="AE14" i="2"/>
  <c r="AN14" i="4" s="1"/>
  <c r="AD14" i="2"/>
  <c r="AM14" i="4" s="1"/>
  <c r="AC14" i="2"/>
  <c r="AL14" i="4" s="1"/>
  <c r="AB14" i="2"/>
  <c r="AK14" i="4" s="1"/>
  <c r="AA14" i="2"/>
  <c r="AJ14" i="4" s="1"/>
  <c r="Y14" i="2"/>
  <c r="AE14" i="4" s="1"/>
  <c r="X14" i="2"/>
  <c r="AD14" i="4" s="1"/>
  <c r="W14" i="2"/>
  <c r="AC14" i="4" s="1"/>
  <c r="V14" i="2"/>
  <c r="AB14" i="4" s="1"/>
  <c r="U14" i="2"/>
  <c r="AA14" i="4" s="1"/>
  <c r="T14" i="2"/>
  <c r="Z14" i="4" s="1"/>
  <c r="S14" i="2"/>
  <c r="Y14" i="4" s="1"/>
  <c r="R14" i="2"/>
  <c r="X14" i="4" s="1"/>
  <c r="P14" i="2"/>
  <c r="S14" i="4" s="1"/>
  <c r="O14" i="2"/>
  <c r="R14" i="4" s="1"/>
  <c r="N14" i="2"/>
  <c r="Q14" i="4" s="1"/>
  <c r="M14" i="2"/>
  <c r="P14" i="4" s="1"/>
  <c r="L14" i="2"/>
  <c r="O14" i="4" s="1"/>
  <c r="K14" i="2"/>
  <c r="N14" i="4" s="1"/>
  <c r="J14" i="2"/>
  <c r="M14" i="4" s="1"/>
  <c r="H14" i="2"/>
  <c r="H14" i="4" s="1"/>
  <c r="G14" i="2"/>
  <c r="G14" i="4" s="1"/>
  <c r="F14" i="2"/>
  <c r="F14" i="4" s="1"/>
  <c r="E14" i="2"/>
  <c r="E14" i="4" s="1"/>
  <c r="D14" i="2"/>
  <c r="C14" i="2"/>
  <c r="B14" i="2"/>
  <c r="BJ13" i="2"/>
  <c r="BS13" i="4" s="1"/>
  <c r="BI13" i="2"/>
  <c r="BR13" i="4" s="1"/>
  <c r="BH13" i="2"/>
  <c r="BQ13" i="4" s="1"/>
  <c r="BG13" i="2"/>
  <c r="BP13" i="4" s="1"/>
  <c r="BF13" i="2"/>
  <c r="BO13" i="4" s="1"/>
  <c r="BE13" i="2"/>
  <c r="BN13" i="4" s="1"/>
  <c r="BD13" i="2"/>
  <c r="BM13" i="4" s="1"/>
  <c r="BC13" i="2"/>
  <c r="BL13" i="4" s="1"/>
  <c r="BB13" i="2"/>
  <c r="BK13" i="4" s="1"/>
  <c r="BA13" i="2"/>
  <c r="BJ13" i="4" s="1"/>
  <c r="AZ13" i="2"/>
  <c r="BI13" i="4" s="1"/>
  <c r="AY13" i="2"/>
  <c r="BH13" i="4" s="1"/>
  <c r="AX13" i="2"/>
  <c r="BG13" i="4" s="1"/>
  <c r="AW13" i="2"/>
  <c r="BF13" i="4" s="1"/>
  <c r="AV13" i="2"/>
  <c r="BE13" i="4" s="1"/>
  <c r="AU13" i="2"/>
  <c r="BD13" i="4" s="1"/>
  <c r="AT13" i="2"/>
  <c r="BC13" i="4" s="1"/>
  <c r="AS13" i="2"/>
  <c r="BB13" i="4" s="1"/>
  <c r="AR13" i="2"/>
  <c r="BA13" i="4" s="1"/>
  <c r="AQ13" i="2"/>
  <c r="AZ13" i="4" s="1"/>
  <c r="AP13" i="2"/>
  <c r="AY13" i="4" s="1"/>
  <c r="AO13" i="2"/>
  <c r="AX13" i="4" s="1"/>
  <c r="AN13" i="2"/>
  <c r="AW13" i="4" s="1"/>
  <c r="AM13" i="2"/>
  <c r="AV13" i="4" s="1"/>
  <c r="AL13" i="2"/>
  <c r="AU13" i="4" s="1"/>
  <c r="AK13" i="2"/>
  <c r="AT13" i="4" s="1"/>
  <c r="AJ13" i="2"/>
  <c r="AS13" i="4" s="1"/>
  <c r="AI13" i="2"/>
  <c r="AR13" i="4" s="1"/>
  <c r="AH13" i="2"/>
  <c r="AQ13" i="4" s="1"/>
  <c r="AG13" i="2"/>
  <c r="AP13" i="4" s="1"/>
  <c r="AF13" i="2"/>
  <c r="AO13" i="4" s="1"/>
  <c r="AE13" i="2"/>
  <c r="AN13" i="4" s="1"/>
  <c r="AD13" i="2"/>
  <c r="AM13" i="4" s="1"/>
  <c r="AC13" i="2"/>
  <c r="AL13" i="4" s="1"/>
  <c r="AB13" i="2"/>
  <c r="AK13" i="4" s="1"/>
  <c r="AA13" i="2"/>
  <c r="AJ13" i="4" s="1"/>
  <c r="Y13" i="2"/>
  <c r="AE13" i="4" s="1"/>
  <c r="X13" i="2"/>
  <c r="AD13" i="4" s="1"/>
  <c r="W13" i="2"/>
  <c r="AC13" i="4" s="1"/>
  <c r="V13" i="2"/>
  <c r="AB13" i="4" s="1"/>
  <c r="U13" i="2"/>
  <c r="AA13" i="4" s="1"/>
  <c r="T13" i="2"/>
  <c r="Z13" i="4" s="1"/>
  <c r="S13" i="2"/>
  <c r="Y13" i="4" s="1"/>
  <c r="R13" i="2"/>
  <c r="X13" i="4" s="1"/>
  <c r="P13" i="2"/>
  <c r="S13" i="4" s="1"/>
  <c r="O13" i="2"/>
  <c r="R13" i="4" s="1"/>
  <c r="N13" i="2"/>
  <c r="Q13" i="4" s="1"/>
  <c r="M13" i="2"/>
  <c r="P13" i="4" s="1"/>
  <c r="L13" i="2"/>
  <c r="O13" i="4" s="1"/>
  <c r="K13" i="2"/>
  <c r="N13" i="4" s="1"/>
  <c r="J13" i="2"/>
  <c r="M13" i="4" s="1"/>
  <c r="H13" i="2"/>
  <c r="H13" i="4" s="1"/>
  <c r="G13" i="2"/>
  <c r="G13" i="4" s="1"/>
  <c r="F13" i="2"/>
  <c r="F13" i="4" s="1"/>
  <c r="E13" i="2"/>
  <c r="E13" i="4" s="1"/>
  <c r="D13" i="2"/>
  <c r="C13" i="2"/>
  <c r="B13" i="2"/>
  <c r="BJ12" i="2"/>
  <c r="BS12" i="4" s="1"/>
  <c r="BI12" i="2"/>
  <c r="BR12" i="4" s="1"/>
  <c r="BH12" i="2"/>
  <c r="BQ12" i="4" s="1"/>
  <c r="BG12" i="2"/>
  <c r="BP12" i="4" s="1"/>
  <c r="BF12" i="2"/>
  <c r="BO12" i="4" s="1"/>
  <c r="BE12" i="2"/>
  <c r="BN12" i="4" s="1"/>
  <c r="BD12" i="2"/>
  <c r="BM12" i="4" s="1"/>
  <c r="BC12" i="2"/>
  <c r="BL12" i="4" s="1"/>
  <c r="BB12" i="2"/>
  <c r="BK12" i="4" s="1"/>
  <c r="BA12" i="2"/>
  <c r="BJ12" i="4" s="1"/>
  <c r="AZ12" i="2"/>
  <c r="BI12" i="4" s="1"/>
  <c r="AY12" i="2"/>
  <c r="BH12" i="4" s="1"/>
  <c r="AX12" i="2"/>
  <c r="BG12" i="4" s="1"/>
  <c r="AW12" i="2"/>
  <c r="BF12" i="4" s="1"/>
  <c r="AV12" i="2"/>
  <c r="BE12" i="4" s="1"/>
  <c r="AU12" i="2"/>
  <c r="BD12" i="4" s="1"/>
  <c r="AT12" i="2"/>
  <c r="BC12" i="4" s="1"/>
  <c r="AS12" i="2"/>
  <c r="BB12" i="4" s="1"/>
  <c r="AR12" i="2"/>
  <c r="BA12" i="4" s="1"/>
  <c r="AQ12" i="2"/>
  <c r="AZ12" i="4" s="1"/>
  <c r="AP12" i="2"/>
  <c r="AY12" i="4" s="1"/>
  <c r="AO12" i="2"/>
  <c r="AX12" i="4" s="1"/>
  <c r="AN12" i="2"/>
  <c r="AW12" i="4" s="1"/>
  <c r="AM12" i="2"/>
  <c r="AV12" i="4" s="1"/>
  <c r="AL12" i="2"/>
  <c r="AU12" i="4" s="1"/>
  <c r="AK12" i="2"/>
  <c r="AT12" i="4" s="1"/>
  <c r="AJ12" i="2"/>
  <c r="AS12" i="4" s="1"/>
  <c r="AI12" i="2"/>
  <c r="AR12" i="4" s="1"/>
  <c r="AH12" i="2"/>
  <c r="AQ12" i="4" s="1"/>
  <c r="AG12" i="2"/>
  <c r="AP12" i="4" s="1"/>
  <c r="AF12" i="2"/>
  <c r="AO12" i="4" s="1"/>
  <c r="AE12" i="2"/>
  <c r="AN12" i="4" s="1"/>
  <c r="AD12" i="2"/>
  <c r="AM12" i="4" s="1"/>
  <c r="AC12" i="2"/>
  <c r="AL12" i="4" s="1"/>
  <c r="AB12" i="2"/>
  <c r="AK12" i="4" s="1"/>
  <c r="AA12" i="2"/>
  <c r="AJ12" i="4" s="1"/>
  <c r="Y12" i="2"/>
  <c r="AE12" i="4" s="1"/>
  <c r="X12" i="2"/>
  <c r="AD12" i="4" s="1"/>
  <c r="W12" i="2"/>
  <c r="AC12" i="4" s="1"/>
  <c r="V12" i="2"/>
  <c r="AB12" i="4" s="1"/>
  <c r="U12" i="2"/>
  <c r="AA12" i="4" s="1"/>
  <c r="T12" i="2"/>
  <c r="Z12" i="4" s="1"/>
  <c r="S12" i="2"/>
  <c r="Y12" i="4" s="1"/>
  <c r="R12" i="2"/>
  <c r="X12" i="4" s="1"/>
  <c r="P12" i="2"/>
  <c r="S12" i="4" s="1"/>
  <c r="O12" i="2"/>
  <c r="R12" i="4" s="1"/>
  <c r="N12" i="2"/>
  <c r="Q12" i="4" s="1"/>
  <c r="M12" i="2"/>
  <c r="P12" i="4" s="1"/>
  <c r="L12" i="2"/>
  <c r="O12" i="4" s="1"/>
  <c r="K12" i="2"/>
  <c r="N12" i="4" s="1"/>
  <c r="J12" i="2"/>
  <c r="M12" i="4" s="1"/>
  <c r="H12" i="2"/>
  <c r="H12" i="4" s="1"/>
  <c r="G12" i="2"/>
  <c r="G12" i="4" s="1"/>
  <c r="F12" i="2"/>
  <c r="F12" i="4" s="1"/>
  <c r="E12" i="2"/>
  <c r="E12" i="4" s="1"/>
  <c r="D12" i="2"/>
  <c r="C12" i="2"/>
  <c r="B12" i="2"/>
  <c r="BJ11" i="2"/>
  <c r="BS11" i="4" s="1"/>
  <c r="BI11" i="2"/>
  <c r="BR11" i="4" s="1"/>
  <c r="BH11" i="2"/>
  <c r="BQ11" i="4" s="1"/>
  <c r="BG11" i="2"/>
  <c r="BP11" i="4" s="1"/>
  <c r="BF11" i="2"/>
  <c r="BO11" i="4" s="1"/>
  <c r="BE11" i="2"/>
  <c r="BN11" i="4" s="1"/>
  <c r="BD11" i="2"/>
  <c r="BM11" i="4" s="1"/>
  <c r="BC11" i="2"/>
  <c r="BL11" i="4" s="1"/>
  <c r="BB11" i="2"/>
  <c r="BK11" i="4" s="1"/>
  <c r="BA11" i="2"/>
  <c r="BJ11" i="4" s="1"/>
  <c r="AZ11" i="2"/>
  <c r="BI11" i="4" s="1"/>
  <c r="AY11" i="2"/>
  <c r="BH11" i="4" s="1"/>
  <c r="AX11" i="2"/>
  <c r="BG11" i="4" s="1"/>
  <c r="AW11" i="2"/>
  <c r="BF11" i="4" s="1"/>
  <c r="AV11" i="2"/>
  <c r="BE11" i="4" s="1"/>
  <c r="AU11" i="2"/>
  <c r="BD11" i="4" s="1"/>
  <c r="AT11" i="2"/>
  <c r="BC11" i="4" s="1"/>
  <c r="AS11" i="2"/>
  <c r="BB11" i="4" s="1"/>
  <c r="AR11" i="2"/>
  <c r="BA11" i="4" s="1"/>
  <c r="AQ11" i="2"/>
  <c r="AZ11" i="4" s="1"/>
  <c r="AP11" i="2"/>
  <c r="AY11" i="4" s="1"/>
  <c r="AO11" i="2"/>
  <c r="AX11" i="4" s="1"/>
  <c r="AN11" i="2"/>
  <c r="AW11" i="4" s="1"/>
  <c r="AM11" i="2"/>
  <c r="AV11" i="4" s="1"/>
  <c r="AL11" i="2"/>
  <c r="AU11" i="4" s="1"/>
  <c r="AK11" i="2"/>
  <c r="AT11" i="4" s="1"/>
  <c r="AJ11" i="2"/>
  <c r="AS11" i="4" s="1"/>
  <c r="AI11" i="2"/>
  <c r="AR11" i="4" s="1"/>
  <c r="AH11" i="2"/>
  <c r="AQ11" i="4" s="1"/>
  <c r="AG11" i="2"/>
  <c r="AP11" i="4" s="1"/>
  <c r="AF11" i="2"/>
  <c r="AO11" i="4" s="1"/>
  <c r="AE11" i="2"/>
  <c r="AN11" i="4" s="1"/>
  <c r="AD11" i="2"/>
  <c r="AM11" i="4" s="1"/>
  <c r="AC11" i="2"/>
  <c r="AL11" i="4" s="1"/>
  <c r="AB11" i="2"/>
  <c r="AK11" i="4" s="1"/>
  <c r="AA11" i="2"/>
  <c r="AJ11" i="4" s="1"/>
  <c r="Y11" i="2"/>
  <c r="AE11" i="4" s="1"/>
  <c r="X11" i="2"/>
  <c r="AD11" i="4" s="1"/>
  <c r="W11" i="2"/>
  <c r="AC11" i="4" s="1"/>
  <c r="V11" i="2"/>
  <c r="AB11" i="4" s="1"/>
  <c r="U11" i="2"/>
  <c r="AA11" i="4" s="1"/>
  <c r="T11" i="2"/>
  <c r="Z11" i="4" s="1"/>
  <c r="S11" i="2"/>
  <c r="Y11" i="4" s="1"/>
  <c r="R11" i="2"/>
  <c r="X11" i="4" s="1"/>
  <c r="P11" i="2"/>
  <c r="S11" i="4" s="1"/>
  <c r="O11" i="2"/>
  <c r="R11" i="4" s="1"/>
  <c r="N11" i="2"/>
  <c r="Q11" i="4" s="1"/>
  <c r="M11" i="2"/>
  <c r="P11" i="4" s="1"/>
  <c r="L11" i="2"/>
  <c r="O11" i="4" s="1"/>
  <c r="K11" i="2"/>
  <c r="N11" i="4" s="1"/>
  <c r="J11" i="2"/>
  <c r="M11" i="4" s="1"/>
  <c r="H11" i="2"/>
  <c r="H11" i="4" s="1"/>
  <c r="G11" i="2"/>
  <c r="G11" i="4" s="1"/>
  <c r="F11" i="2"/>
  <c r="F11" i="4" s="1"/>
  <c r="E11" i="2"/>
  <c r="E11" i="4" s="1"/>
  <c r="D11" i="2"/>
  <c r="C11" i="2"/>
  <c r="B11" i="2"/>
  <c r="BJ10" i="2"/>
  <c r="BS10" i="4" s="1"/>
  <c r="BI10" i="2"/>
  <c r="BR10" i="4" s="1"/>
  <c r="BH10" i="2"/>
  <c r="BQ10" i="4" s="1"/>
  <c r="BG10" i="2"/>
  <c r="BP10" i="4" s="1"/>
  <c r="BF10" i="2"/>
  <c r="BO10" i="4" s="1"/>
  <c r="BE10" i="2"/>
  <c r="BN10" i="4" s="1"/>
  <c r="BD10" i="2"/>
  <c r="BM10" i="4" s="1"/>
  <c r="BC10" i="2"/>
  <c r="BL10" i="4" s="1"/>
  <c r="BB10" i="2"/>
  <c r="BK10" i="4" s="1"/>
  <c r="BA10" i="2"/>
  <c r="BJ10" i="4" s="1"/>
  <c r="AZ10" i="2"/>
  <c r="BI10" i="4" s="1"/>
  <c r="AY10" i="2"/>
  <c r="BH10" i="4" s="1"/>
  <c r="AX10" i="2"/>
  <c r="BG10" i="4" s="1"/>
  <c r="AW10" i="2"/>
  <c r="BF10" i="4" s="1"/>
  <c r="AV10" i="2"/>
  <c r="BE10" i="4" s="1"/>
  <c r="AU10" i="2"/>
  <c r="BD10" i="4" s="1"/>
  <c r="AT10" i="2"/>
  <c r="BC10" i="4" s="1"/>
  <c r="AS10" i="2"/>
  <c r="BB10" i="4" s="1"/>
  <c r="AR10" i="2"/>
  <c r="BA10" i="4" s="1"/>
  <c r="AQ10" i="2"/>
  <c r="AZ10" i="4" s="1"/>
  <c r="AP10" i="2"/>
  <c r="AY10" i="4" s="1"/>
  <c r="AO10" i="2"/>
  <c r="AX10" i="4" s="1"/>
  <c r="AN10" i="2"/>
  <c r="AW10" i="4" s="1"/>
  <c r="AM10" i="2"/>
  <c r="AV10" i="4" s="1"/>
  <c r="AL10" i="2"/>
  <c r="AU10" i="4" s="1"/>
  <c r="AK10" i="2"/>
  <c r="AT10" i="4" s="1"/>
  <c r="AJ10" i="2"/>
  <c r="AS10" i="4" s="1"/>
  <c r="AI10" i="2"/>
  <c r="AR10" i="4" s="1"/>
  <c r="AH10" i="2"/>
  <c r="AQ10" i="4" s="1"/>
  <c r="AG10" i="2"/>
  <c r="AP10" i="4" s="1"/>
  <c r="AF10" i="2"/>
  <c r="AO10" i="4" s="1"/>
  <c r="AE10" i="2"/>
  <c r="AN10" i="4" s="1"/>
  <c r="AD10" i="2"/>
  <c r="AM10" i="4" s="1"/>
  <c r="AC10" i="2"/>
  <c r="AL10" i="4" s="1"/>
  <c r="AB10" i="2"/>
  <c r="AK10" i="4" s="1"/>
  <c r="AA10" i="2"/>
  <c r="AJ10" i="4" s="1"/>
  <c r="Y10" i="2"/>
  <c r="AE10" i="4" s="1"/>
  <c r="X10" i="2"/>
  <c r="AD10" i="4" s="1"/>
  <c r="W10" i="2"/>
  <c r="AC10" i="4" s="1"/>
  <c r="V10" i="2"/>
  <c r="AB10" i="4" s="1"/>
  <c r="U10" i="2"/>
  <c r="AA10" i="4" s="1"/>
  <c r="T10" i="2"/>
  <c r="Z10" i="4" s="1"/>
  <c r="S10" i="2"/>
  <c r="Y10" i="4" s="1"/>
  <c r="R10" i="2"/>
  <c r="X10" i="4" s="1"/>
  <c r="P10" i="2"/>
  <c r="S10" i="4" s="1"/>
  <c r="O10" i="2"/>
  <c r="R10" i="4" s="1"/>
  <c r="N10" i="2"/>
  <c r="Q10" i="4" s="1"/>
  <c r="M10" i="2"/>
  <c r="P10" i="4" s="1"/>
  <c r="L10" i="2"/>
  <c r="O10" i="4" s="1"/>
  <c r="K10" i="2"/>
  <c r="N10" i="4" s="1"/>
  <c r="J10" i="2"/>
  <c r="M10" i="4" s="1"/>
  <c r="H10" i="2"/>
  <c r="H10" i="4" s="1"/>
  <c r="G10" i="2"/>
  <c r="G10" i="4" s="1"/>
  <c r="F10" i="2"/>
  <c r="F10" i="4" s="1"/>
  <c r="E10" i="2"/>
  <c r="E10" i="4" s="1"/>
  <c r="D10" i="2"/>
  <c r="C10" i="2"/>
  <c r="B10" i="2"/>
  <c r="BJ9" i="2"/>
  <c r="BS9" i="4" s="1"/>
  <c r="BI9" i="2"/>
  <c r="BR9" i="4" s="1"/>
  <c r="BH9" i="2"/>
  <c r="BQ9" i="4" s="1"/>
  <c r="BG9" i="2"/>
  <c r="BP9" i="4" s="1"/>
  <c r="BF9" i="2"/>
  <c r="BO9" i="4" s="1"/>
  <c r="BE9" i="2"/>
  <c r="BN9" i="4" s="1"/>
  <c r="BD9" i="2"/>
  <c r="BM9" i="4" s="1"/>
  <c r="BC9" i="2"/>
  <c r="BL9" i="4" s="1"/>
  <c r="BB9" i="2"/>
  <c r="BK9" i="4" s="1"/>
  <c r="BA9" i="2"/>
  <c r="BJ9" i="4" s="1"/>
  <c r="AZ9" i="2"/>
  <c r="BI9" i="4" s="1"/>
  <c r="AY9" i="2"/>
  <c r="BH9" i="4" s="1"/>
  <c r="AX9" i="2"/>
  <c r="BG9" i="4" s="1"/>
  <c r="AW9" i="2"/>
  <c r="BF9" i="4" s="1"/>
  <c r="AV9" i="2"/>
  <c r="BE9" i="4" s="1"/>
  <c r="AU9" i="2"/>
  <c r="BD9" i="4" s="1"/>
  <c r="AT9" i="2"/>
  <c r="BC9" i="4" s="1"/>
  <c r="AS9" i="2"/>
  <c r="BB9" i="4" s="1"/>
  <c r="AR9" i="2"/>
  <c r="BA9" i="4" s="1"/>
  <c r="AQ9" i="2"/>
  <c r="AZ9" i="4" s="1"/>
  <c r="AP9" i="2"/>
  <c r="AY9" i="4" s="1"/>
  <c r="AO9" i="2"/>
  <c r="AX9" i="4" s="1"/>
  <c r="AN9" i="2"/>
  <c r="AW9" i="4" s="1"/>
  <c r="AM9" i="2"/>
  <c r="AV9" i="4" s="1"/>
  <c r="AL9" i="2"/>
  <c r="AU9" i="4" s="1"/>
  <c r="AK9" i="2"/>
  <c r="AT9" i="4" s="1"/>
  <c r="AJ9" i="2"/>
  <c r="AS9" i="4" s="1"/>
  <c r="AI9" i="2"/>
  <c r="AR9" i="4" s="1"/>
  <c r="AH9" i="2"/>
  <c r="AQ9" i="4" s="1"/>
  <c r="AG9" i="2"/>
  <c r="AP9" i="4" s="1"/>
  <c r="AF9" i="2"/>
  <c r="AO9" i="4" s="1"/>
  <c r="AE9" i="2"/>
  <c r="AN9" i="4" s="1"/>
  <c r="AD9" i="2"/>
  <c r="AM9" i="4" s="1"/>
  <c r="AC9" i="2"/>
  <c r="AL9" i="4" s="1"/>
  <c r="AB9" i="2"/>
  <c r="AK9" i="4" s="1"/>
  <c r="AA9" i="2"/>
  <c r="AJ9" i="4" s="1"/>
  <c r="Y9" i="2"/>
  <c r="AE9" i="4" s="1"/>
  <c r="X9" i="2"/>
  <c r="AD9" i="4" s="1"/>
  <c r="W9" i="2"/>
  <c r="AC9" i="4" s="1"/>
  <c r="V9" i="2"/>
  <c r="AB9" i="4" s="1"/>
  <c r="U9" i="2"/>
  <c r="AA9" i="4" s="1"/>
  <c r="T9" i="2"/>
  <c r="Z9" i="4" s="1"/>
  <c r="S9" i="2"/>
  <c r="Y9" i="4" s="1"/>
  <c r="R9" i="2"/>
  <c r="X9" i="4" s="1"/>
  <c r="P9" i="2"/>
  <c r="S9" i="4" s="1"/>
  <c r="O9" i="2"/>
  <c r="R9" i="4" s="1"/>
  <c r="N9" i="2"/>
  <c r="Q9" i="4" s="1"/>
  <c r="M9" i="2"/>
  <c r="P9" i="4" s="1"/>
  <c r="L9" i="2"/>
  <c r="O9" i="4" s="1"/>
  <c r="K9" i="2"/>
  <c r="N9" i="4" s="1"/>
  <c r="J9" i="2"/>
  <c r="M9" i="4" s="1"/>
  <c r="H9" i="2"/>
  <c r="H9" i="4" s="1"/>
  <c r="G9" i="2"/>
  <c r="G9" i="4" s="1"/>
  <c r="F9" i="2"/>
  <c r="F9" i="4" s="1"/>
  <c r="E9" i="2"/>
  <c r="E9" i="4" s="1"/>
  <c r="D9" i="2"/>
  <c r="C9" i="2"/>
  <c r="B9" i="2"/>
  <c r="BJ8" i="2"/>
  <c r="BS8" i="4" s="1"/>
  <c r="BI8" i="2"/>
  <c r="BR8" i="4" s="1"/>
  <c r="BH8" i="2"/>
  <c r="BQ8" i="4" s="1"/>
  <c r="BG8" i="2"/>
  <c r="BP8" i="4" s="1"/>
  <c r="BF8" i="2"/>
  <c r="BO8" i="4" s="1"/>
  <c r="BE8" i="2"/>
  <c r="BN8" i="4" s="1"/>
  <c r="BD8" i="2"/>
  <c r="BM8" i="4" s="1"/>
  <c r="BC8" i="2"/>
  <c r="BL8" i="4" s="1"/>
  <c r="BB8" i="2"/>
  <c r="BK8" i="4" s="1"/>
  <c r="BA8" i="2"/>
  <c r="BJ8" i="4" s="1"/>
  <c r="AZ8" i="2"/>
  <c r="BI8" i="4" s="1"/>
  <c r="AY8" i="2"/>
  <c r="BH8" i="4" s="1"/>
  <c r="AX8" i="2"/>
  <c r="BG8" i="4" s="1"/>
  <c r="AW8" i="2"/>
  <c r="BF8" i="4" s="1"/>
  <c r="AV8" i="2"/>
  <c r="BE8" i="4" s="1"/>
  <c r="AU8" i="2"/>
  <c r="BD8" i="4" s="1"/>
  <c r="AT8" i="2"/>
  <c r="BC8" i="4" s="1"/>
  <c r="AS8" i="2"/>
  <c r="BB8" i="4" s="1"/>
  <c r="AR8" i="2"/>
  <c r="BA8" i="4" s="1"/>
  <c r="AQ8" i="2"/>
  <c r="AZ8" i="4" s="1"/>
  <c r="AP8" i="2"/>
  <c r="AY8" i="4" s="1"/>
  <c r="AO8" i="2"/>
  <c r="AX8" i="4" s="1"/>
  <c r="AN8" i="2"/>
  <c r="AW8" i="4" s="1"/>
  <c r="AM8" i="2"/>
  <c r="AV8" i="4" s="1"/>
  <c r="AL8" i="2"/>
  <c r="AU8" i="4" s="1"/>
  <c r="AK8" i="2"/>
  <c r="AT8" i="4" s="1"/>
  <c r="AJ8" i="2"/>
  <c r="AS8" i="4" s="1"/>
  <c r="AI8" i="2"/>
  <c r="AR8" i="4" s="1"/>
  <c r="AH8" i="2"/>
  <c r="AQ8" i="4" s="1"/>
  <c r="AG8" i="2"/>
  <c r="AP8" i="4" s="1"/>
  <c r="AF8" i="2"/>
  <c r="AO8" i="4" s="1"/>
  <c r="AE8" i="2"/>
  <c r="AN8" i="4" s="1"/>
  <c r="AD8" i="2"/>
  <c r="AM8" i="4" s="1"/>
  <c r="AC8" i="2"/>
  <c r="AL8" i="4" s="1"/>
  <c r="AB8" i="2"/>
  <c r="AK8" i="4" s="1"/>
  <c r="AA8" i="2"/>
  <c r="AJ8" i="4" s="1"/>
  <c r="Y8" i="2"/>
  <c r="AE8" i="4" s="1"/>
  <c r="X8" i="2"/>
  <c r="AD8" i="4" s="1"/>
  <c r="W8" i="2"/>
  <c r="AC8" i="4" s="1"/>
  <c r="V8" i="2"/>
  <c r="AB8" i="4" s="1"/>
  <c r="U8" i="2"/>
  <c r="AA8" i="4" s="1"/>
  <c r="T8" i="2"/>
  <c r="Z8" i="4" s="1"/>
  <c r="S8" i="2"/>
  <c r="Y8" i="4" s="1"/>
  <c r="R8" i="2"/>
  <c r="X8" i="4" s="1"/>
  <c r="P8" i="2"/>
  <c r="S8" i="4" s="1"/>
  <c r="O8" i="2"/>
  <c r="R8" i="4" s="1"/>
  <c r="N8" i="2"/>
  <c r="Q8" i="4" s="1"/>
  <c r="M8" i="2"/>
  <c r="P8" i="4" s="1"/>
  <c r="L8" i="2"/>
  <c r="O8" i="4" s="1"/>
  <c r="K8" i="2"/>
  <c r="N8" i="4" s="1"/>
  <c r="J8" i="2"/>
  <c r="M8" i="4" s="1"/>
  <c r="H8" i="2"/>
  <c r="H8" i="4" s="1"/>
  <c r="G8" i="2"/>
  <c r="G8" i="4" s="1"/>
  <c r="F8" i="2"/>
  <c r="F8" i="4" s="1"/>
  <c r="E8" i="2"/>
  <c r="E8" i="4" s="1"/>
  <c r="D8" i="2"/>
  <c r="C8" i="2"/>
  <c r="B8" i="2"/>
  <c r="BJ7" i="2"/>
  <c r="BS7" i="4" s="1"/>
  <c r="BI7" i="2"/>
  <c r="BR7" i="4" s="1"/>
  <c r="BH7" i="2"/>
  <c r="BQ7" i="4" s="1"/>
  <c r="BG7" i="2"/>
  <c r="BP7" i="4" s="1"/>
  <c r="BF7" i="2"/>
  <c r="BO7" i="4" s="1"/>
  <c r="BE7" i="2"/>
  <c r="BN7" i="4" s="1"/>
  <c r="BD7" i="2"/>
  <c r="BM7" i="4" s="1"/>
  <c r="BC7" i="2"/>
  <c r="BL7" i="4" s="1"/>
  <c r="BB7" i="2"/>
  <c r="BK7" i="4" s="1"/>
  <c r="BA7" i="2"/>
  <c r="BJ7" i="4" s="1"/>
  <c r="AZ7" i="2"/>
  <c r="BI7" i="4" s="1"/>
  <c r="AY7" i="2"/>
  <c r="BH7" i="4" s="1"/>
  <c r="AX7" i="2"/>
  <c r="BG7" i="4" s="1"/>
  <c r="AW7" i="2"/>
  <c r="BF7" i="4" s="1"/>
  <c r="AV7" i="2"/>
  <c r="BE7" i="4" s="1"/>
  <c r="AU7" i="2"/>
  <c r="BD7" i="4" s="1"/>
  <c r="AT7" i="2"/>
  <c r="BC7" i="4" s="1"/>
  <c r="AS7" i="2"/>
  <c r="BB7" i="4" s="1"/>
  <c r="AR7" i="2"/>
  <c r="BA7" i="4" s="1"/>
  <c r="AQ7" i="2"/>
  <c r="AZ7" i="4" s="1"/>
  <c r="AP7" i="2"/>
  <c r="AY7" i="4" s="1"/>
  <c r="AO7" i="2"/>
  <c r="AX7" i="4" s="1"/>
  <c r="AN7" i="2"/>
  <c r="AW7" i="4" s="1"/>
  <c r="AM7" i="2"/>
  <c r="AV7" i="4" s="1"/>
  <c r="AL7" i="2"/>
  <c r="AU7" i="4" s="1"/>
  <c r="AK7" i="2"/>
  <c r="AT7" i="4" s="1"/>
  <c r="AJ7" i="2"/>
  <c r="AS7" i="4" s="1"/>
  <c r="AI7" i="2"/>
  <c r="AR7" i="4" s="1"/>
  <c r="AH7" i="2"/>
  <c r="AQ7" i="4" s="1"/>
  <c r="AG7" i="2"/>
  <c r="AP7" i="4" s="1"/>
  <c r="AF7" i="2"/>
  <c r="AO7" i="4" s="1"/>
  <c r="AE7" i="2"/>
  <c r="AN7" i="4" s="1"/>
  <c r="AD7" i="2"/>
  <c r="AM7" i="4" s="1"/>
  <c r="AC7" i="2"/>
  <c r="AL7" i="4" s="1"/>
  <c r="AB7" i="2"/>
  <c r="AK7" i="4" s="1"/>
  <c r="AA7" i="2"/>
  <c r="AJ7" i="4" s="1"/>
  <c r="Y7" i="2"/>
  <c r="AE7" i="4" s="1"/>
  <c r="X7" i="2"/>
  <c r="AD7" i="4" s="1"/>
  <c r="W7" i="2"/>
  <c r="AC7" i="4" s="1"/>
  <c r="V7" i="2"/>
  <c r="AB7" i="4" s="1"/>
  <c r="U7" i="2"/>
  <c r="AA7" i="4" s="1"/>
  <c r="T7" i="2"/>
  <c r="Z7" i="4" s="1"/>
  <c r="S7" i="2"/>
  <c r="Y7" i="4" s="1"/>
  <c r="R7" i="2"/>
  <c r="X7" i="4" s="1"/>
  <c r="P7" i="2"/>
  <c r="S7" i="4" s="1"/>
  <c r="O7" i="2"/>
  <c r="R7" i="4" s="1"/>
  <c r="N7" i="2"/>
  <c r="Q7" i="4" s="1"/>
  <c r="M7" i="2"/>
  <c r="P7" i="4" s="1"/>
  <c r="L7" i="2"/>
  <c r="O7" i="4" s="1"/>
  <c r="K7" i="2"/>
  <c r="N7" i="4" s="1"/>
  <c r="J7" i="2"/>
  <c r="M7" i="4" s="1"/>
  <c r="H7" i="2"/>
  <c r="H7" i="4" s="1"/>
  <c r="G7" i="2"/>
  <c r="G7" i="4" s="1"/>
  <c r="F7" i="2"/>
  <c r="F7" i="4" s="1"/>
  <c r="E7" i="2"/>
  <c r="E7" i="4" s="1"/>
  <c r="D7" i="2"/>
  <c r="C7" i="2"/>
  <c r="B7" i="2"/>
  <c r="BJ6" i="2"/>
  <c r="BS6" i="4" s="1"/>
  <c r="BI6" i="2"/>
  <c r="BR6" i="4" s="1"/>
  <c r="BH6" i="2"/>
  <c r="BQ6" i="4" s="1"/>
  <c r="BG6" i="2"/>
  <c r="BP6" i="4" s="1"/>
  <c r="BF6" i="2"/>
  <c r="BO6" i="4" s="1"/>
  <c r="BE6" i="2"/>
  <c r="BN6" i="4" s="1"/>
  <c r="BD6" i="2"/>
  <c r="BM6" i="4" s="1"/>
  <c r="BC6" i="2"/>
  <c r="BL6" i="4" s="1"/>
  <c r="BB6" i="2"/>
  <c r="BK6" i="4" s="1"/>
  <c r="BA6" i="2"/>
  <c r="BJ6" i="4" s="1"/>
  <c r="AZ6" i="2"/>
  <c r="BI6" i="4" s="1"/>
  <c r="AY6" i="2"/>
  <c r="BH6" i="4" s="1"/>
  <c r="AX6" i="2"/>
  <c r="BG6" i="4" s="1"/>
  <c r="AW6" i="2"/>
  <c r="BF6" i="4" s="1"/>
  <c r="AV6" i="2"/>
  <c r="BE6" i="4" s="1"/>
  <c r="AU6" i="2"/>
  <c r="BD6" i="4" s="1"/>
  <c r="AT6" i="2"/>
  <c r="BC6" i="4" s="1"/>
  <c r="AS6" i="2"/>
  <c r="BB6" i="4" s="1"/>
  <c r="AR6" i="2"/>
  <c r="BA6" i="4" s="1"/>
  <c r="AQ6" i="2"/>
  <c r="AZ6" i="4" s="1"/>
  <c r="AP6" i="2"/>
  <c r="AY6" i="4" s="1"/>
  <c r="AO6" i="2"/>
  <c r="AX6" i="4" s="1"/>
  <c r="AN6" i="2"/>
  <c r="AW6" i="4" s="1"/>
  <c r="AM6" i="2"/>
  <c r="AV6" i="4" s="1"/>
  <c r="AL6" i="2"/>
  <c r="AU6" i="4" s="1"/>
  <c r="AK6" i="2"/>
  <c r="AT6" i="4" s="1"/>
  <c r="AJ6" i="2"/>
  <c r="AS6" i="4" s="1"/>
  <c r="AI6" i="2"/>
  <c r="AR6" i="4" s="1"/>
  <c r="AH6" i="2"/>
  <c r="AQ6" i="4" s="1"/>
  <c r="AG6" i="2"/>
  <c r="AP6" i="4" s="1"/>
  <c r="AF6" i="2"/>
  <c r="AO6" i="4" s="1"/>
  <c r="AE6" i="2"/>
  <c r="AN6" i="4" s="1"/>
  <c r="AD6" i="2"/>
  <c r="AM6" i="4" s="1"/>
  <c r="AC6" i="2"/>
  <c r="AL6" i="4" s="1"/>
  <c r="AB6" i="2"/>
  <c r="AK6" i="4" s="1"/>
  <c r="AA6" i="2"/>
  <c r="AJ6" i="4" s="1"/>
  <c r="Y6" i="2"/>
  <c r="AE6" i="4" s="1"/>
  <c r="X6" i="2"/>
  <c r="AD6" i="4" s="1"/>
  <c r="W6" i="2"/>
  <c r="AC6" i="4" s="1"/>
  <c r="V6" i="2"/>
  <c r="AB6" i="4" s="1"/>
  <c r="U6" i="2"/>
  <c r="AA6" i="4" s="1"/>
  <c r="T6" i="2"/>
  <c r="Z6" i="4" s="1"/>
  <c r="S6" i="2"/>
  <c r="Y6" i="4" s="1"/>
  <c r="R6" i="2"/>
  <c r="X6" i="4" s="1"/>
  <c r="P6" i="2"/>
  <c r="S6" i="4" s="1"/>
  <c r="O6" i="2"/>
  <c r="R6" i="4" s="1"/>
  <c r="N6" i="2"/>
  <c r="Q6" i="4" s="1"/>
  <c r="M6" i="2"/>
  <c r="P6" i="4" s="1"/>
  <c r="L6" i="2"/>
  <c r="O6" i="4" s="1"/>
  <c r="K6" i="2"/>
  <c r="N6" i="4" s="1"/>
  <c r="J6" i="2"/>
  <c r="M6" i="4" s="1"/>
  <c r="H6" i="2"/>
  <c r="H6" i="4" s="1"/>
  <c r="G6" i="2"/>
  <c r="G6" i="4" s="1"/>
  <c r="F6" i="2"/>
  <c r="F6" i="4" s="1"/>
  <c r="E6" i="2"/>
  <c r="E6" i="4" s="1"/>
  <c r="D6" i="2"/>
  <c r="C6" i="2"/>
  <c r="B6" i="2"/>
  <c r="BJ5" i="2"/>
  <c r="BS5" i="4" s="1"/>
  <c r="BI5" i="2"/>
  <c r="BR5" i="4" s="1"/>
  <c r="BH5" i="2"/>
  <c r="BQ5" i="4" s="1"/>
  <c r="BG5" i="2"/>
  <c r="BP5" i="4" s="1"/>
  <c r="BF5" i="2"/>
  <c r="BO5" i="4" s="1"/>
  <c r="BE5" i="2"/>
  <c r="BN5" i="4" s="1"/>
  <c r="BD5" i="2"/>
  <c r="BM5" i="4" s="1"/>
  <c r="BC5" i="2"/>
  <c r="BL5" i="4" s="1"/>
  <c r="BB5" i="2"/>
  <c r="BK5" i="4" s="1"/>
  <c r="BA5" i="2"/>
  <c r="BJ5" i="4" s="1"/>
  <c r="AZ5" i="2"/>
  <c r="BI5" i="4" s="1"/>
  <c r="AY5" i="2"/>
  <c r="BH5" i="4" s="1"/>
  <c r="AX5" i="2"/>
  <c r="BG5" i="4" s="1"/>
  <c r="AW5" i="2"/>
  <c r="BF5" i="4" s="1"/>
  <c r="AV5" i="2"/>
  <c r="BE5" i="4" s="1"/>
  <c r="AU5" i="2"/>
  <c r="BD5" i="4" s="1"/>
  <c r="AT5" i="2"/>
  <c r="BC5" i="4" s="1"/>
  <c r="AS5" i="2"/>
  <c r="BB5" i="4" s="1"/>
  <c r="AR5" i="2"/>
  <c r="BA5" i="4" s="1"/>
  <c r="AQ5" i="2"/>
  <c r="AZ5" i="4" s="1"/>
  <c r="AP5" i="2"/>
  <c r="AY5" i="4" s="1"/>
  <c r="AO5" i="2"/>
  <c r="AX5" i="4" s="1"/>
  <c r="AN5" i="2"/>
  <c r="AW5" i="4" s="1"/>
  <c r="AM5" i="2"/>
  <c r="AV5" i="4" s="1"/>
  <c r="AL5" i="2"/>
  <c r="AU5" i="4" s="1"/>
  <c r="AK5" i="2"/>
  <c r="AT5" i="4" s="1"/>
  <c r="AJ5" i="2"/>
  <c r="AS5" i="4" s="1"/>
  <c r="AI5" i="2"/>
  <c r="AR5" i="4" s="1"/>
  <c r="AH5" i="2"/>
  <c r="AQ5" i="4" s="1"/>
  <c r="AG5" i="2"/>
  <c r="AP5" i="4" s="1"/>
  <c r="AF5" i="2"/>
  <c r="AO5" i="4" s="1"/>
  <c r="AE5" i="2"/>
  <c r="AN5" i="4" s="1"/>
  <c r="AD5" i="2"/>
  <c r="AM5" i="4" s="1"/>
  <c r="AC5" i="2"/>
  <c r="AL5" i="4" s="1"/>
  <c r="AB5" i="2"/>
  <c r="AK5" i="4" s="1"/>
  <c r="AA5" i="2"/>
  <c r="AJ5" i="4" s="1"/>
  <c r="Y5" i="2"/>
  <c r="AE5" i="4" s="1"/>
  <c r="X5" i="2"/>
  <c r="AD5" i="4" s="1"/>
  <c r="W5" i="2"/>
  <c r="AC5" i="4" s="1"/>
  <c r="V5" i="2"/>
  <c r="AB5" i="4" s="1"/>
  <c r="U5" i="2"/>
  <c r="AA5" i="4" s="1"/>
  <c r="T5" i="2"/>
  <c r="Z5" i="4" s="1"/>
  <c r="S5" i="2"/>
  <c r="Y5" i="4" s="1"/>
  <c r="R5" i="2"/>
  <c r="X5" i="4" s="1"/>
  <c r="P5" i="2"/>
  <c r="S5" i="4" s="1"/>
  <c r="O5" i="2"/>
  <c r="R5" i="4" s="1"/>
  <c r="N5" i="2"/>
  <c r="Q5" i="4" s="1"/>
  <c r="M5" i="2"/>
  <c r="P5" i="4" s="1"/>
  <c r="L5" i="2"/>
  <c r="O5" i="4" s="1"/>
  <c r="K5" i="2"/>
  <c r="N5" i="4" s="1"/>
  <c r="J5" i="2"/>
  <c r="M5" i="4" s="1"/>
  <c r="H5" i="2"/>
  <c r="H5" i="4" s="1"/>
  <c r="G5" i="2"/>
  <c r="G5" i="4" s="1"/>
  <c r="F5" i="2"/>
  <c r="F5" i="4" s="1"/>
  <c r="E5" i="2"/>
  <c r="E5" i="4" s="1"/>
  <c r="D5" i="2"/>
  <c r="C5" i="2"/>
  <c r="B5" i="2"/>
  <c r="D4" i="2"/>
  <c r="C4" i="2"/>
  <c r="B4" i="2"/>
  <c r="BL3" i="2"/>
  <c r="BK3" i="2"/>
  <c r="BJ3" i="2"/>
  <c r="BS2" i="4" s="1"/>
  <c r="BI3" i="2"/>
  <c r="BR2" i="4" s="1"/>
  <c r="BH3" i="2"/>
  <c r="BQ3" i="4" s="1"/>
  <c r="BG3" i="2"/>
  <c r="BP3" i="4" s="1"/>
  <c r="BF3" i="2"/>
  <c r="BO3" i="4" s="1"/>
  <c r="BE3" i="2"/>
  <c r="BN3" i="4" s="1"/>
  <c r="BD3" i="2"/>
  <c r="BM3" i="4" s="1"/>
  <c r="BC3" i="2"/>
  <c r="BL2" i="4" s="1"/>
  <c r="BB3" i="2"/>
  <c r="BK2" i="4" s="1"/>
  <c r="BA3" i="2"/>
  <c r="BJ2" i="4" s="1"/>
  <c r="AZ3" i="2"/>
  <c r="BI2" i="4" s="1"/>
  <c r="AY3" i="2"/>
  <c r="BH2" i="4" s="1"/>
  <c r="AX3" i="2"/>
  <c r="BG2" i="4" s="1"/>
  <c r="AW3" i="2"/>
  <c r="BF2" i="4" s="1"/>
  <c r="AV3" i="2"/>
  <c r="BE2" i="4" s="1"/>
  <c r="AU3" i="2"/>
  <c r="BD2" i="4" s="1"/>
  <c r="AT3" i="2"/>
  <c r="BC2" i="4" s="1"/>
  <c r="AS3" i="2"/>
  <c r="BB2" i="4" s="1"/>
  <c r="AR3" i="2"/>
  <c r="BA2" i="4" s="1"/>
  <c r="AQ3" i="2"/>
  <c r="AZ2" i="4" s="1"/>
  <c r="AP3" i="2"/>
  <c r="AY2" i="4" s="1"/>
  <c r="AO3" i="2"/>
  <c r="AX2" i="4" s="1"/>
  <c r="AN3" i="2"/>
  <c r="AM3" i="2"/>
  <c r="AV2" i="4" s="1"/>
  <c r="AL3" i="2"/>
  <c r="AU2" i="4" s="1"/>
  <c r="AK3" i="2"/>
  <c r="AT2" i="4" s="1"/>
  <c r="AJ3" i="2"/>
  <c r="AS2" i="4" s="1"/>
  <c r="AI3" i="2"/>
  <c r="AR2" i="4" s="1"/>
  <c r="AH3" i="2"/>
  <c r="AQ2" i="4" s="1"/>
  <c r="AG3" i="2"/>
  <c r="AP2" i="4" s="1"/>
  <c r="AF3" i="2"/>
  <c r="AO2" i="4" s="1"/>
  <c r="AE3" i="2"/>
  <c r="AN2" i="4" s="1"/>
  <c r="AD3" i="2"/>
  <c r="AM2" i="4" s="1"/>
  <c r="AC3" i="2"/>
  <c r="AL2" i="4" s="1"/>
  <c r="AB3" i="2"/>
  <c r="AK2" i="4" s="1"/>
  <c r="AA3" i="2"/>
  <c r="AJ2" i="4" s="1"/>
  <c r="Z3" i="2"/>
  <c r="Y3" i="2"/>
  <c r="AE3" i="4" s="1"/>
  <c r="X3" i="2"/>
  <c r="AD3" i="4" s="1"/>
  <c r="W3" i="2"/>
  <c r="AC3" i="4" s="1"/>
  <c r="V3" i="2"/>
  <c r="AB3" i="4" s="1"/>
  <c r="U3" i="2"/>
  <c r="AA3" i="4" s="1"/>
  <c r="T3" i="2"/>
  <c r="Z3" i="4" s="1"/>
  <c r="S3" i="2"/>
  <c r="Y3" i="4" s="1"/>
  <c r="R3" i="2"/>
  <c r="X3" i="4" s="1"/>
  <c r="Q3" i="2"/>
  <c r="P3" i="2"/>
  <c r="S3" i="4" s="1"/>
  <c r="O3" i="2"/>
  <c r="R3" i="4" s="1"/>
  <c r="N3" i="2"/>
  <c r="Q3" i="4" s="1"/>
  <c r="M3" i="2"/>
  <c r="P3" i="4" s="1"/>
  <c r="L3" i="2"/>
  <c r="O3" i="4" s="1"/>
  <c r="K3" i="2"/>
  <c r="N3" i="4" s="1"/>
  <c r="J3" i="2"/>
  <c r="M3" i="4" s="1"/>
  <c r="I3" i="2"/>
  <c r="H3" i="2"/>
  <c r="H3" i="4" s="1"/>
  <c r="G3" i="2"/>
  <c r="G3" i="4" s="1"/>
  <c r="F3" i="2"/>
  <c r="F3" i="4" s="1"/>
  <c r="E3" i="2"/>
  <c r="E3" i="4" s="1"/>
  <c r="D3" i="2"/>
  <c r="C3" i="2"/>
  <c r="B3" i="2"/>
  <c r="BL2" i="2"/>
  <c r="BK2" i="2"/>
  <c r="Z2" i="2"/>
  <c r="Q2" i="2"/>
  <c r="M2" i="4"/>
  <c r="I2" i="2"/>
  <c r="D2" i="2"/>
  <c r="C2" i="2"/>
  <c r="B2" i="2"/>
  <c r="BL1" i="2"/>
  <c r="BK1" i="2"/>
  <c r="BJ1" i="2"/>
  <c r="BI1" i="2"/>
  <c r="BH1" i="2"/>
  <c r="BG1" i="2"/>
  <c r="BF1" i="2"/>
  <c r="BE1" i="2"/>
  <c r="BD1" i="2"/>
  <c r="BC1" i="2"/>
  <c r="BB1" i="2"/>
  <c r="BA1" i="2"/>
  <c r="AZ1" i="2"/>
  <c r="AY1" i="2"/>
  <c r="AX1" i="2"/>
  <c r="AW1" i="2"/>
  <c r="AV1" i="2"/>
  <c r="AU1" i="2"/>
  <c r="AT1" i="2"/>
  <c r="AS1" i="2"/>
  <c r="AR1" i="2"/>
  <c r="AQ1" i="2"/>
  <c r="AP1" i="2"/>
  <c r="AO1" i="2"/>
  <c r="AN1" i="2"/>
  <c r="AM1" i="2"/>
  <c r="AL1" i="2"/>
  <c r="AK1" i="2"/>
  <c r="AJ1" i="2"/>
  <c r="AI1" i="2"/>
  <c r="AH1" i="2"/>
  <c r="AG1" i="2"/>
  <c r="AF1" i="2"/>
  <c r="AE1" i="2"/>
  <c r="AD1" i="2"/>
  <c r="AC1" i="2"/>
  <c r="AB1" i="2"/>
  <c r="AA1" i="2"/>
  <c r="Z1" i="2"/>
  <c r="Y1" i="2"/>
  <c r="X1" i="2"/>
  <c r="W1" i="2"/>
  <c r="V1" i="2"/>
  <c r="U1" i="2"/>
  <c r="T1" i="2"/>
  <c r="S1" i="2"/>
  <c r="R1" i="2"/>
  <c r="Q1" i="2"/>
  <c r="P1" i="2"/>
  <c r="O1" i="2"/>
  <c r="N1" i="2"/>
  <c r="M1" i="2"/>
  <c r="L1" i="2"/>
  <c r="K1" i="2"/>
  <c r="J1" i="2"/>
  <c r="I1" i="2"/>
  <c r="H1" i="2"/>
  <c r="G1" i="2"/>
  <c r="F1" i="2"/>
  <c r="E1" i="2"/>
  <c r="D1" i="2"/>
  <c r="C1" i="2"/>
  <c r="B1" i="2"/>
  <c r="A1" i="2"/>
  <c r="EJ254" i="1"/>
  <c r="EJ253" i="1"/>
  <c r="EJ252" i="1"/>
  <c r="EI252" i="1"/>
  <c r="EJ251" i="1"/>
  <c r="EJ250" i="1"/>
  <c r="EJ249" i="1"/>
  <c r="EJ248" i="1"/>
  <c r="EJ247" i="1"/>
  <c r="EJ246" i="1"/>
  <c r="EJ245" i="1"/>
  <c r="EJ244" i="1"/>
  <c r="EJ243" i="1"/>
  <c r="EJ242" i="1"/>
  <c r="EJ241" i="1"/>
  <c r="EJ240" i="1"/>
  <c r="EJ239" i="1"/>
  <c r="EJ238" i="1"/>
  <c r="EJ237" i="1"/>
  <c r="EJ236" i="1"/>
  <c r="EJ235" i="1"/>
  <c r="EJ234" i="1"/>
  <c r="EJ233" i="1"/>
  <c r="EJ232" i="1"/>
  <c r="EJ231" i="1"/>
  <c r="EJ230" i="1"/>
  <c r="EJ229" i="1"/>
  <c r="EJ228" i="1"/>
  <c r="EJ227" i="1"/>
  <c r="EJ226" i="1"/>
  <c r="EJ225" i="1"/>
  <c r="EJ224" i="1"/>
  <c r="EJ223" i="1"/>
  <c r="EJ222" i="1"/>
  <c r="EJ219" i="1"/>
  <c r="EJ217" i="1"/>
  <c r="EJ215" i="1"/>
  <c r="EJ214" i="1"/>
  <c r="EJ213" i="1"/>
  <c r="EJ212" i="1"/>
  <c r="EJ211" i="1"/>
  <c r="EJ210" i="1"/>
  <c r="EJ209" i="1"/>
  <c r="EJ208" i="1"/>
  <c r="EJ207" i="1"/>
  <c r="EJ206" i="1"/>
  <c r="EJ205" i="1"/>
  <c r="EJ204" i="1"/>
  <c r="EJ203" i="1"/>
  <c r="EJ202" i="1"/>
  <c r="EJ201" i="1"/>
  <c r="EJ200" i="1"/>
  <c r="EJ199" i="1"/>
  <c r="EJ198" i="1"/>
  <c r="EJ197" i="1"/>
  <c r="EJ196" i="1"/>
  <c r="EJ195" i="1"/>
  <c r="EJ194" i="1"/>
  <c r="EJ193" i="1"/>
  <c r="EJ192" i="1"/>
  <c r="EJ191" i="1"/>
  <c r="EJ190" i="1"/>
  <c r="EJ189" i="1"/>
  <c r="EJ188" i="1"/>
  <c r="EJ187" i="1"/>
  <c r="EJ186" i="1"/>
  <c r="EJ185" i="1"/>
  <c r="EJ184" i="1"/>
  <c r="EJ183" i="1"/>
  <c r="EJ182" i="1"/>
  <c r="EJ181" i="1"/>
  <c r="EJ180" i="1"/>
  <c r="EJ179" i="1"/>
  <c r="EJ178" i="1"/>
  <c r="EJ177" i="1"/>
  <c r="EJ176" i="1"/>
  <c r="EJ175" i="1"/>
  <c r="EJ174" i="1"/>
  <c r="EJ173" i="1"/>
  <c r="EJ172" i="1"/>
  <c r="EJ171" i="1"/>
  <c r="EJ170" i="1"/>
  <c r="EJ169" i="1"/>
  <c r="EJ168" i="1"/>
  <c r="EJ167" i="1"/>
  <c r="EJ166" i="1"/>
  <c r="EJ165" i="1"/>
  <c r="EJ164" i="1"/>
  <c r="EJ163" i="1"/>
  <c r="EJ162" i="1"/>
  <c r="EJ161" i="1"/>
  <c r="EJ160" i="1"/>
  <c r="EJ159" i="1"/>
  <c r="EJ158" i="1"/>
  <c r="EJ157" i="1"/>
  <c r="EJ156" i="1"/>
  <c r="EJ155" i="1"/>
  <c r="EJ154" i="1"/>
  <c r="EJ153" i="1"/>
  <c r="EJ152" i="1"/>
  <c r="EJ151" i="1"/>
  <c r="EJ150" i="1"/>
  <c r="EJ149" i="1"/>
  <c r="EJ148" i="1"/>
  <c r="EJ147" i="1"/>
  <c r="EJ146" i="1"/>
  <c r="EJ143" i="1"/>
  <c r="EJ141" i="1"/>
  <c r="EJ139" i="1"/>
  <c r="EJ138" i="1"/>
  <c r="EJ137" i="1"/>
  <c r="EJ136" i="1"/>
  <c r="EJ135" i="1"/>
  <c r="EJ134" i="1"/>
  <c r="EJ133" i="1"/>
  <c r="EJ132" i="1"/>
  <c r="EJ131" i="1"/>
  <c r="EJ130" i="1"/>
  <c r="EJ129" i="1"/>
  <c r="EJ128" i="1"/>
  <c r="EJ127" i="1"/>
  <c r="EJ126" i="1"/>
  <c r="EJ125" i="1"/>
  <c r="EJ124" i="1"/>
  <c r="EJ123" i="1"/>
  <c r="EJ122" i="1"/>
  <c r="EJ121" i="1"/>
  <c r="EJ120" i="1"/>
  <c r="EJ119" i="1"/>
  <c r="EJ118" i="1"/>
  <c r="EJ117" i="1"/>
  <c r="EJ116" i="1"/>
  <c r="EJ115" i="1"/>
  <c r="EJ114" i="1"/>
  <c r="EJ113" i="1"/>
  <c r="EJ112" i="1"/>
  <c r="EJ111" i="1"/>
  <c r="EJ110" i="1"/>
  <c r="EJ107" i="1"/>
  <c r="EJ105" i="1"/>
  <c r="EJ103" i="1"/>
  <c r="EJ102" i="1"/>
  <c r="EJ101" i="1"/>
  <c r="EJ100" i="1"/>
  <c r="EJ99" i="1"/>
  <c r="EJ98" i="1"/>
  <c r="EJ97" i="1"/>
  <c r="EJ96" i="1"/>
  <c r="EJ95" i="1"/>
  <c r="EJ94" i="1"/>
  <c r="EJ93" i="1"/>
  <c r="EJ92" i="1"/>
  <c r="EJ91" i="1"/>
  <c r="EJ90" i="1"/>
  <c r="EJ89" i="1"/>
  <c r="EJ88" i="1"/>
  <c r="EJ87" i="1"/>
  <c r="EJ86" i="1"/>
  <c r="EJ85" i="1"/>
  <c r="EJ84" i="1"/>
  <c r="EJ83" i="1"/>
  <c r="EJ82" i="1"/>
  <c r="EJ81" i="1"/>
  <c r="EJ80" i="1"/>
  <c r="EJ79" i="1"/>
  <c r="EJ78" i="1"/>
  <c r="EJ77" i="1"/>
  <c r="EJ76" i="1"/>
  <c r="EJ75" i="1"/>
  <c r="EJ74" i="1"/>
  <c r="EJ73" i="1"/>
  <c r="EJ72" i="1"/>
  <c r="EJ71" i="1"/>
  <c r="EJ70" i="1"/>
  <c r="EJ69" i="1"/>
  <c r="EJ68" i="1"/>
  <c r="EJ67" i="1"/>
  <c r="EJ66" i="1"/>
  <c r="EJ65" i="1"/>
  <c r="EJ64" i="1"/>
  <c r="EJ63" i="1"/>
  <c r="EJ62" i="1"/>
  <c r="EJ61" i="1"/>
  <c r="EJ60" i="1"/>
  <c r="EJ59" i="1"/>
  <c r="EJ58" i="1"/>
  <c r="EJ57" i="1"/>
  <c r="EJ56" i="1"/>
  <c r="EJ55" i="1"/>
  <c r="EJ54" i="1"/>
  <c r="EJ53" i="1"/>
  <c r="EJ52" i="1"/>
  <c r="EJ51" i="1"/>
  <c r="EJ50" i="1"/>
  <c r="EJ49" i="1"/>
  <c r="EJ48" i="1"/>
  <c r="EJ47" i="1"/>
  <c r="EJ46" i="1"/>
  <c r="EJ45" i="1"/>
  <c r="EJ44" i="1"/>
  <c r="EJ43" i="1"/>
  <c r="EJ42" i="1"/>
  <c r="EJ41" i="1"/>
  <c r="EJ40" i="1"/>
  <c r="EJ39" i="1"/>
  <c r="EJ38" i="1"/>
  <c r="EJ37" i="1"/>
  <c r="EJ36" i="1"/>
  <c r="EJ35" i="1"/>
  <c r="EJ34" i="1"/>
  <c r="EJ33" i="1"/>
  <c r="EJ32" i="1"/>
  <c r="EJ31" i="1"/>
  <c r="EJ30" i="1"/>
  <c r="EJ29" i="1"/>
  <c r="EJ28" i="1"/>
  <c r="EJ27" i="1"/>
  <c r="EJ26" i="1"/>
  <c r="EJ25" i="1"/>
  <c r="EJ24" i="1"/>
  <c r="EJ23" i="1"/>
  <c r="EJ22" i="1"/>
  <c r="EJ21" i="1"/>
  <c r="EJ20" i="1"/>
  <c r="EJ19" i="1"/>
  <c r="EJ18" i="1"/>
  <c r="EJ17" i="1"/>
  <c r="EJ16" i="1"/>
  <c r="EJ15" i="1"/>
  <c r="EJ14" i="1"/>
  <c r="EJ13" i="1"/>
  <c r="EJ12" i="1"/>
  <c r="EJ11" i="1"/>
  <c r="EJ10" i="1"/>
  <c r="EJ9" i="1"/>
  <c r="EJ8" i="1"/>
  <c r="EJ7" i="1"/>
  <c r="EJ6" i="1"/>
  <c r="EJ5" i="1"/>
  <c r="AD113" i="2" l="1"/>
  <c r="AL113" i="2"/>
  <c r="AT113" i="2"/>
  <c r="BB113" i="2"/>
  <c r="BJ113" i="2"/>
  <c r="BS113" i="4" s="1"/>
  <c r="N13" i="10"/>
  <c r="BV23" i="4"/>
  <c r="AH23" i="4"/>
  <c r="L180" i="4"/>
  <c r="V130" i="4"/>
  <c r="V139" i="4" s="1"/>
  <c r="L25" i="5" s="1"/>
  <c r="AI196" i="4"/>
  <c r="R34" i="5" s="1"/>
  <c r="K23" i="4"/>
  <c r="AH242" i="4"/>
  <c r="AH251" i="4" s="1"/>
  <c r="K130" i="4"/>
  <c r="BV130" i="4"/>
  <c r="BV139" i="4" s="1"/>
  <c r="U25" i="5" s="1"/>
  <c r="BW130" i="4"/>
  <c r="BW139" i="4" s="1"/>
  <c r="V25" i="5" s="1"/>
  <c r="W139" i="4"/>
  <c r="M25" i="5" s="1"/>
  <c r="V180" i="4"/>
  <c r="L33" i="5" s="1"/>
  <c r="V196" i="4"/>
  <c r="L34" i="5" s="1"/>
  <c r="BW180" i="4"/>
  <c r="V33" i="5" s="1"/>
  <c r="AH130" i="4"/>
  <c r="AH139" i="4" s="1"/>
  <c r="Q25" i="5" s="1"/>
  <c r="BV180" i="4"/>
  <c r="U33" i="5" s="1"/>
  <c r="L196" i="4"/>
  <c r="H34" i="5" s="1"/>
  <c r="BW196" i="4"/>
  <c r="V34" i="5" s="1"/>
  <c r="AI251" i="4"/>
  <c r="BV53" i="4"/>
  <c r="U14" i="5" s="1"/>
  <c r="AH180" i="4"/>
  <c r="Q33" i="5" s="1"/>
  <c r="W196" i="4"/>
  <c r="M34" i="5" s="1"/>
  <c r="AI180" i="4"/>
  <c r="R33" i="5" s="1"/>
  <c r="AH196" i="4"/>
  <c r="Q34" i="5" s="1"/>
  <c r="K242" i="4"/>
  <c r="K251" i="4" s="1"/>
  <c r="BV242" i="4"/>
  <c r="BV251" i="4" s="1"/>
  <c r="V53" i="4"/>
  <c r="L14" i="5" s="1"/>
  <c r="V242" i="4"/>
  <c r="V251" i="4" s="1"/>
  <c r="L43" i="5" s="1"/>
  <c r="Y2" i="4"/>
  <c r="E92" i="2"/>
  <c r="E92" i="4" s="1"/>
  <c r="BN2" i="4"/>
  <c r="W113" i="2"/>
  <c r="AC113" i="4" s="1"/>
  <c r="F31" i="2"/>
  <c r="F31" i="4" s="1"/>
  <c r="L31" i="2"/>
  <c r="O31" i="4" s="1"/>
  <c r="Y113" i="2"/>
  <c r="AB225" i="2"/>
  <c r="AK225" i="4" s="1"/>
  <c r="AJ225" i="2"/>
  <c r="AS225" i="4" s="1"/>
  <c r="AR225" i="2"/>
  <c r="BA225" i="4" s="1"/>
  <c r="AZ225" i="2"/>
  <c r="BI225" i="4" s="1"/>
  <c r="BH225" i="2"/>
  <c r="BQ225" i="4" s="1"/>
  <c r="V150" i="2"/>
  <c r="AB150" i="4" s="1"/>
  <c r="F225" i="2"/>
  <c r="F225" i="4" s="1"/>
  <c r="U225" i="2"/>
  <c r="AV31" i="2"/>
  <c r="BE31" i="4" s="1"/>
  <c r="AW150" i="2"/>
  <c r="BF150" i="4" s="1"/>
  <c r="V225" i="2"/>
  <c r="AB225" i="4" s="1"/>
  <c r="AE46" i="2"/>
  <c r="AN46" i="4" s="1"/>
  <c r="O113" i="2"/>
  <c r="R113" i="4" s="1"/>
  <c r="AF113" i="2"/>
  <c r="AO113" i="4" s="1"/>
  <c r="AN113" i="2"/>
  <c r="AV113" i="2"/>
  <c r="BD113" i="2"/>
  <c r="W225" i="2"/>
  <c r="AC225" i="4" s="1"/>
  <c r="AF225" i="2"/>
  <c r="AO225" i="4" s="1"/>
  <c r="AN225" i="2"/>
  <c r="AW225" i="4" s="1"/>
  <c r="AV225" i="2"/>
  <c r="BE225" i="4" s="1"/>
  <c r="BD225" i="2"/>
  <c r="AJ46" i="2"/>
  <c r="AS46" i="4" s="1"/>
  <c r="AC169" i="2"/>
  <c r="AL169" i="4" s="1"/>
  <c r="AK169" i="2"/>
  <c r="AT169" i="4" s="1"/>
  <c r="BI169" i="2"/>
  <c r="BR169" i="4" s="1"/>
  <c r="L113" i="2"/>
  <c r="O113" i="4" s="1"/>
  <c r="AS150" i="2"/>
  <c r="BB150" i="4" s="1"/>
  <c r="E193" i="2"/>
  <c r="E193" i="4" s="1"/>
  <c r="AY233" i="2"/>
  <c r="BH233" i="4" s="1"/>
  <c r="M113" i="2"/>
  <c r="P113" i="4" s="1"/>
  <c r="U113" i="2"/>
  <c r="BD129" i="2"/>
  <c r="BM129" i="4" s="1"/>
  <c r="AJ190" i="2"/>
  <c r="AS190" i="4" s="1"/>
  <c r="P225" i="2"/>
  <c r="S225" i="4" s="1"/>
  <c r="V248" i="2"/>
  <c r="AB248" i="4" s="1"/>
  <c r="E22" i="2"/>
  <c r="E22" i="4" s="1"/>
  <c r="AA31" i="2"/>
  <c r="AJ31" i="4" s="1"/>
  <c r="F113" i="2"/>
  <c r="F113" i="4" s="1"/>
  <c r="AG113" i="2"/>
  <c r="AO113" i="2"/>
  <c r="AW113" i="2"/>
  <c r="BF113" i="4" s="1"/>
  <c r="BE113" i="2"/>
  <c r="BN113" i="4" s="1"/>
  <c r="BI150" i="2"/>
  <c r="BR150" i="4" s="1"/>
  <c r="AR190" i="2"/>
  <c r="BA190" i="4" s="1"/>
  <c r="AQ225" i="2"/>
  <c r="AZ225" i="4" s="1"/>
  <c r="AY225" i="2"/>
  <c r="BH225" i="4" s="1"/>
  <c r="BG225" i="2"/>
  <c r="AK31" i="2"/>
  <c r="AT31" i="4" s="1"/>
  <c r="F190" i="2"/>
  <c r="F190" i="4" s="1"/>
  <c r="AV190" i="2"/>
  <c r="BE190" i="4" s="1"/>
  <c r="N2" i="4"/>
  <c r="Z2" i="4"/>
  <c r="E2" i="4"/>
  <c r="R2" i="4"/>
  <c r="AB2" i="4"/>
  <c r="X28" i="2"/>
  <c r="AQ31" i="2"/>
  <c r="AZ31" i="4" s="1"/>
  <c r="AH46" i="2"/>
  <c r="AQ46" i="4" s="1"/>
  <c r="H113" i="2"/>
  <c r="H113" i="4" s="1"/>
  <c r="AI113" i="2"/>
  <c r="AR113" i="4" s="1"/>
  <c r="AY113" i="2"/>
  <c r="BH113" i="4" s="1"/>
  <c r="X129" i="2"/>
  <c r="AD129" i="4" s="1"/>
  <c r="J150" i="2"/>
  <c r="M150" i="4" s="1"/>
  <c r="P169" i="2"/>
  <c r="S169" i="4" s="1"/>
  <c r="K225" i="2"/>
  <c r="N225" i="4" s="1"/>
  <c r="R225" i="2"/>
  <c r="X225" i="4" s="1"/>
  <c r="AQ67" i="2"/>
  <c r="AZ67" i="4" s="1"/>
  <c r="L225" i="2"/>
  <c r="O225" i="4" s="1"/>
  <c r="AR241" i="2"/>
  <c r="BA241" i="4" s="1"/>
  <c r="BP2" i="4"/>
  <c r="O31" i="2"/>
  <c r="R31" i="4" s="1"/>
  <c r="AY31" i="2"/>
  <c r="BH31" i="4" s="1"/>
  <c r="BF46" i="2"/>
  <c r="BO46" i="4" s="1"/>
  <c r="J67" i="2"/>
  <c r="M67" i="4" s="1"/>
  <c r="R150" i="2"/>
  <c r="X150" i="4" s="1"/>
  <c r="AC150" i="2"/>
  <c r="AL150" i="4" s="1"/>
  <c r="E225" i="2"/>
  <c r="E225" i="4" s="1"/>
  <c r="T225" i="2"/>
  <c r="Z225" i="4" s="1"/>
  <c r="AE225" i="2"/>
  <c r="AN225" i="4" s="1"/>
  <c r="AM225" i="2"/>
  <c r="AV225" i="4" s="1"/>
  <c r="AU225" i="2"/>
  <c r="BD225" i="4" s="1"/>
  <c r="BC225" i="2"/>
  <c r="BH241" i="2"/>
  <c r="BQ241" i="4" s="1"/>
  <c r="AD2" i="4"/>
  <c r="R31" i="2"/>
  <c r="X31" i="4" s="1"/>
  <c r="BG31" i="2"/>
  <c r="BP31" i="4" s="1"/>
  <c r="AL150" i="2"/>
  <c r="AU150" i="4" s="1"/>
  <c r="Y225" i="2"/>
  <c r="AE225" i="4" s="1"/>
  <c r="W22" i="2"/>
  <c r="AC22" i="4" s="1"/>
  <c r="AH22" i="2"/>
  <c r="AQ22" i="4" s="1"/>
  <c r="AM22" i="2"/>
  <c r="AV22" i="4" s="1"/>
  <c r="S2" i="4"/>
  <c r="AX22" i="2"/>
  <c r="BG22" i="4" s="1"/>
  <c r="AI28" i="2"/>
  <c r="AR28" i="4" s="1"/>
  <c r="AY19" i="4"/>
  <c r="AP22" i="2"/>
  <c r="AY22" i="4" s="1"/>
  <c r="BL20" i="4"/>
  <c r="BC22" i="2"/>
  <c r="BL22" i="4" s="1"/>
  <c r="K22" i="2"/>
  <c r="N22" i="4" s="1"/>
  <c r="BF22" i="2"/>
  <c r="BO22" i="4" s="1"/>
  <c r="AL28" i="2"/>
  <c r="AU28" i="4" s="1"/>
  <c r="AD29" i="4"/>
  <c r="X31" i="2"/>
  <c r="AD31" i="4" s="1"/>
  <c r="BJ29" i="4"/>
  <c r="BA31" i="2"/>
  <c r="BJ31" i="4" s="1"/>
  <c r="BR29" i="4"/>
  <c r="BI31" i="2"/>
  <c r="BR31" i="4" s="1"/>
  <c r="R44" i="4"/>
  <c r="O46" i="2"/>
  <c r="R46" i="4" s="1"/>
  <c r="AM44" i="4"/>
  <c r="AD46" i="2"/>
  <c r="AM46" i="4" s="1"/>
  <c r="BB46" i="2"/>
  <c r="BK46" i="4" s="1"/>
  <c r="N22" i="2"/>
  <c r="Q22" i="4" s="1"/>
  <c r="Y25" i="4"/>
  <c r="S28" i="2"/>
  <c r="Y28" i="4" s="1"/>
  <c r="AQ28" i="2"/>
  <c r="AZ28" i="4" s="1"/>
  <c r="U31" i="2"/>
  <c r="AA31" i="4" s="1"/>
  <c r="AC31" i="2"/>
  <c r="AL31" i="4" s="1"/>
  <c r="BQ2" i="4"/>
  <c r="M25" i="4"/>
  <c r="J28" i="2"/>
  <c r="M28" i="4" s="1"/>
  <c r="BB28" i="2"/>
  <c r="BK28" i="4" s="1"/>
  <c r="H22" i="2"/>
  <c r="H22" i="4" s="1"/>
  <c r="AO29" i="4"/>
  <c r="AF31" i="2"/>
  <c r="AO31" i="4" s="1"/>
  <c r="AW29" i="4"/>
  <c r="AN31" i="2"/>
  <c r="AW31" i="4" s="1"/>
  <c r="BM29" i="4"/>
  <c r="BD31" i="2"/>
  <c r="BM31" i="4" s="1"/>
  <c r="G2" i="4"/>
  <c r="P2" i="4"/>
  <c r="Y2" i="2"/>
  <c r="AE2" i="4" s="1"/>
  <c r="T22" i="2"/>
  <c r="Z22" i="4" s="1"/>
  <c r="AE22" i="2"/>
  <c r="AN22" i="4" s="1"/>
  <c r="AS31" i="2"/>
  <c r="BB31" i="4" s="1"/>
  <c r="K62" i="2"/>
  <c r="N62" i="4" s="1"/>
  <c r="AV62" i="2"/>
  <c r="BE62" i="4" s="1"/>
  <c r="BI87" i="2"/>
  <c r="AU92" i="2"/>
  <c r="BD92" i="4" s="1"/>
  <c r="BJ166" i="2"/>
  <c r="BS166" i="4" s="1"/>
  <c r="AI193" i="2"/>
  <c r="AR193" i="4" s="1"/>
  <c r="BJ208" i="2"/>
  <c r="BS208" i="4" s="1"/>
  <c r="AR214" i="2"/>
  <c r="BA214" i="4" s="1"/>
  <c r="BC46" i="2"/>
  <c r="BL46" i="4" s="1"/>
  <c r="AT67" i="2"/>
  <c r="BC67" i="4" s="1"/>
  <c r="BG92" i="2"/>
  <c r="BP92" i="4" s="1"/>
  <c r="E113" i="2"/>
  <c r="E113" i="4" s="1"/>
  <c r="V113" i="2"/>
  <c r="AB113" i="4" s="1"/>
  <c r="AQ113" i="2"/>
  <c r="AZ113" i="4" s="1"/>
  <c r="L129" i="2"/>
  <c r="O129" i="4" s="1"/>
  <c r="AA129" i="2"/>
  <c r="AJ129" i="4" s="1"/>
  <c r="BG129" i="2"/>
  <c r="BP129" i="4" s="1"/>
  <c r="AO150" i="2"/>
  <c r="AX150" i="4" s="1"/>
  <c r="BJ150" i="2"/>
  <c r="BS150" i="4" s="1"/>
  <c r="AJ169" i="2"/>
  <c r="AS169" i="4" s="1"/>
  <c r="AN190" i="2"/>
  <c r="AW190" i="4" s="1"/>
  <c r="AM193" i="2"/>
  <c r="AV193" i="4" s="1"/>
  <c r="Y214" i="2"/>
  <c r="AE214" i="4" s="1"/>
  <c r="AZ214" i="2"/>
  <c r="BI214" i="4" s="1"/>
  <c r="M230" i="2"/>
  <c r="P230" i="4" s="1"/>
  <c r="AZ233" i="2"/>
  <c r="BI233" i="4" s="1"/>
  <c r="Y241" i="2"/>
  <c r="AE241" i="4" s="1"/>
  <c r="AZ241" i="2"/>
  <c r="BI241" i="4" s="1"/>
  <c r="AW248" i="2"/>
  <c r="BF248" i="4" s="1"/>
  <c r="U62" i="2"/>
  <c r="AA62" i="4" s="1"/>
  <c r="AY67" i="2"/>
  <c r="BH67" i="4" s="1"/>
  <c r="J102" i="2"/>
  <c r="M102" i="4" s="1"/>
  <c r="N113" i="2"/>
  <c r="O129" i="2"/>
  <c r="R129" i="4" s="1"/>
  <c r="AF129" i="2"/>
  <c r="AO129" i="4" s="1"/>
  <c r="AQ193" i="2"/>
  <c r="AZ193" i="4" s="1"/>
  <c r="BH214" i="2"/>
  <c r="BQ214" i="4" s="1"/>
  <c r="M225" i="2"/>
  <c r="AG225" i="2"/>
  <c r="AP225" i="4" s="1"/>
  <c r="AO225" i="2"/>
  <c r="AX225" i="4" s="1"/>
  <c r="AW225" i="2"/>
  <c r="BE225" i="2"/>
  <c r="BN225" i="4" s="1"/>
  <c r="AG230" i="2"/>
  <c r="AP230" i="4" s="1"/>
  <c r="BG233" i="2"/>
  <c r="BP233" i="4" s="1"/>
  <c r="AT28" i="2"/>
  <c r="BC28" i="4" s="1"/>
  <c r="AM46" i="2"/>
  <c r="AV46" i="4" s="1"/>
  <c r="BH46" i="2"/>
  <c r="BQ46" i="4" s="1"/>
  <c r="AA52" i="2"/>
  <c r="AJ52" i="4" s="1"/>
  <c r="S67" i="2"/>
  <c r="Y67" i="4" s="1"/>
  <c r="AA67" i="2"/>
  <c r="AJ67" i="4" s="1"/>
  <c r="BB67" i="2"/>
  <c r="BK67" i="4" s="1"/>
  <c r="N92" i="2"/>
  <c r="Q92" i="4" s="1"/>
  <c r="G113" i="2"/>
  <c r="G113" i="4" s="1"/>
  <c r="F129" i="2"/>
  <c r="F129" i="4" s="1"/>
  <c r="AI129" i="2"/>
  <c r="AR129" i="4" s="1"/>
  <c r="G150" i="2"/>
  <c r="G150" i="4" s="1"/>
  <c r="M150" i="2"/>
  <c r="P150" i="4" s="1"/>
  <c r="S150" i="2"/>
  <c r="Y150" i="4" s="1"/>
  <c r="AT150" i="2"/>
  <c r="BC150" i="4" s="1"/>
  <c r="J166" i="2"/>
  <c r="M166" i="4" s="1"/>
  <c r="AR169" i="2"/>
  <c r="BA169" i="4" s="1"/>
  <c r="U190" i="2"/>
  <c r="AA190" i="4" s="1"/>
  <c r="AU193" i="2"/>
  <c r="BD193" i="4" s="1"/>
  <c r="AN202" i="2"/>
  <c r="AW202" i="4" s="1"/>
  <c r="J208" i="2"/>
  <c r="N225" i="2"/>
  <c r="Q225" i="4" s="1"/>
  <c r="AH225" i="2"/>
  <c r="AQ225" i="4" s="1"/>
  <c r="AP225" i="2"/>
  <c r="AY225" i="4" s="1"/>
  <c r="AX225" i="2"/>
  <c r="BG225" i="4" s="1"/>
  <c r="BF225" i="2"/>
  <c r="BO225" i="4" s="1"/>
  <c r="AO230" i="2"/>
  <c r="AX230" i="4" s="1"/>
  <c r="AB233" i="2"/>
  <c r="AK233" i="4" s="1"/>
  <c r="BH233" i="2"/>
  <c r="BQ233" i="4" s="1"/>
  <c r="AU22" i="2"/>
  <c r="BD22" i="4" s="1"/>
  <c r="AY28" i="2"/>
  <c r="BH28" i="4" s="1"/>
  <c r="AI31" i="2"/>
  <c r="AR31" i="4" s="1"/>
  <c r="AP46" i="2"/>
  <c r="AY46" i="4" s="1"/>
  <c r="BC52" i="2"/>
  <c r="BL52" i="4" s="1"/>
  <c r="AC62" i="2"/>
  <c r="AL62" i="4" s="1"/>
  <c r="Z64" i="2"/>
  <c r="AF64" i="4" s="1"/>
  <c r="AG64" i="4" s="1"/>
  <c r="X67" i="2"/>
  <c r="AD67" i="4" s="1"/>
  <c r="AC67" i="2"/>
  <c r="AL67" i="4" s="1"/>
  <c r="BG67" i="2"/>
  <c r="BP67" i="4" s="1"/>
  <c r="P113" i="2"/>
  <c r="S113" i="4" s="1"/>
  <c r="X113" i="2"/>
  <c r="AD113" i="4" s="1"/>
  <c r="AN129" i="2"/>
  <c r="AW129" i="4" s="1"/>
  <c r="AD166" i="2"/>
  <c r="AM166" i="4" s="1"/>
  <c r="R169" i="2"/>
  <c r="X169" i="4" s="1"/>
  <c r="AS169" i="2"/>
  <c r="BB169" i="4" s="1"/>
  <c r="Y190" i="2"/>
  <c r="AE190" i="4" s="1"/>
  <c r="AZ190" i="2"/>
  <c r="BI190" i="4" s="1"/>
  <c r="T193" i="2"/>
  <c r="Z193" i="4" s="1"/>
  <c r="AY193" i="2"/>
  <c r="BH193" i="4" s="1"/>
  <c r="AV202" i="2"/>
  <c r="BE202" i="4" s="1"/>
  <c r="AD208" i="2"/>
  <c r="AM208" i="4" s="1"/>
  <c r="G225" i="2"/>
  <c r="O225" i="2"/>
  <c r="X225" i="2"/>
  <c r="AD225" i="4" s="1"/>
  <c r="AA225" i="2"/>
  <c r="AJ225" i="4" s="1"/>
  <c r="AI225" i="2"/>
  <c r="AR225" i="4" s="1"/>
  <c r="V230" i="2"/>
  <c r="AB230" i="4" s="1"/>
  <c r="AW230" i="2"/>
  <c r="BF230" i="4" s="1"/>
  <c r="P233" i="2"/>
  <c r="S233" i="4" s="1"/>
  <c r="AI233" i="2"/>
  <c r="AR233" i="4" s="1"/>
  <c r="AS46" i="2"/>
  <c r="BB46" i="4" s="1"/>
  <c r="F52" i="2"/>
  <c r="F52" i="4" s="1"/>
  <c r="AK62" i="2"/>
  <c r="AT62" i="4" s="1"/>
  <c r="Q64" i="2"/>
  <c r="T64" i="4" s="1"/>
  <c r="U64" i="4" s="1"/>
  <c r="R67" i="2"/>
  <c r="X67" i="4" s="1"/>
  <c r="AD67" i="2"/>
  <c r="AM67" i="4" s="1"/>
  <c r="BJ67" i="2"/>
  <c r="BS67" i="4" s="1"/>
  <c r="AA113" i="2"/>
  <c r="AJ113" i="4" s="1"/>
  <c r="BG113" i="2"/>
  <c r="BP113" i="4" s="1"/>
  <c r="AQ129" i="2"/>
  <c r="AZ129" i="4" s="1"/>
  <c r="AD150" i="2"/>
  <c r="AM150" i="4" s="1"/>
  <c r="BA150" i="2"/>
  <c r="BJ150" i="4" s="1"/>
  <c r="AL166" i="2"/>
  <c r="AU166" i="4" s="1"/>
  <c r="Y169" i="2"/>
  <c r="AE169" i="4" s="1"/>
  <c r="AZ169" i="2"/>
  <c r="BI169" i="4" s="1"/>
  <c r="BD190" i="2"/>
  <c r="BM190" i="4" s="1"/>
  <c r="X193" i="2"/>
  <c r="AD193" i="4" s="1"/>
  <c r="BC193" i="2"/>
  <c r="BL193" i="4" s="1"/>
  <c r="AL208" i="2"/>
  <c r="AU208" i="4" s="1"/>
  <c r="H225" i="2"/>
  <c r="H225" i="4" s="1"/>
  <c r="BE230" i="2"/>
  <c r="BN230" i="4" s="1"/>
  <c r="AJ233" i="2"/>
  <c r="AS233" i="4" s="1"/>
  <c r="AA28" i="2"/>
  <c r="AJ28" i="4" s="1"/>
  <c r="BG28" i="2"/>
  <c r="R46" i="2"/>
  <c r="X46" i="4" s="1"/>
  <c r="AA46" i="2"/>
  <c r="AJ46" i="4" s="1"/>
  <c r="AU46" i="2"/>
  <c r="BD46" i="4" s="1"/>
  <c r="AN62" i="2"/>
  <c r="AW62" i="4" s="1"/>
  <c r="AI67" i="2"/>
  <c r="AR67" i="4" s="1"/>
  <c r="R87" i="2"/>
  <c r="X87" i="4" s="1"/>
  <c r="AO87" i="2"/>
  <c r="AX87" i="4" s="1"/>
  <c r="I93" i="2"/>
  <c r="AQ102" i="2"/>
  <c r="AZ102" i="4" s="1"/>
  <c r="J113" i="2"/>
  <c r="M113" i="4" s="1"/>
  <c r="S113" i="2"/>
  <c r="AV129" i="2"/>
  <c r="BE129" i="4" s="1"/>
  <c r="AG150" i="2"/>
  <c r="AP150" i="4" s="1"/>
  <c r="BB150" i="2"/>
  <c r="BK150" i="4" s="1"/>
  <c r="S166" i="2"/>
  <c r="Y166" i="4" s="1"/>
  <c r="AT166" i="2"/>
  <c r="BC166" i="4" s="1"/>
  <c r="BA169" i="2"/>
  <c r="BJ169" i="4" s="1"/>
  <c r="AC178" i="2"/>
  <c r="AL178" i="4" s="1"/>
  <c r="L190" i="2"/>
  <c r="O190" i="4" s="1"/>
  <c r="AB190" i="2"/>
  <c r="AK190" i="4" s="1"/>
  <c r="BH190" i="2"/>
  <c r="BQ190" i="4" s="1"/>
  <c r="K193" i="2"/>
  <c r="N193" i="4" s="1"/>
  <c r="AA193" i="2"/>
  <c r="AJ193" i="4" s="1"/>
  <c r="BG193" i="2"/>
  <c r="BP193" i="4" s="1"/>
  <c r="S208" i="2"/>
  <c r="Y208" i="4" s="1"/>
  <c r="AT208" i="2"/>
  <c r="BC208" i="4" s="1"/>
  <c r="AB214" i="2"/>
  <c r="AK214" i="4" s="1"/>
  <c r="AC225" i="2"/>
  <c r="AL225" i="4" s="1"/>
  <c r="AK225" i="2"/>
  <c r="AT225" i="4" s="1"/>
  <c r="AS225" i="2"/>
  <c r="BB225" i="4" s="1"/>
  <c r="BA225" i="2"/>
  <c r="BJ225" i="4" s="1"/>
  <c r="BI225" i="2"/>
  <c r="G230" i="2"/>
  <c r="G230" i="4" s="1"/>
  <c r="Y233" i="2"/>
  <c r="AE233" i="4" s="1"/>
  <c r="AQ233" i="2"/>
  <c r="AZ233" i="4" s="1"/>
  <c r="AB241" i="2"/>
  <c r="AK241" i="4" s="1"/>
  <c r="O28" i="2"/>
  <c r="R28" i="4" s="1"/>
  <c r="AD28" i="2"/>
  <c r="AM28" i="4" s="1"/>
  <c r="BJ28" i="2"/>
  <c r="BS28" i="4" s="1"/>
  <c r="AX46" i="2"/>
  <c r="BG46" i="4" s="1"/>
  <c r="O52" i="2"/>
  <c r="R52" i="4" s="1"/>
  <c r="AS62" i="2"/>
  <c r="BB62" i="4" s="1"/>
  <c r="AL67" i="2"/>
  <c r="AU67" i="4" s="1"/>
  <c r="BA87" i="2"/>
  <c r="BJ87" i="4" s="1"/>
  <c r="BB102" i="2"/>
  <c r="BK102" i="4" s="1"/>
  <c r="K113" i="2"/>
  <c r="N113" i="4" s="1"/>
  <c r="T113" i="2"/>
  <c r="Z113" i="4" s="1"/>
  <c r="AE113" i="2"/>
  <c r="AN113" i="4" s="1"/>
  <c r="AM113" i="2"/>
  <c r="AV113" i="4" s="1"/>
  <c r="AU113" i="2"/>
  <c r="BC113" i="2"/>
  <c r="BL113" i="4" s="1"/>
  <c r="U129" i="2"/>
  <c r="AA129" i="4" s="1"/>
  <c r="AY129" i="2"/>
  <c r="BH129" i="4" s="1"/>
  <c r="AK150" i="2"/>
  <c r="AT150" i="4" s="1"/>
  <c r="BE150" i="2"/>
  <c r="BN150" i="4" s="1"/>
  <c r="BB166" i="2"/>
  <c r="BK166" i="4" s="1"/>
  <c r="AB169" i="2"/>
  <c r="AK169" i="4" s="1"/>
  <c r="BH169" i="2"/>
  <c r="BQ169" i="4" s="1"/>
  <c r="BI178" i="2"/>
  <c r="BR178" i="4" s="1"/>
  <c r="P190" i="2"/>
  <c r="S190" i="4" s="1"/>
  <c r="AF190" i="2"/>
  <c r="AO190" i="4" s="1"/>
  <c r="O193" i="2"/>
  <c r="R193" i="4" s="1"/>
  <c r="AE193" i="2"/>
  <c r="AN193" i="4" s="1"/>
  <c r="F202" i="2"/>
  <c r="F202" i="4" s="1"/>
  <c r="BB208" i="2"/>
  <c r="BK208" i="4" s="1"/>
  <c r="P214" i="2"/>
  <c r="S214" i="4" s="1"/>
  <c r="AJ214" i="2"/>
  <c r="AS214" i="4" s="1"/>
  <c r="AT225" i="2"/>
  <c r="BC225" i="4" s="1"/>
  <c r="BB225" i="2"/>
  <c r="BK225" i="4" s="1"/>
  <c r="BJ225" i="2"/>
  <c r="BS225" i="4" s="1"/>
  <c r="AR233" i="2"/>
  <c r="BA233" i="4" s="1"/>
  <c r="P241" i="2"/>
  <c r="S241" i="4" s="1"/>
  <c r="AJ241" i="2"/>
  <c r="AS241" i="4" s="1"/>
  <c r="AF2" i="4"/>
  <c r="S257" i="2"/>
  <c r="BT2" i="4"/>
  <c r="AB257" i="2"/>
  <c r="Q6" i="2"/>
  <c r="T6" i="4" s="1"/>
  <c r="U6" i="4" s="1"/>
  <c r="I7" i="2"/>
  <c r="Z8" i="2"/>
  <c r="AF8" i="4" s="1"/>
  <c r="AG8" i="4" s="1"/>
  <c r="B462" i="11"/>
  <c r="B771" i="11"/>
  <c r="B155" i="11"/>
  <c r="AW3" i="4"/>
  <c r="Q5" i="2"/>
  <c r="T5" i="4" s="1"/>
  <c r="U5" i="4" s="1"/>
  <c r="Q13" i="2"/>
  <c r="T13" i="4" s="1"/>
  <c r="U13" i="4" s="1"/>
  <c r="Q17" i="2"/>
  <c r="T17" i="4" s="1"/>
  <c r="U17" i="4" s="1"/>
  <c r="H18" i="2"/>
  <c r="N18" i="2"/>
  <c r="W18" i="2"/>
  <c r="AH18" i="2"/>
  <c r="AP18" i="2"/>
  <c r="AX18" i="2"/>
  <c r="BF18" i="2"/>
  <c r="H2" i="4"/>
  <c r="Q2" i="4"/>
  <c r="AC2" i="4"/>
  <c r="BO2" i="4"/>
  <c r="B708" i="11"/>
  <c r="B92" i="11"/>
  <c r="B399" i="11"/>
  <c r="AP3" i="4"/>
  <c r="B471" i="11"/>
  <c r="B780" i="11"/>
  <c r="B164" i="11"/>
  <c r="AX3" i="4"/>
  <c r="B852" i="11"/>
  <c r="B236" i="11"/>
  <c r="B544" i="11"/>
  <c r="BF3" i="4"/>
  <c r="I5" i="2"/>
  <c r="Z6" i="2"/>
  <c r="AF6" i="4" s="1"/>
  <c r="AG6" i="4" s="1"/>
  <c r="BK6" i="2"/>
  <c r="BT6" i="4" s="1"/>
  <c r="BU6" i="4" s="1"/>
  <c r="I9" i="2"/>
  <c r="Z10" i="2"/>
  <c r="AF10" i="4" s="1"/>
  <c r="AG10" i="4" s="1"/>
  <c r="BK10" i="2"/>
  <c r="BT10" i="4" s="1"/>
  <c r="BU10" i="4" s="1"/>
  <c r="I13" i="2"/>
  <c r="Z14" i="2"/>
  <c r="AF14" i="4" s="1"/>
  <c r="AG14" i="4" s="1"/>
  <c r="BK14" i="2"/>
  <c r="BT14" i="4" s="1"/>
  <c r="BU14" i="4" s="1"/>
  <c r="I17" i="2"/>
  <c r="O18" i="2"/>
  <c r="X18" i="2"/>
  <c r="AA18" i="2"/>
  <c r="AI18" i="2"/>
  <c r="AQ18" i="2"/>
  <c r="AY18" i="2"/>
  <c r="BG18" i="2"/>
  <c r="I21" i="2"/>
  <c r="O22" i="2"/>
  <c r="R22" i="4" s="1"/>
  <c r="X22" i="2"/>
  <c r="AD22" i="4" s="1"/>
  <c r="AA22" i="2"/>
  <c r="AI22" i="2"/>
  <c r="AR22" i="4" s="1"/>
  <c r="AQ22" i="2"/>
  <c r="AZ22" i="4" s="1"/>
  <c r="AY22" i="2"/>
  <c r="BH22" i="4" s="1"/>
  <c r="BG22" i="2"/>
  <c r="BP22" i="4" s="1"/>
  <c r="I25" i="2"/>
  <c r="Z26" i="2"/>
  <c r="AF26" i="4" s="1"/>
  <c r="AG26" i="4" s="1"/>
  <c r="BK26" i="2"/>
  <c r="BT26" i="4" s="1"/>
  <c r="BU26" i="4" s="1"/>
  <c r="E28" i="2"/>
  <c r="K28" i="2"/>
  <c r="T28" i="2"/>
  <c r="AE28" i="2"/>
  <c r="AM28" i="2"/>
  <c r="AU28" i="2"/>
  <c r="BC28" i="2"/>
  <c r="I29" i="2"/>
  <c r="Z30" i="2"/>
  <c r="AF30" i="4" s="1"/>
  <c r="AG30" i="4" s="1"/>
  <c r="BK30" i="2"/>
  <c r="BT30" i="4" s="1"/>
  <c r="BU30" i="4" s="1"/>
  <c r="G31" i="2"/>
  <c r="G31" i="4" s="1"/>
  <c r="M31" i="2"/>
  <c r="P31" i="4" s="1"/>
  <c r="V31" i="2"/>
  <c r="AB31" i="4" s="1"/>
  <c r="AG31" i="2"/>
  <c r="AP31" i="4" s="1"/>
  <c r="AO31" i="2"/>
  <c r="AX31" i="4" s="1"/>
  <c r="AW31" i="2"/>
  <c r="BF31" i="4" s="1"/>
  <c r="BE31" i="2"/>
  <c r="BN31" i="4" s="1"/>
  <c r="I33" i="2"/>
  <c r="Z34" i="2"/>
  <c r="AF34" i="4" s="1"/>
  <c r="AG34" i="4" s="1"/>
  <c r="BK34" i="2"/>
  <c r="BT34" i="4" s="1"/>
  <c r="BU34" i="4" s="1"/>
  <c r="E36" i="2"/>
  <c r="K36" i="2"/>
  <c r="T36" i="2"/>
  <c r="AE36" i="2"/>
  <c r="AM36" i="2"/>
  <c r="AU36" i="2"/>
  <c r="BC36" i="2"/>
  <c r="I37" i="2"/>
  <c r="Z38" i="2"/>
  <c r="AF38" i="4" s="1"/>
  <c r="AG38" i="4" s="1"/>
  <c r="BK38" i="2"/>
  <c r="BT38" i="4" s="1"/>
  <c r="BU38" i="4" s="1"/>
  <c r="I41" i="2"/>
  <c r="Z42" i="2"/>
  <c r="AF42" i="4" s="1"/>
  <c r="AG42" i="4" s="1"/>
  <c r="BK42" i="2"/>
  <c r="BT42" i="4" s="1"/>
  <c r="BU42" i="4" s="1"/>
  <c r="P44" i="4"/>
  <c r="M46" i="2"/>
  <c r="P46" i="4" s="1"/>
  <c r="AB44" i="4"/>
  <c r="V46" i="2"/>
  <c r="AB46" i="4" s="1"/>
  <c r="AP44" i="4"/>
  <c r="AG46" i="2"/>
  <c r="AP46" i="4" s="1"/>
  <c r="AX44" i="4"/>
  <c r="AO46" i="2"/>
  <c r="AX46" i="4" s="1"/>
  <c r="BF44" i="4"/>
  <c r="AW46" i="2"/>
  <c r="BF46" i="4" s="1"/>
  <c r="BN44" i="4"/>
  <c r="BE46" i="2"/>
  <c r="BN46" i="4" s="1"/>
  <c r="F46" i="2"/>
  <c r="F46" i="4" s="1"/>
  <c r="P46" i="2"/>
  <c r="S46" i="4" s="1"/>
  <c r="S46" i="2"/>
  <c r="Y46" i="4" s="1"/>
  <c r="AB46" i="2"/>
  <c r="AK46" i="4" s="1"/>
  <c r="AK46" i="2"/>
  <c r="AT46" i="4" s="1"/>
  <c r="AT46" i="2"/>
  <c r="BC46" i="4" s="1"/>
  <c r="I49" i="2"/>
  <c r="X49" i="4"/>
  <c r="Z49" i="2"/>
  <c r="AF49" i="4" s="1"/>
  <c r="AG49" i="4" s="1"/>
  <c r="I50" i="2"/>
  <c r="Z51" i="2"/>
  <c r="AF51" i="4" s="1"/>
  <c r="AG51" i="4" s="1"/>
  <c r="BK51" i="2"/>
  <c r="BT51" i="4" s="1"/>
  <c r="BU51" i="4" s="1"/>
  <c r="G52" i="2"/>
  <c r="G52" i="4" s="1"/>
  <c r="P52" i="2"/>
  <c r="S52" i="4" s="1"/>
  <c r="T52" i="2"/>
  <c r="Z52" i="4" s="1"/>
  <c r="AB52" i="2"/>
  <c r="AK52" i="4" s="1"/>
  <c r="AL52" i="2"/>
  <c r="AU52" i="4" s="1"/>
  <c r="AU52" i="2"/>
  <c r="BD52" i="4" s="1"/>
  <c r="BD52" i="2"/>
  <c r="BM52" i="4" s="1"/>
  <c r="I55" i="2"/>
  <c r="Q56" i="2"/>
  <c r="T56" i="4" s="1"/>
  <c r="U56" i="4" s="1"/>
  <c r="I58" i="2"/>
  <c r="I61" i="2"/>
  <c r="E62" i="2"/>
  <c r="L62" i="2"/>
  <c r="O62" i="4" s="1"/>
  <c r="X62" i="2"/>
  <c r="AD62" i="4" s="1"/>
  <c r="AL62" i="2"/>
  <c r="AU62" i="4" s="1"/>
  <c r="AY62" i="2"/>
  <c r="BH62" i="4" s="1"/>
  <c r="E64" i="4"/>
  <c r="E67" i="2"/>
  <c r="E79" i="2" s="1"/>
  <c r="I64" i="2"/>
  <c r="N65" i="4"/>
  <c r="Q65" i="2"/>
  <c r="T65" i="4" s="1"/>
  <c r="U65" i="4" s="1"/>
  <c r="BK66" i="2"/>
  <c r="BT66" i="4" s="1"/>
  <c r="BU66" i="4" s="1"/>
  <c r="AR67" i="2"/>
  <c r="BA67" i="4" s="1"/>
  <c r="BE67" i="2"/>
  <c r="BN67" i="4" s="1"/>
  <c r="Q68" i="2"/>
  <c r="T68" i="4" s="1"/>
  <c r="U68" i="4" s="1"/>
  <c r="I70" i="2"/>
  <c r="I73" i="2"/>
  <c r="Z76" i="2"/>
  <c r="AF76" i="4" s="1"/>
  <c r="AG76" i="4" s="1"/>
  <c r="BK76" i="2"/>
  <c r="BT76" i="4" s="1"/>
  <c r="BU76" i="4" s="1"/>
  <c r="I81" i="2"/>
  <c r="BK82" i="2"/>
  <c r="BT82" i="4" s="1"/>
  <c r="BU82" i="4" s="1"/>
  <c r="Z86" i="2"/>
  <c r="AF86" i="4" s="1"/>
  <c r="AG86" i="4" s="1"/>
  <c r="AJ87" i="2"/>
  <c r="BE87" i="2"/>
  <c r="N88" i="4"/>
  <c r="Q88" i="2"/>
  <c r="T88" i="4" s="1"/>
  <c r="U88" i="4" s="1"/>
  <c r="AP92" i="2"/>
  <c r="AY92" i="4" s="1"/>
  <c r="G93" i="4"/>
  <c r="G102" i="2"/>
  <c r="G102" i="4" s="1"/>
  <c r="P93" i="4"/>
  <c r="M102" i="2"/>
  <c r="P102" i="4" s="1"/>
  <c r="M98" i="4"/>
  <c r="Q98" i="2"/>
  <c r="T98" i="4" s="1"/>
  <c r="U98" i="4" s="1"/>
  <c r="S102" i="2"/>
  <c r="Y102" i="4" s="1"/>
  <c r="AT102" i="2"/>
  <c r="BC102" i="4" s="1"/>
  <c r="Y113" i="4"/>
  <c r="AM113" i="4"/>
  <c r="AU113" i="4"/>
  <c r="BC113" i="4"/>
  <c r="BK113" i="4"/>
  <c r="M110" i="4"/>
  <c r="Q110" i="2"/>
  <c r="T110" i="4" s="1"/>
  <c r="U110" i="4" s="1"/>
  <c r="Q115" i="2"/>
  <c r="T115" i="4" s="1"/>
  <c r="U115" i="4" s="1"/>
  <c r="Q14" i="2"/>
  <c r="T14" i="4" s="1"/>
  <c r="U14" i="4" s="1"/>
  <c r="P18" i="2"/>
  <c r="Y18" i="2"/>
  <c r="AB18" i="2"/>
  <c r="AJ18" i="2"/>
  <c r="AR18" i="2"/>
  <c r="AZ18" i="2"/>
  <c r="BH18" i="2"/>
  <c r="P22" i="2"/>
  <c r="S22" i="4" s="1"/>
  <c r="Y22" i="2"/>
  <c r="AE22" i="4" s="1"/>
  <c r="AB22" i="2"/>
  <c r="AK22" i="4" s="1"/>
  <c r="AJ22" i="2"/>
  <c r="AS22" i="4" s="1"/>
  <c r="AR22" i="2"/>
  <c r="BA22" i="4" s="1"/>
  <c r="AZ22" i="2"/>
  <c r="BI22" i="4" s="1"/>
  <c r="BH22" i="2"/>
  <c r="BQ22" i="4" s="1"/>
  <c r="Q26" i="2"/>
  <c r="T26" i="4" s="1"/>
  <c r="U26" i="4" s="1"/>
  <c r="F28" i="2"/>
  <c r="L28" i="2"/>
  <c r="U28" i="2"/>
  <c r="AF28" i="2"/>
  <c r="AN28" i="2"/>
  <c r="AV28" i="2"/>
  <c r="BD28" i="2"/>
  <c r="Q30" i="2"/>
  <c r="T30" i="4" s="1"/>
  <c r="U30" i="4" s="1"/>
  <c r="H31" i="2"/>
  <c r="H31" i="4" s="1"/>
  <c r="N31" i="2"/>
  <c r="Q31" i="4" s="1"/>
  <c r="W31" i="2"/>
  <c r="AC31" i="4" s="1"/>
  <c r="AH31" i="2"/>
  <c r="AQ31" i="4" s="1"/>
  <c r="AP31" i="2"/>
  <c r="AY31" i="4" s="1"/>
  <c r="AX31" i="2"/>
  <c r="BG31" i="4" s="1"/>
  <c r="BF31" i="2"/>
  <c r="BO31" i="4" s="1"/>
  <c r="Q34" i="2"/>
  <c r="T34" i="4" s="1"/>
  <c r="U34" i="4" s="1"/>
  <c r="F36" i="2"/>
  <c r="L36" i="2"/>
  <c r="U36" i="2"/>
  <c r="AF36" i="2"/>
  <c r="AN36" i="2"/>
  <c r="AV36" i="2"/>
  <c r="BD36" i="2"/>
  <c r="Q38" i="2"/>
  <c r="T38" i="4" s="1"/>
  <c r="U38" i="4" s="1"/>
  <c r="Q42" i="2"/>
  <c r="T42" i="4" s="1"/>
  <c r="U42" i="4" s="1"/>
  <c r="G44" i="4"/>
  <c r="G46" i="2"/>
  <c r="G46" i="4" s="1"/>
  <c r="H46" i="2"/>
  <c r="H46" i="4" s="1"/>
  <c r="T46" i="2"/>
  <c r="Z46" i="4" s="1"/>
  <c r="AC46" i="2"/>
  <c r="AL46" i="4" s="1"/>
  <c r="AL46" i="2"/>
  <c r="AU46" i="4" s="1"/>
  <c r="BD46" i="2"/>
  <c r="BM46" i="4" s="1"/>
  <c r="Q51" i="2"/>
  <c r="T51" i="4" s="1"/>
  <c r="U51" i="4" s="1"/>
  <c r="H52" i="2"/>
  <c r="H52" i="4" s="1"/>
  <c r="U52" i="2"/>
  <c r="AA52" i="4" s="1"/>
  <c r="AD52" i="2"/>
  <c r="AM52" i="4" s="1"/>
  <c r="AM52" i="2"/>
  <c r="AV52" i="4" s="1"/>
  <c r="AV52" i="2"/>
  <c r="BE52" i="4" s="1"/>
  <c r="BE52" i="2"/>
  <c r="BN52" i="4" s="1"/>
  <c r="X57" i="4"/>
  <c r="Z57" i="2"/>
  <c r="AF57" i="4" s="1"/>
  <c r="AG57" i="4" s="1"/>
  <c r="M58" i="4"/>
  <c r="Q58" i="2"/>
  <c r="T58" i="4" s="1"/>
  <c r="U58" i="4" s="1"/>
  <c r="F62" i="2"/>
  <c r="F62" i="4" s="1"/>
  <c r="O62" i="2"/>
  <c r="R62" i="4" s="1"/>
  <c r="AA62" i="2"/>
  <c r="AM62" i="2"/>
  <c r="AV62" i="4" s="1"/>
  <c r="BA62" i="2"/>
  <c r="BJ62" i="4" s="1"/>
  <c r="Z66" i="2"/>
  <c r="AF66" i="4" s="1"/>
  <c r="AG66" i="4" s="1"/>
  <c r="AG67" i="2"/>
  <c r="AP67" i="4" s="1"/>
  <c r="AS67" i="2"/>
  <c r="BB67" i="4" s="1"/>
  <c r="X69" i="4"/>
  <c r="Z69" i="2"/>
  <c r="AF69" i="4" s="1"/>
  <c r="AG69" i="4" s="1"/>
  <c r="M70" i="4"/>
  <c r="Q70" i="2"/>
  <c r="T70" i="4" s="1"/>
  <c r="U70" i="4" s="1"/>
  <c r="X77" i="4"/>
  <c r="Z77" i="2"/>
  <c r="AF77" i="4" s="1"/>
  <c r="AG77" i="4" s="1"/>
  <c r="E78" i="4"/>
  <c r="I78" i="2"/>
  <c r="Z82" i="2"/>
  <c r="AF82" i="4" s="1"/>
  <c r="AG82" i="4" s="1"/>
  <c r="Q83" i="2"/>
  <c r="T83" i="4" s="1"/>
  <c r="U83" i="4" s="1"/>
  <c r="AK87" i="2"/>
  <c r="BH87" i="2"/>
  <c r="E88" i="4"/>
  <c r="I88" i="2"/>
  <c r="H92" i="2"/>
  <c r="H92" i="4" s="1"/>
  <c r="K92" i="2"/>
  <c r="N92" i="4" s="1"/>
  <c r="AQ92" i="2"/>
  <c r="AZ92" i="4" s="1"/>
  <c r="AL93" i="4"/>
  <c r="AC102" i="2"/>
  <c r="AL102" i="4" s="1"/>
  <c r="AT93" i="4"/>
  <c r="AK102" i="2"/>
  <c r="AT102" i="4" s="1"/>
  <c r="BB93" i="4"/>
  <c r="AS102" i="2"/>
  <c r="BB102" i="4" s="1"/>
  <c r="BJ93" i="4"/>
  <c r="BA102" i="2"/>
  <c r="BJ102" i="4" s="1"/>
  <c r="BR93" i="4"/>
  <c r="BI102" i="2"/>
  <c r="BR102" i="4" s="1"/>
  <c r="M94" i="4"/>
  <c r="Q94" i="2"/>
  <c r="T94" i="4" s="1"/>
  <c r="U94" i="4" s="1"/>
  <c r="Z96" i="2"/>
  <c r="AF96" i="4" s="1"/>
  <c r="AG96" i="4" s="1"/>
  <c r="BK96" i="2"/>
  <c r="BT96" i="4" s="1"/>
  <c r="BU96" i="4" s="1"/>
  <c r="G99" i="4"/>
  <c r="I99" i="2"/>
  <c r="O101" i="4"/>
  <c r="Q101" i="2"/>
  <c r="T101" i="4" s="1"/>
  <c r="U101" i="4" s="1"/>
  <c r="X102" i="2"/>
  <c r="AD102" i="4" s="1"/>
  <c r="AY102" i="2"/>
  <c r="BH102" i="4" s="1"/>
  <c r="BD113" i="4"/>
  <c r="Q111" i="2"/>
  <c r="T111" i="4" s="1"/>
  <c r="U111" i="4" s="1"/>
  <c r="BE113" i="4"/>
  <c r="AQ116" i="4"/>
  <c r="AH120" i="2"/>
  <c r="AQ120" i="4" s="1"/>
  <c r="AY116" i="4"/>
  <c r="AP120" i="2"/>
  <c r="AY120" i="4" s="1"/>
  <c r="BG116" i="4"/>
  <c r="AX120" i="2"/>
  <c r="BG120" i="4" s="1"/>
  <c r="BO116" i="4"/>
  <c r="BF120" i="2"/>
  <c r="BO120" i="4" s="1"/>
  <c r="Q10" i="2"/>
  <c r="T10" i="4" s="1"/>
  <c r="U10" i="4" s="1"/>
  <c r="B345" i="11"/>
  <c r="B654" i="11"/>
  <c r="B38" i="11"/>
  <c r="AJ3" i="4"/>
  <c r="B726" i="11"/>
  <c r="B417" i="11"/>
  <c r="B110" i="11"/>
  <c r="AR3" i="4"/>
  <c r="B798" i="11"/>
  <c r="B489" i="11"/>
  <c r="B182" i="11"/>
  <c r="AZ3" i="4"/>
  <c r="B870" i="11"/>
  <c r="B562" i="11"/>
  <c r="B254" i="11"/>
  <c r="BH3" i="4"/>
  <c r="I6" i="2"/>
  <c r="Z7" i="2"/>
  <c r="AF7" i="4" s="1"/>
  <c r="AG7" i="4" s="1"/>
  <c r="BK7" i="2"/>
  <c r="BT7" i="4" s="1"/>
  <c r="BU7" i="4" s="1"/>
  <c r="I10" i="2"/>
  <c r="Z11" i="2"/>
  <c r="AF11" i="4" s="1"/>
  <c r="AG11" i="4" s="1"/>
  <c r="BK11" i="2"/>
  <c r="BT11" i="4" s="1"/>
  <c r="BU11" i="4" s="1"/>
  <c r="I14" i="2"/>
  <c r="Z15" i="2"/>
  <c r="AF15" i="4" s="1"/>
  <c r="AG15" i="4" s="1"/>
  <c r="BK15" i="2"/>
  <c r="BT15" i="4" s="1"/>
  <c r="BU15" i="4" s="1"/>
  <c r="R18" i="2"/>
  <c r="AC18" i="2"/>
  <c r="AK18" i="2"/>
  <c r="AS18" i="2"/>
  <c r="BA18" i="2"/>
  <c r="BI18" i="2"/>
  <c r="Z19" i="2"/>
  <c r="AF19" i="4" s="1"/>
  <c r="AG19" i="4" s="1"/>
  <c r="BK19" i="2"/>
  <c r="BT19" i="4" s="1"/>
  <c r="BU19" i="4" s="1"/>
  <c r="R22" i="2"/>
  <c r="AC22" i="2"/>
  <c r="AL22" i="4" s="1"/>
  <c r="AK22" i="2"/>
  <c r="AT22" i="4" s="1"/>
  <c r="AS22" i="2"/>
  <c r="BB22" i="4" s="1"/>
  <c r="BA22" i="2"/>
  <c r="BJ22" i="4" s="1"/>
  <c r="BI22" i="2"/>
  <c r="BR22" i="4" s="1"/>
  <c r="I26" i="2"/>
  <c r="Z27" i="2"/>
  <c r="AF27" i="4" s="1"/>
  <c r="AG27" i="4" s="1"/>
  <c r="BK27" i="2"/>
  <c r="BT27" i="4" s="1"/>
  <c r="BU27" i="4" s="1"/>
  <c r="G28" i="2"/>
  <c r="M28" i="2"/>
  <c r="V28" i="2"/>
  <c r="AG28" i="2"/>
  <c r="AO28" i="2"/>
  <c r="AW28" i="2"/>
  <c r="BE28" i="2"/>
  <c r="I30" i="2"/>
  <c r="I34" i="2"/>
  <c r="Z35" i="2"/>
  <c r="AF35" i="4" s="1"/>
  <c r="AG35" i="4" s="1"/>
  <c r="BK35" i="2"/>
  <c r="BT35" i="4" s="1"/>
  <c r="BU35" i="4" s="1"/>
  <c r="G36" i="2"/>
  <c r="M36" i="2"/>
  <c r="V36" i="2"/>
  <c r="AG36" i="2"/>
  <c r="AO36" i="2"/>
  <c r="AW36" i="2"/>
  <c r="BE36" i="2"/>
  <c r="I38" i="2"/>
  <c r="Z39" i="2"/>
  <c r="AF39" i="4" s="1"/>
  <c r="AG39" i="4" s="1"/>
  <c r="BK39" i="2"/>
  <c r="BT39" i="4" s="1"/>
  <c r="BU39" i="4" s="1"/>
  <c r="I42" i="2"/>
  <c r="Z44" i="2"/>
  <c r="AF44" i="4" s="1"/>
  <c r="AG44" i="4" s="1"/>
  <c r="BK44" i="2"/>
  <c r="BT44" i="4" s="1"/>
  <c r="BU44" i="4" s="1"/>
  <c r="U46" i="2"/>
  <c r="AA46" i="4" s="1"/>
  <c r="AV46" i="2"/>
  <c r="BE46" i="4" s="1"/>
  <c r="E48" i="4"/>
  <c r="I48" i="2"/>
  <c r="I51" i="2"/>
  <c r="J52" i="2"/>
  <c r="V52" i="2"/>
  <c r="AB52" i="4" s="1"/>
  <c r="AE52" i="2"/>
  <c r="AN52" i="4" s="1"/>
  <c r="AN52" i="2"/>
  <c r="AW52" i="4" s="1"/>
  <c r="AW52" i="2"/>
  <c r="BF52" i="4" s="1"/>
  <c r="BF52" i="2"/>
  <c r="BO52" i="4" s="1"/>
  <c r="I57" i="2"/>
  <c r="E60" i="4"/>
  <c r="I60" i="2"/>
  <c r="BB62" i="2"/>
  <c r="BK62" i="4" s="1"/>
  <c r="AJ63" i="4"/>
  <c r="AA79" i="2"/>
  <c r="AR63" i="4"/>
  <c r="AZ63" i="4"/>
  <c r="BH63" i="4"/>
  <c r="BP63" i="4"/>
  <c r="BK63" i="2"/>
  <c r="BT63" i="4" s="1"/>
  <c r="BU63" i="4" s="1"/>
  <c r="Q64" i="4"/>
  <c r="N67" i="2"/>
  <c r="Q67" i="4" s="1"/>
  <c r="AC64" i="4"/>
  <c r="W67" i="2"/>
  <c r="AC67" i="4" s="1"/>
  <c r="AQ64" i="4"/>
  <c r="AH67" i="2"/>
  <c r="AQ67" i="4" s="1"/>
  <c r="AY64" i="4"/>
  <c r="AP67" i="2"/>
  <c r="AY67" i="4" s="1"/>
  <c r="BG64" i="4"/>
  <c r="AX67" i="2"/>
  <c r="BG67" i="4" s="1"/>
  <c r="BO64" i="4"/>
  <c r="BF67" i="2"/>
  <c r="BO67" i="4" s="1"/>
  <c r="BH67" i="2"/>
  <c r="BQ67" i="4" s="1"/>
  <c r="I69" i="2"/>
  <c r="E72" i="4"/>
  <c r="I72" i="2"/>
  <c r="BK74" i="2"/>
  <c r="BT74" i="4" s="1"/>
  <c r="BU74" i="4" s="1"/>
  <c r="I77" i="2"/>
  <c r="BK78" i="2"/>
  <c r="BT78" i="4" s="1"/>
  <c r="BU78" i="4" s="1"/>
  <c r="Z80" i="4"/>
  <c r="T87" i="2"/>
  <c r="AN80" i="4"/>
  <c r="AE87" i="2"/>
  <c r="AV80" i="4"/>
  <c r="AM87" i="2"/>
  <c r="BD80" i="4"/>
  <c r="AU87" i="2"/>
  <c r="BL80" i="4"/>
  <c r="BC87" i="2"/>
  <c r="I83" i="2"/>
  <c r="X83" i="4"/>
  <c r="Z83" i="2"/>
  <c r="AF83" i="4" s="1"/>
  <c r="AG83" i="4" s="1"/>
  <c r="N84" i="4"/>
  <c r="Q84" i="2"/>
  <c r="T84" i="4" s="1"/>
  <c r="U84" i="4" s="1"/>
  <c r="BR87" i="4"/>
  <c r="M90" i="4"/>
  <c r="Q90" i="2"/>
  <c r="T90" i="4" s="1"/>
  <c r="U90" i="4" s="1"/>
  <c r="T92" i="2"/>
  <c r="Z92" i="4" s="1"/>
  <c r="X97" i="4"/>
  <c r="Z97" i="2"/>
  <c r="AF97" i="4" s="1"/>
  <c r="AG97" i="4" s="1"/>
  <c r="E98" i="4"/>
  <c r="I98" i="2"/>
  <c r="Z100" i="4"/>
  <c r="Z100" i="2"/>
  <c r="AF100" i="4" s="1"/>
  <c r="AG100" i="4" s="1"/>
  <c r="AA113" i="4"/>
  <c r="AC116" i="4"/>
  <c r="W120" i="2"/>
  <c r="AC120" i="4" s="1"/>
  <c r="K257" i="2"/>
  <c r="T2" i="4"/>
  <c r="F257" i="2"/>
  <c r="I2" i="4"/>
  <c r="X2" i="4"/>
  <c r="B354" i="11"/>
  <c r="B663" i="11"/>
  <c r="B47" i="11"/>
  <c r="AK3" i="4"/>
  <c r="B735" i="11"/>
  <c r="B426" i="11"/>
  <c r="B119" i="11"/>
  <c r="AS3" i="4"/>
  <c r="B807" i="11"/>
  <c r="B498" i="11"/>
  <c r="B191" i="11"/>
  <c r="BA3" i="4"/>
  <c r="B879" i="11"/>
  <c r="B572" i="11"/>
  <c r="B264" i="11"/>
  <c r="BI3" i="4"/>
  <c r="Q7" i="2"/>
  <c r="T7" i="4" s="1"/>
  <c r="U7" i="4" s="1"/>
  <c r="Q11" i="2"/>
  <c r="T11" i="4" s="1"/>
  <c r="U11" i="4" s="1"/>
  <c r="Q15" i="2"/>
  <c r="T15" i="4" s="1"/>
  <c r="U15" i="4" s="1"/>
  <c r="J18" i="2"/>
  <c r="S18" i="2"/>
  <c r="AD18" i="2"/>
  <c r="AL18" i="2"/>
  <c r="AT18" i="2"/>
  <c r="BB18" i="2"/>
  <c r="BJ18" i="2"/>
  <c r="Q19" i="2"/>
  <c r="T19" i="4" s="1"/>
  <c r="U19" i="4" s="1"/>
  <c r="J22" i="2"/>
  <c r="S22" i="2"/>
  <c r="Y22" i="4" s="1"/>
  <c r="AD22" i="2"/>
  <c r="AM22" i="4" s="1"/>
  <c r="AL22" i="2"/>
  <c r="AU22" i="4" s="1"/>
  <c r="AT22" i="2"/>
  <c r="BC22" i="4" s="1"/>
  <c r="BB22" i="2"/>
  <c r="BK22" i="4" s="1"/>
  <c r="BJ22" i="2"/>
  <c r="BS22" i="4" s="1"/>
  <c r="Q27" i="2"/>
  <c r="T27" i="4" s="1"/>
  <c r="U27" i="4" s="1"/>
  <c r="H28" i="2"/>
  <c r="N28" i="2"/>
  <c r="W28" i="2"/>
  <c r="AH28" i="2"/>
  <c r="AP28" i="2"/>
  <c r="AX28" i="2"/>
  <c r="BF28" i="2"/>
  <c r="P31" i="2"/>
  <c r="S31" i="4" s="1"/>
  <c r="Y31" i="2"/>
  <c r="AE31" i="4" s="1"/>
  <c r="AB31" i="2"/>
  <c r="AK31" i="4" s="1"/>
  <c r="AJ31" i="2"/>
  <c r="AS31" i="4" s="1"/>
  <c r="AR31" i="2"/>
  <c r="BA31" i="4" s="1"/>
  <c r="AZ31" i="2"/>
  <c r="BI31" i="4" s="1"/>
  <c r="BH31" i="2"/>
  <c r="BQ31" i="4" s="1"/>
  <c r="Q35" i="2"/>
  <c r="T35" i="4" s="1"/>
  <c r="U35" i="4" s="1"/>
  <c r="H36" i="2"/>
  <c r="N36" i="2"/>
  <c r="W36" i="2"/>
  <c r="AH36" i="2"/>
  <c r="AP36" i="2"/>
  <c r="AX36" i="2"/>
  <c r="BF36" i="2"/>
  <c r="Q39" i="2"/>
  <c r="T39" i="4" s="1"/>
  <c r="U39" i="4" s="1"/>
  <c r="Q44" i="2"/>
  <c r="T44" i="4" s="1"/>
  <c r="U44" i="4" s="1"/>
  <c r="J46" i="2"/>
  <c r="W46" i="2"/>
  <c r="AC46" i="4" s="1"/>
  <c r="AN46" i="2"/>
  <c r="AW46" i="4" s="1"/>
  <c r="BG46" i="2"/>
  <c r="BP46" i="4" s="1"/>
  <c r="K52" i="2"/>
  <c r="N52" i="4" s="1"/>
  <c r="W52" i="2"/>
  <c r="AC52" i="4" s="1"/>
  <c r="AF52" i="2"/>
  <c r="AO52" i="4" s="1"/>
  <c r="AO52" i="2"/>
  <c r="AX52" i="4" s="1"/>
  <c r="AX52" i="2"/>
  <c r="BG52" i="4" s="1"/>
  <c r="BG52" i="2"/>
  <c r="BP52" i="4" s="1"/>
  <c r="H54" i="4"/>
  <c r="H62" i="2"/>
  <c r="H62" i="4" s="1"/>
  <c r="Q54" i="4"/>
  <c r="N62" i="2"/>
  <c r="Q62" i="4" s="1"/>
  <c r="AC54" i="4"/>
  <c r="W62" i="2"/>
  <c r="AC62" i="4" s="1"/>
  <c r="AQ54" i="4"/>
  <c r="AH62" i="2"/>
  <c r="AQ62" i="4" s="1"/>
  <c r="AY54" i="4"/>
  <c r="AP62" i="2"/>
  <c r="AY62" i="4" s="1"/>
  <c r="BG54" i="4"/>
  <c r="AX62" i="2"/>
  <c r="BG62" i="4" s="1"/>
  <c r="BO54" i="4"/>
  <c r="BF62" i="2"/>
  <c r="BO62" i="4" s="1"/>
  <c r="AD62" i="2"/>
  <c r="AM62" i="4" s="1"/>
  <c r="AQ62" i="2"/>
  <c r="AZ62" i="4" s="1"/>
  <c r="BC62" i="2"/>
  <c r="BL62" i="4" s="1"/>
  <c r="R63" i="4"/>
  <c r="AD63" i="4"/>
  <c r="X79" i="2"/>
  <c r="AD79" i="4" s="1"/>
  <c r="Z63" i="2"/>
  <c r="AF63" i="4" s="1"/>
  <c r="AG63" i="4" s="1"/>
  <c r="H64" i="4"/>
  <c r="H67" i="2"/>
  <c r="H67" i="4" s="1"/>
  <c r="BK64" i="2"/>
  <c r="BT64" i="4" s="1"/>
  <c r="BU64" i="4" s="1"/>
  <c r="V67" i="2"/>
  <c r="AB67" i="4" s="1"/>
  <c r="AJ67" i="2"/>
  <c r="AS67" i="4" s="1"/>
  <c r="AW67" i="2"/>
  <c r="BF67" i="4" s="1"/>
  <c r="BI67" i="2"/>
  <c r="BR67" i="4" s="1"/>
  <c r="Z74" i="2"/>
  <c r="AF74" i="4" s="1"/>
  <c r="AG74" i="4" s="1"/>
  <c r="Z78" i="2"/>
  <c r="AF78" i="4" s="1"/>
  <c r="AG78" i="4" s="1"/>
  <c r="N80" i="4"/>
  <c r="K87" i="2"/>
  <c r="Q80" i="2"/>
  <c r="T80" i="4" s="1"/>
  <c r="U80" i="4" s="1"/>
  <c r="AM82" i="4"/>
  <c r="AD87" i="2"/>
  <c r="AU82" i="4"/>
  <c r="AL87" i="2"/>
  <c r="BC82" i="4"/>
  <c r="AT87" i="2"/>
  <c r="BK82" i="4"/>
  <c r="BB87" i="2"/>
  <c r="BS82" i="4"/>
  <c r="BJ87" i="2"/>
  <c r="E84" i="4"/>
  <c r="I84" i="2"/>
  <c r="G87" i="2"/>
  <c r="AR87" i="2"/>
  <c r="Z88" i="2"/>
  <c r="AF88" i="4" s="1"/>
  <c r="AG88" i="4" s="1"/>
  <c r="BK88" i="2"/>
  <c r="BT88" i="4" s="1"/>
  <c r="BU88" i="4" s="1"/>
  <c r="O92" i="2"/>
  <c r="R92" i="4" s="1"/>
  <c r="W92" i="2"/>
  <c r="AC92" i="4" s="1"/>
  <c r="AA92" i="2"/>
  <c r="AX92" i="2"/>
  <c r="BG92" i="4" s="1"/>
  <c r="X93" i="4"/>
  <c r="R102" i="2"/>
  <c r="Z93" i="2"/>
  <c r="AF93" i="4" s="1"/>
  <c r="AG93" i="4" s="1"/>
  <c r="E94" i="4"/>
  <c r="I94" i="2"/>
  <c r="I97" i="2"/>
  <c r="BK98" i="2"/>
  <c r="BT98" i="4" s="1"/>
  <c r="BU98" i="4" s="1"/>
  <c r="Q99" i="2"/>
  <c r="T99" i="4" s="1"/>
  <c r="U99" i="4" s="1"/>
  <c r="N100" i="4"/>
  <c r="Q100" i="2"/>
  <c r="T100" i="4" s="1"/>
  <c r="U100" i="4" s="1"/>
  <c r="O102" i="2"/>
  <c r="R102" i="4" s="1"/>
  <c r="AA102" i="2"/>
  <c r="BG102" i="2"/>
  <c r="BP102" i="4" s="1"/>
  <c r="AP113" i="4"/>
  <c r="AX113" i="4"/>
  <c r="BM113" i="4"/>
  <c r="Q116" i="4"/>
  <c r="N120" i="2"/>
  <c r="Q120" i="4" s="1"/>
  <c r="I15" i="2"/>
  <c r="Z16" i="2"/>
  <c r="AF16" i="4" s="1"/>
  <c r="AG16" i="4" s="1"/>
  <c r="BK16" i="2"/>
  <c r="BT16" i="4" s="1"/>
  <c r="BU16" i="4" s="1"/>
  <c r="E18" i="2"/>
  <c r="K18" i="2"/>
  <c r="T18" i="2"/>
  <c r="AE18" i="2"/>
  <c r="AM18" i="2"/>
  <c r="AU18" i="2"/>
  <c r="BC18" i="2"/>
  <c r="I19" i="2"/>
  <c r="Z20" i="2"/>
  <c r="AF20" i="4" s="1"/>
  <c r="AG20" i="4" s="1"/>
  <c r="BK20" i="2"/>
  <c r="BT20" i="4" s="1"/>
  <c r="BU20" i="4" s="1"/>
  <c r="Z24" i="2"/>
  <c r="BK24" i="2"/>
  <c r="I27" i="2"/>
  <c r="AD28" i="4"/>
  <c r="BP28" i="4"/>
  <c r="Z32" i="2"/>
  <c r="AF32" i="4" s="1"/>
  <c r="AG32" i="4" s="1"/>
  <c r="BK32" i="2"/>
  <c r="BT32" i="4" s="1"/>
  <c r="BU32" i="4" s="1"/>
  <c r="I35" i="2"/>
  <c r="O36" i="2"/>
  <c r="X36" i="2"/>
  <c r="AA36" i="2"/>
  <c r="AI36" i="2"/>
  <c r="AQ36" i="2"/>
  <c r="AY36" i="2"/>
  <c r="BG36" i="2"/>
  <c r="I39" i="2"/>
  <c r="Z40" i="2"/>
  <c r="AF40" i="4" s="1"/>
  <c r="AG40" i="4" s="1"/>
  <c r="BK40" i="2"/>
  <c r="BT40" i="4" s="1"/>
  <c r="BU40" i="4" s="1"/>
  <c r="Q45" i="2"/>
  <c r="T45" i="4" s="1"/>
  <c r="U45" i="4" s="1"/>
  <c r="K46" i="2"/>
  <c r="N46" i="4" s="1"/>
  <c r="X46" i="2"/>
  <c r="AD46" i="4" s="1"/>
  <c r="AF46" i="2"/>
  <c r="AO46" i="4" s="1"/>
  <c r="AY46" i="2"/>
  <c r="BH46" i="4" s="1"/>
  <c r="Z47" i="2"/>
  <c r="AF47" i="4" s="1"/>
  <c r="AG47" i="4" s="1"/>
  <c r="BK47" i="2"/>
  <c r="BT47" i="4" s="1"/>
  <c r="BU47" i="4" s="1"/>
  <c r="L52" i="2"/>
  <c r="O52" i="4" s="1"/>
  <c r="X52" i="2"/>
  <c r="AD52" i="4" s="1"/>
  <c r="AG52" i="2"/>
  <c r="AP52" i="4" s="1"/>
  <c r="AP52" i="2"/>
  <c r="AY52" i="4" s="1"/>
  <c r="AY52" i="2"/>
  <c r="BH52" i="4" s="1"/>
  <c r="BH52" i="2"/>
  <c r="BQ52" i="4" s="1"/>
  <c r="Z54" i="2"/>
  <c r="AF54" i="4" s="1"/>
  <c r="AG54" i="4" s="1"/>
  <c r="BK54" i="2"/>
  <c r="BT54" i="4" s="1"/>
  <c r="BU54" i="4" s="1"/>
  <c r="E56" i="4"/>
  <c r="I56" i="2"/>
  <c r="BK58" i="2"/>
  <c r="BT58" i="4" s="1"/>
  <c r="BU58" i="4" s="1"/>
  <c r="BK59" i="2"/>
  <c r="BT59" i="4" s="1"/>
  <c r="BU59" i="4" s="1"/>
  <c r="R62" i="2"/>
  <c r="AE62" i="2"/>
  <c r="AN62" i="4" s="1"/>
  <c r="BD62" i="2"/>
  <c r="BM62" i="4" s="1"/>
  <c r="Q63" i="2"/>
  <c r="T63" i="4" s="1"/>
  <c r="U63" i="4" s="1"/>
  <c r="I66" i="2"/>
  <c r="M67" i="2"/>
  <c r="P67" i="4" s="1"/>
  <c r="AK67" i="2"/>
  <c r="AT67" i="4" s="1"/>
  <c r="E68" i="4"/>
  <c r="I68" i="2"/>
  <c r="N69" i="4"/>
  <c r="Q69" i="2"/>
  <c r="T69" i="4" s="1"/>
  <c r="U69" i="4" s="1"/>
  <c r="BK70" i="2"/>
  <c r="BT70" i="4" s="1"/>
  <c r="BU70" i="4" s="1"/>
  <c r="BK71" i="2"/>
  <c r="BT71" i="4" s="1"/>
  <c r="BU71" i="4" s="1"/>
  <c r="Q75" i="2"/>
  <c r="T75" i="4" s="1"/>
  <c r="U75" i="4" s="1"/>
  <c r="E80" i="4"/>
  <c r="E87" i="2"/>
  <c r="I80" i="2"/>
  <c r="Y82" i="4"/>
  <c r="S87" i="2"/>
  <c r="M86" i="4"/>
  <c r="Q86" i="2"/>
  <c r="T86" i="4" s="1"/>
  <c r="U86" i="4" s="1"/>
  <c r="M87" i="2"/>
  <c r="AS87" i="2"/>
  <c r="X89" i="4"/>
  <c r="Z89" i="2"/>
  <c r="AF89" i="4" s="1"/>
  <c r="AG89" i="4" s="1"/>
  <c r="E90" i="4"/>
  <c r="I90" i="2"/>
  <c r="X92" i="2"/>
  <c r="AD92" i="4" s="1"/>
  <c r="AE92" i="2"/>
  <c r="AN92" i="4" s="1"/>
  <c r="AY92" i="2"/>
  <c r="BH92" i="4" s="1"/>
  <c r="AO93" i="4"/>
  <c r="AF102" i="2"/>
  <c r="AO102" i="4" s="1"/>
  <c r="AW93" i="4"/>
  <c r="AN102" i="2"/>
  <c r="AW102" i="4" s="1"/>
  <c r="BE93" i="4"/>
  <c r="AV102" i="2"/>
  <c r="BE102" i="4" s="1"/>
  <c r="BM93" i="4"/>
  <c r="BD102" i="2"/>
  <c r="BM102" i="4" s="1"/>
  <c r="BK94" i="2"/>
  <c r="BT94" i="4" s="1"/>
  <c r="BU94" i="4" s="1"/>
  <c r="Z98" i="2"/>
  <c r="AF98" i="4" s="1"/>
  <c r="AG98" i="4" s="1"/>
  <c r="E100" i="4"/>
  <c r="I100" i="2"/>
  <c r="AD102" i="2"/>
  <c r="AM102" i="4" s="1"/>
  <c r="BJ102" i="2"/>
  <c r="BS102" i="4" s="1"/>
  <c r="Q113" i="4"/>
  <c r="AH113" i="2"/>
  <c r="AP113" i="2"/>
  <c r="AX113" i="2"/>
  <c r="BF113" i="2"/>
  <c r="AM114" i="4"/>
  <c r="AD120" i="2"/>
  <c r="AM120" i="4" s="1"/>
  <c r="AU114" i="4"/>
  <c r="AL120" i="2"/>
  <c r="AU120" i="4" s="1"/>
  <c r="BC114" i="4"/>
  <c r="AT120" i="2"/>
  <c r="BC120" i="4" s="1"/>
  <c r="BK114" i="4"/>
  <c r="BB120" i="2"/>
  <c r="BK120" i="4" s="1"/>
  <c r="BS114" i="4"/>
  <c r="BJ120" i="2"/>
  <c r="BS120" i="4" s="1"/>
  <c r="H116" i="4"/>
  <c r="H120" i="2"/>
  <c r="H120" i="4" s="1"/>
  <c r="I116" i="2"/>
  <c r="AA117" i="4"/>
  <c r="Z117" i="2"/>
  <c r="AF117" i="4" s="1"/>
  <c r="AG117" i="4" s="1"/>
  <c r="B717" i="11"/>
  <c r="B101" i="11"/>
  <c r="B408" i="11"/>
  <c r="AQ3" i="4"/>
  <c r="B861" i="11"/>
  <c r="B553" i="11"/>
  <c r="B245" i="11"/>
  <c r="BG3" i="4"/>
  <c r="B672" i="11"/>
  <c r="B363" i="11"/>
  <c r="B56" i="11"/>
  <c r="AL3" i="4"/>
  <c r="B816" i="11"/>
  <c r="B507" i="11"/>
  <c r="B200" i="11"/>
  <c r="BB3" i="4"/>
  <c r="B888" i="11"/>
  <c r="B581" i="11"/>
  <c r="B273" i="11"/>
  <c r="BJ3" i="4"/>
  <c r="B915" i="11"/>
  <c r="B608" i="11"/>
  <c r="B300" i="11"/>
  <c r="BR3" i="4"/>
  <c r="BK8" i="2"/>
  <c r="BT8" i="4" s="1"/>
  <c r="BU8" i="4" s="1"/>
  <c r="Z12" i="2"/>
  <c r="AF12" i="4" s="1"/>
  <c r="AG12" i="4" s="1"/>
  <c r="BK12" i="2"/>
  <c r="BT12" i="4" s="1"/>
  <c r="BU12" i="4" s="1"/>
  <c r="Q8" i="2"/>
  <c r="T8" i="4" s="1"/>
  <c r="U8" i="4" s="1"/>
  <c r="Q12" i="2"/>
  <c r="T12" i="4" s="1"/>
  <c r="U12" i="4" s="1"/>
  <c r="Q16" i="2"/>
  <c r="T16" i="4" s="1"/>
  <c r="U16" i="4" s="1"/>
  <c r="F18" i="2"/>
  <c r="L18" i="2"/>
  <c r="U18" i="2"/>
  <c r="AF18" i="2"/>
  <c r="AN18" i="2"/>
  <c r="AV18" i="2"/>
  <c r="BD18" i="2"/>
  <c r="Q20" i="2"/>
  <c r="T20" i="4" s="1"/>
  <c r="U20" i="4" s="1"/>
  <c r="F22" i="2"/>
  <c r="F22" i="4" s="1"/>
  <c r="L22" i="2"/>
  <c r="O22" i="4" s="1"/>
  <c r="U22" i="2"/>
  <c r="AA22" i="4" s="1"/>
  <c r="AF22" i="2"/>
  <c r="AO22" i="4" s="1"/>
  <c r="AN22" i="2"/>
  <c r="AW22" i="4" s="1"/>
  <c r="AV22" i="2"/>
  <c r="BE22" i="4" s="1"/>
  <c r="BD22" i="2"/>
  <c r="BM22" i="4" s="1"/>
  <c r="Q24" i="2"/>
  <c r="P28" i="2"/>
  <c r="Y28" i="2"/>
  <c r="AB28" i="2"/>
  <c r="AJ28" i="2"/>
  <c r="AR28" i="2"/>
  <c r="AZ28" i="2"/>
  <c r="BH28" i="2"/>
  <c r="J31" i="2"/>
  <c r="S31" i="2"/>
  <c r="Y31" i="4" s="1"/>
  <c r="AD31" i="2"/>
  <c r="AM31" i="4" s="1"/>
  <c r="AL31" i="2"/>
  <c r="AU31" i="4" s="1"/>
  <c r="AT31" i="2"/>
  <c r="BC31" i="4" s="1"/>
  <c r="BB31" i="2"/>
  <c r="BK31" i="4" s="1"/>
  <c r="BJ31" i="2"/>
  <c r="BS31" i="4" s="1"/>
  <c r="Q32" i="2"/>
  <c r="T32" i="4" s="1"/>
  <c r="U32" i="4" s="1"/>
  <c r="P36" i="2"/>
  <c r="Y36" i="2"/>
  <c r="AB36" i="2"/>
  <c r="AJ36" i="2"/>
  <c r="AR36" i="2"/>
  <c r="AZ36" i="2"/>
  <c r="BH36" i="2"/>
  <c r="Q40" i="2"/>
  <c r="T40" i="4" s="1"/>
  <c r="U40" i="4" s="1"/>
  <c r="I45" i="2"/>
  <c r="X45" i="4"/>
  <c r="Z45" i="2"/>
  <c r="AF45" i="4" s="1"/>
  <c r="AG45" i="4" s="1"/>
  <c r="L46" i="2"/>
  <c r="O46" i="4" s="1"/>
  <c r="Y46" i="2"/>
  <c r="AE46" i="4" s="1"/>
  <c r="AQ46" i="2"/>
  <c r="AZ46" i="4" s="1"/>
  <c r="AZ46" i="2"/>
  <c r="BI46" i="4" s="1"/>
  <c r="BI46" i="2"/>
  <c r="BR46" i="4" s="1"/>
  <c r="Q47" i="2"/>
  <c r="T47" i="4" s="1"/>
  <c r="U47" i="4" s="1"/>
  <c r="Z48" i="2"/>
  <c r="AF48" i="4" s="1"/>
  <c r="AG48" i="4" s="1"/>
  <c r="BK48" i="2"/>
  <c r="BT48" i="4" s="1"/>
  <c r="BU48" i="4" s="1"/>
  <c r="M52" i="2"/>
  <c r="P52" i="4" s="1"/>
  <c r="Y52" i="2"/>
  <c r="AE52" i="4" s="1"/>
  <c r="AH52" i="2"/>
  <c r="AQ52" i="4" s="1"/>
  <c r="AQ52" i="2"/>
  <c r="AZ52" i="4" s="1"/>
  <c r="AZ52" i="2"/>
  <c r="BI52" i="4" s="1"/>
  <c r="BJ52" i="2"/>
  <c r="BS52" i="4" s="1"/>
  <c r="S54" i="4"/>
  <c r="P62" i="2"/>
  <c r="S62" i="4" s="1"/>
  <c r="Q54" i="2"/>
  <c r="T54" i="4" s="1"/>
  <c r="U54" i="4" s="1"/>
  <c r="AE54" i="4"/>
  <c r="Y62" i="2"/>
  <c r="AE62" i="4" s="1"/>
  <c r="AK54" i="4"/>
  <c r="AB62" i="2"/>
  <c r="AK62" i="4" s="1"/>
  <c r="AS54" i="4"/>
  <c r="AJ62" i="2"/>
  <c r="AS62" i="4" s="1"/>
  <c r="BA54" i="4"/>
  <c r="AR62" i="2"/>
  <c r="BA62" i="4" s="1"/>
  <c r="BI54" i="4"/>
  <c r="AZ62" i="2"/>
  <c r="BI62" i="4" s="1"/>
  <c r="BQ54" i="4"/>
  <c r="BH62" i="2"/>
  <c r="BQ62" i="4" s="1"/>
  <c r="Z58" i="2"/>
  <c r="AF58" i="4" s="1"/>
  <c r="AG58" i="4" s="1"/>
  <c r="Z59" i="2"/>
  <c r="AF59" i="4" s="1"/>
  <c r="AG59" i="4" s="1"/>
  <c r="Z60" i="2"/>
  <c r="AF60" i="4" s="1"/>
  <c r="AG60" i="4" s="1"/>
  <c r="BK60" i="2"/>
  <c r="BT60" i="4" s="1"/>
  <c r="BU60" i="4" s="1"/>
  <c r="S62" i="2"/>
  <c r="Y62" i="4" s="1"/>
  <c r="AF62" i="2"/>
  <c r="AO62" i="4" s="1"/>
  <c r="AT62" i="2"/>
  <c r="BC62" i="4" s="1"/>
  <c r="BG62" i="2"/>
  <c r="BP62" i="4" s="1"/>
  <c r="I63" i="2"/>
  <c r="AM63" i="4"/>
  <c r="AU63" i="4"/>
  <c r="BC63" i="4"/>
  <c r="BK63" i="4"/>
  <c r="BS63" i="4"/>
  <c r="X65" i="4"/>
  <c r="Z65" i="2"/>
  <c r="AF65" i="4" s="1"/>
  <c r="AG65" i="4" s="1"/>
  <c r="M66" i="4"/>
  <c r="Q66" i="2"/>
  <c r="T66" i="4" s="1"/>
  <c r="U66" i="4" s="1"/>
  <c r="G67" i="2"/>
  <c r="G67" i="4" s="1"/>
  <c r="O67" i="2"/>
  <c r="R67" i="4" s="1"/>
  <c r="Y67" i="2"/>
  <c r="AE67" i="4" s="1"/>
  <c r="AZ67" i="2"/>
  <c r="BI67" i="4" s="1"/>
  <c r="Z70" i="2"/>
  <c r="AF70" i="4" s="1"/>
  <c r="AG70" i="4" s="1"/>
  <c r="Z71" i="2"/>
  <c r="AF71" i="4" s="1"/>
  <c r="AG71" i="4" s="1"/>
  <c r="Z72" i="2"/>
  <c r="AF72" i="4" s="1"/>
  <c r="AG72" i="4" s="1"/>
  <c r="BK72" i="2"/>
  <c r="BT72" i="4" s="1"/>
  <c r="BU72" i="4" s="1"/>
  <c r="I75" i="2"/>
  <c r="X75" i="4"/>
  <c r="Z75" i="2"/>
  <c r="AF75" i="4" s="1"/>
  <c r="AG75" i="4" s="1"/>
  <c r="N76" i="4"/>
  <c r="Q76" i="2"/>
  <c r="T76" i="4" s="1"/>
  <c r="U76" i="4" s="1"/>
  <c r="AC80" i="4"/>
  <c r="W87" i="2"/>
  <c r="AQ80" i="4"/>
  <c r="AH87" i="2"/>
  <c r="AY80" i="4"/>
  <c r="AP87" i="2"/>
  <c r="BG80" i="4"/>
  <c r="AX87" i="2"/>
  <c r="BO80" i="4"/>
  <c r="BF87" i="2"/>
  <c r="M82" i="4"/>
  <c r="Q82" i="2"/>
  <c r="T82" i="4" s="1"/>
  <c r="U82" i="4" s="1"/>
  <c r="J87" i="2"/>
  <c r="Z84" i="2"/>
  <c r="AF84" i="4" s="1"/>
  <c r="AG84" i="4" s="1"/>
  <c r="BK84" i="2"/>
  <c r="BT84" i="4" s="1"/>
  <c r="BU84" i="4" s="1"/>
  <c r="P87" i="2"/>
  <c r="V87" i="2"/>
  <c r="AB87" i="2"/>
  <c r="AW87" i="2"/>
  <c r="I89" i="2"/>
  <c r="BK90" i="2"/>
  <c r="BT90" i="4" s="1"/>
  <c r="BU90" i="4" s="1"/>
  <c r="AH92" i="2"/>
  <c r="AQ92" i="4" s="1"/>
  <c r="BC92" i="2"/>
  <c r="BL92" i="4" s="1"/>
  <c r="AP93" i="4"/>
  <c r="AG102" i="2"/>
  <c r="AP102" i="4" s="1"/>
  <c r="AX93" i="4"/>
  <c r="AO102" i="2"/>
  <c r="AX102" i="4" s="1"/>
  <c r="BF93" i="4"/>
  <c r="AW102" i="2"/>
  <c r="BF102" i="4" s="1"/>
  <c r="BN93" i="4"/>
  <c r="BE102" i="2"/>
  <c r="BN102" i="4" s="1"/>
  <c r="Z94" i="2"/>
  <c r="AF94" i="4" s="1"/>
  <c r="AG94" i="4" s="1"/>
  <c r="Q95" i="2"/>
  <c r="T95" i="4" s="1"/>
  <c r="U95" i="4" s="1"/>
  <c r="X101" i="4"/>
  <c r="Z101" i="2"/>
  <c r="AF101" i="4" s="1"/>
  <c r="AG101" i="4" s="1"/>
  <c r="AI102" i="2"/>
  <c r="AR102" i="4" s="1"/>
  <c r="H112" i="4"/>
  <c r="I112" i="2"/>
  <c r="O117" i="4"/>
  <c r="Q117" i="2"/>
  <c r="T117" i="4" s="1"/>
  <c r="U117" i="4" s="1"/>
  <c r="Y118" i="4"/>
  <c r="Z118" i="2"/>
  <c r="AF118" i="4" s="1"/>
  <c r="AG118" i="4" s="1"/>
  <c r="B789" i="11"/>
  <c r="B480" i="11"/>
  <c r="B173" i="11"/>
  <c r="AY3" i="4"/>
  <c r="B744" i="11"/>
  <c r="B435" i="11"/>
  <c r="B128" i="11"/>
  <c r="AT3" i="4"/>
  <c r="I11" i="2"/>
  <c r="B681" i="11"/>
  <c r="B372" i="11"/>
  <c r="B65" i="11"/>
  <c r="AM3" i="4"/>
  <c r="B753" i="11"/>
  <c r="B444" i="11"/>
  <c r="B137" i="11"/>
  <c r="AU3" i="4"/>
  <c r="B825" i="11"/>
  <c r="B516" i="11"/>
  <c r="B209" i="11"/>
  <c r="BC3" i="4"/>
  <c r="B897" i="11"/>
  <c r="B590" i="11"/>
  <c r="B282" i="11"/>
  <c r="BK3" i="4"/>
  <c r="B924" i="11"/>
  <c r="B309" i="11"/>
  <c r="B617" i="11"/>
  <c r="BS3" i="4"/>
  <c r="F2" i="4"/>
  <c r="O2" i="4"/>
  <c r="AA2" i="4"/>
  <c r="AW2" i="4"/>
  <c r="BM2" i="4"/>
  <c r="B690" i="11"/>
  <c r="B381" i="11"/>
  <c r="B74" i="11"/>
  <c r="AN3" i="4"/>
  <c r="B762" i="11"/>
  <c r="B146" i="11"/>
  <c r="B453" i="11"/>
  <c r="AV3" i="4"/>
  <c r="B834" i="11"/>
  <c r="B525" i="11"/>
  <c r="B218" i="11"/>
  <c r="BD3" i="4"/>
  <c r="B906" i="11"/>
  <c r="B599" i="11"/>
  <c r="B291" i="11"/>
  <c r="BL3" i="4"/>
  <c r="Z5" i="2"/>
  <c r="AF5" i="4" s="1"/>
  <c r="AG5" i="4" s="1"/>
  <c r="BK5" i="2"/>
  <c r="BT5" i="4" s="1"/>
  <c r="BU5" i="4" s="1"/>
  <c r="I8" i="2"/>
  <c r="Z9" i="2"/>
  <c r="AF9" i="4" s="1"/>
  <c r="AG9" i="4" s="1"/>
  <c r="BK9" i="2"/>
  <c r="BT9" i="4" s="1"/>
  <c r="BU9" i="4" s="1"/>
  <c r="I12" i="2"/>
  <c r="Z13" i="2"/>
  <c r="AF13" i="4" s="1"/>
  <c r="AG13" i="4" s="1"/>
  <c r="BK13" i="2"/>
  <c r="BT13" i="4" s="1"/>
  <c r="BU13" i="4" s="1"/>
  <c r="I16" i="2"/>
  <c r="Z17" i="2"/>
  <c r="AF17" i="4" s="1"/>
  <c r="AG17" i="4" s="1"/>
  <c r="BK17" i="2"/>
  <c r="BT17" i="4" s="1"/>
  <c r="BU17" i="4" s="1"/>
  <c r="G18" i="2"/>
  <c r="M18" i="2"/>
  <c r="V18" i="2"/>
  <c r="AG18" i="2"/>
  <c r="AO18" i="2"/>
  <c r="AW18" i="2"/>
  <c r="BE18" i="2"/>
  <c r="I20" i="2"/>
  <c r="Z21" i="2"/>
  <c r="AF21" i="4" s="1"/>
  <c r="AG21" i="4" s="1"/>
  <c r="BK21" i="2"/>
  <c r="BT21" i="4" s="1"/>
  <c r="BU21" i="4" s="1"/>
  <c r="G22" i="2"/>
  <c r="G22" i="4" s="1"/>
  <c r="M22" i="2"/>
  <c r="P22" i="4" s="1"/>
  <c r="V22" i="2"/>
  <c r="AB22" i="4" s="1"/>
  <c r="AG22" i="2"/>
  <c r="AP22" i="4" s="1"/>
  <c r="AO22" i="2"/>
  <c r="AX22" i="4" s="1"/>
  <c r="AW22" i="2"/>
  <c r="BF22" i="4" s="1"/>
  <c r="BE22" i="2"/>
  <c r="BN22" i="4" s="1"/>
  <c r="I24" i="2"/>
  <c r="Z25" i="2"/>
  <c r="AF25" i="4" s="1"/>
  <c r="AG25" i="4" s="1"/>
  <c r="BK25" i="2"/>
  <c r="BT25" i="4" s="1"/>
  <c r="BU25" i="4" s="1"/>
  <c r="R28" i="2"/>
  <c r="AC28" i="2"/>
  <c r="AK28" i="2"/>
  <c r="AS28" i="2"/>
  <c r="BA28" i="2"/>
  <c r="BI28" i="2"/>
  <c r="Z29" i="2"/>
  <c r="AF29" i="4" s="1"/>
  <c r="AG29" i="4" s="1"/>
  <c r="BK29" i="2"/>
  <c r="BT29" i="4" s="1"/>
  <c r="BU29" i="4" s="1"/>
  <c r="E31" i="2"/>
  <c r="K31" i="2"/>
  <c r="N31" i="4" s="1"/>
  <c r="T31" i="2"/>
  <c r="Z31" i="4" s="1"/>
  <c r="AE31" i="2"/>
  <c r="AN31" i="4" s="1"/>
  <c r="AM31" i="2"/>
  <c r="AV31" i="4" s="1"/>
  <c r="AU31" i="2"/>
  <c r="BD31" i="4" s="1"/>
  <c r="BC31" i="2"/>
  <c r="BL31" i="4" s="1"/>
  <c r="I32" i="2"/>
  <c r="Z33" i="2"/>
  <c r="AF33" i="4" s="1"/>
  <c r="AG33" i="4" s="1"/>
  <c r="BK33" i="2"/>
  <c r="BT33" i="4" s="1"/>
  <c r="BU33" i="4" s="1"/>
  <c r="R36" i="2"/>
  <c r="AC36" i="2"/>
  <c r="AK36" i="2"/>
  <c r="AS36" i="2"/>
  <c r="BA36" i="2"/>
  <c r="BI36" i="2"/>
  <c r="Z37" i="2"/>
  <c r="AF37" i="4" s="1"/>
  <c r="AG37" i="4" s="1"/>
  <c r="BK37" i="2"/>
  <c r="BT37" i="4" s="1"/>
  <c r="BU37" i="4" s="1"/>
  <c r="I40" i="2"/>
  <c r="Z41" i="2"/>
  <c r="AF41" i="4" s="1"/>
  <c r="AG41" i="4" s="1"/>
  <c r="BK41" i="2"/>
  <c r="BT41" i="4" s="1"/>
  <c r="BU41" i="4" s="1"/>
  <c r="N46" i="2"/>
  <c r="Q46" i="4" s="1"/>
  <c r="AI46" i="2"/>
  <c r="AR46" i="4" s="1"/>
  <c r="AR46" i="2"/>
  <c r="BA46" i="4" s="1"/>
  <c r="BA46" i="2"/>
  <c r="BJ46" i="4" s="1"/>
  <c r="BJ46" i="2"/>
  <c r="BS46" i="4" s="1"/>
  <c r="I47" i="2"/>
  <c r="X47" i="4"/>
  <c r="R52" i="2"/>
  <c r="AL47" i="4"/>
  <c r="AC52" i="2"/>
  <c r="AL52" i="4" s="1"/>
  <c r="AT47" i="4"/>
  <c r="AK52" i="2"/>
  <c r="AT52" i="4" s="1"/>
  <c r="BB47" i="4"/>
  <c r="AS52" i="2"/>
  <c r="BB52" i="4" s="1"/>
  <c r="BJ47" i="4"/>
  <c r="BA52" i="2"/>
  <c r="BJ52" i="4" s="1"/>
  <c r="BR47" i="4"/>
  <c r="BI52" i="2"/>
  <c r="BR52" i="4" s="1"/>
  <c r="Q48" i="2"/>
  <c r="T48" i="4" s="1"/>
  <c r="U48" i="4" s="1"/>
  <c r="Z50" i="2"/>
  <c r="AF50" i="4" s="1"/>
  <c r="AG50" i="4" s="1"/>
  <c r="BK50" i="2"/>
  <c r="BT50" i="4" s="1"/>
  <c r="BU50" i="4" s="1"/>
  <c r="E52" i="2"/>
  <c r="N52" i="2"/>
  <c r="Q52" i="4" s="1"/>
  <c r="AI52" i="2"/>
  <c r="AR52" i="4" s="1"/>
  <c r="AR52" i="2"/>
  <c r="BA52" i="4" s="1"/>
  <c r="BB52" i="2"/>
  <c r="BK52" i="4" s="1"/>
  <c r="I54" i="2"/>
  <c r="Z55" i="2"/>
  <c r="AF55" i="4" s="1"/>
  <c r="AG55" i="4" s="1"/>
  <c r="BK55" i="2"/>
  <c r="BT55" i="4" s="1"/>
  <c r="BU55" i="4" s="1"/>
  <c r="Q59" i="2"/>
  <c r="T59" i="4" s="1"/>
  <c r="U59" i="4" s="1"/>
  <c r="Q60" i="2"/>
  <c r="T60" i="4" s="1"/>
  <c r="U60" i="4" s="1"/>
  <c r="J62" i="2"/>
  <c r="T62" i="2"/>
  <c r="Z62" i="4" s="1"/>
  <c r="AI62" i="2"/>
  <c r="AR62" i="4" s="1"/>
  <c r="AU62" i="2"/>
  <c r="BD62" i="4" s="1"/>
  <c r="BI62" i="2"/>
  <c r="BR62" i="4" s="1"/>
  <c r="M63" i="4"/>
  <c r="J79" i="2"/>
  <c r="Y63" i="4"/>
  <c r="S79" i="2"/>
  <c r="Y79" i="4" s="1"/>
  <c r="I65" i="2"/>
  <c r="P67" i="2"/>
  <c r="S67" i="4" s="1"/>
  <c r="AB67" i="2"/>
  <c r="AK67" i="4" s="1"/>
  <c r="AO67" i="2"/>
  <c r="AX67" i="4" s="1"/>
  <c r="BA67" i="2"/>
  <c r="BJ67" i="4" s="1"/>
  <c r="Q71" i="2"/>
  <c r="T71" i="4" s="1"/>
  <c r="U71" i="4" s="1"/>
  <c r="Q72" i="2"/>
  <c r="T72" i="4" s="1"/>
  <c r="U72" i="4" s="1"/>
  <c r="I74" i="2"/>
  <c r="E76" i="4"/>
  <c r="I76" i="2"/>
  <c r="Q80" i="4"/>
  <c r="N87" i="2"/>
  <c r="AD80" i="4"/>
  <c r="X87" i="2"/>
  <c r="Z80" i="2"/>
  <c r="AF80" i="4" s="1"/>
  <c r="AG80" i="4" s="1"/>
  <c r="AJ80" i="4"/>
  <c r="AA87" i="2"/>
  <c r="AR80" i="4"/>
  <c r="AI87" i="2"/>
  <c r="AZ80" i="4"/>
  <c r="AQ87" i="2"/>
  <c r="BH80" i="4"/>
  <c r="AY87" i="2"/>
  <c r="BP80" i="4"/>
  <c r="BG87" i="2"/>
  <c r="BK80" i="2"/>
  <c r="BT80" i="4" s="1"/>
  <c r="BU80" i="4" s="1"/>
  <c r="X85" i="4"/>
  <c r="Z85" i="2"/>
  <c r="AF85" i="4" s="1"/>
  <c r="AG85" i="4" s="1"/>
  <c r="E86" i="4"/>
  <c r="I86" i="2"/>
  <c r="Y87" i="2"/>
  <c r="AC87" i="2"/>
  <c r="AZ87" i="2"/>
  <c r="Z90" i="2"/>
  <c r="AF90" i="4" s="1"/>
  <c r="AG90" i="4" s="1"/>
  <c r="Q91" i="2"/>
  <c r="T91" i="4" s="1"/>
  <c r="U91" i="4" s="1"/>
  <c r="AI92" i="2"/>
  <c r="AR92" i="4" s="1"/>
  <c r="BF92" i="2"/>
  <c r="BO92" i="4" s="1"/>
  <c r="AA93" i="4"/>
  <c r="U102" i="2"/>
  <c r="AA102" i="4" s="1"/>
  <c r="I95" i="2"/>
  <c r="X95" i="4"/>
  <c r="Z95" i="2"/>
  <c r="AF95" i="4" s="1"/>
  <c r="AG95" i="4" s="1"/>
  <c r="N96" i="4"/>
  <c r="Q96" i="2"/>
  <c r="T96" i="4" s="1"/>
  <c r="U96" i="4" s="1"/>
  <c r="I101" i="2"/>
  <c r="AL102" i="2"/>
  <c r="AU102" i="4" s="1"/>
  <c r="AE113" i="4"/>
  <c r="AB113" i="2"/>
  <c r="AJ113" i="2"/>
  <c r="AR113" i="2"/>
  <c r="AZ113" i="2"/>
  <c r="BH113" i="2"/>
  <c r="Y114" i="4"/>
  <c r="Z114" i="2"/>
  <c r="AF114" i="4" s="1"/>
  <c r="AG114" i="4" s="1"/>
  <c r="S120" i="2"/>
  <c r="Y120" i="4" s="1"/>
  <c r="F117" i="4"/>
  <c r="I117" i="2"/>
  <c r="M118" i="4"/>
  <c r="Q118" i="2"/>
  <c r="T118" i="4" s="1"/>
  <c r="U118" i="4" s="1"/>
  <c r="B699" i="11"/>
  <c r="B83" i="11"/>
  <c r="B390" i="11"/>
  <c r="AO3" i="4"/>
  <c r="B535" i="11"/>
  <c r="B843" i="11"/>
  <c r="B227" i="11"/>
  <c r="BE3" i="4"/>
  <c r="Q9" i="2"/>
  <c r="T9" i="4" s="1"/>
  <c r="U9" i="4" s="1"/>
  <c r="Q21" i="2"/>
  <c r="T21" i="4" s="1"/>
  <c r="U21" i="4" s="1"/>
  <c r="Q25" i="2"/>
  <c r="T25" i="4" s="1"/>
  <c r="U25" i="4" s="1"/>
  <c r="Q29" i="2"/>
  <c r="T29" i="4" s="1"/>
  <c r="U29" i="4" s="1"/>
  <c r="Q33" i="2"/>
  <c r="T33" i="4" s="1"/>
  <c r="U33" i="4" s="1"/>
  <c r="J36" i="2"/>
  <c r="S36" i="2"/>
  <c r="AD36" i="2"/>
  <c r="AL36" i="2"/>
  <c r="AT36" i="2"/>
  <c r="BB36" i="2"/>
  <c r="BJ36" i="2"/>
  <c r="Q37" i="2"/>
  <c r="T37" i="4" s="1"/>
  <c r="U37" i="4" s="1"/>
  <c r="Q41" i="2"/>
  <c r="T41" i="4" s="1"/>
  <c r="U41" i="4" s="1"/>
  <c r="E44" i="4"/>
  <c r="I44" i="2"/>
  <c r="E46" i="2"/>
  <c r="Q49" i="2"/>
  <c r="T49" i="4" s="1"/>
  <c r="U49" i="4" s="1"/>
  <c r="Q50" i="2"/>
  <c r="T50" i="4" s="1"/>
  <c r="U50" i="4" s="1"/>
  <c r="S52" i="2"/>
  <c r="Y52" i="4" s="1"/>
  <c r="AJ52" i="2"/>
  <c r="AS52" i="4" s="1"/>
  <c r="AT52" i="2"/>
  <c r="BC52" i="4" s="1"/>
  <c r="Q55" i="2"/>
  <c r="T55" i="4" s="1"/>
  <c r="U55" i="4" s="1"/>
  <c r="Z56" i="2"/>
  <c r="AF56" i="4" s="1"/>
  <c r="AG56" i="4" s="1"/>
  <c r="BK56" i="2"/>
  <c r="BT56" i="4" s="1"/>
  <c r="BU56" i="4" s="1"/>
  <c r="I59" i="2"/>
  <c r="X61" i="4"/>
  <c r="Z61" i="2"/>
  <c r="AF61" i="4" s="1"/>
  <c r="AG61" i="4" s="1"/>
  <c r="BJ62" i="2"/>
  <c r="BS62" i="4" s="1"/>
  <c r="N64" i="4"/>
  <c r="K67" i="2"/>
  <c r="N67" i="4" s="1"/>
  <c r="Z64" i="4"/>
  <c r="T67" i="2"/>
  <c r="Z67" i="4" s="1"/>
  <c r="AN64" i="4"/>
  <c r="AE67" i="2"/>
  <c r="AN67" i="4" s="1"/>
  <c r="AV64" i="4"/>
  <c r="AM67" i="2"/>
  <c r="AV67" i="4" s="1"/>
  <c r="BD64" i="4"/>
  <c r="AU67" i="2"/>
  <c r="BD67" i="4" s="1"/>
  <c r="BL64" i="4"/>
  <c r="BC67" i="2"/>
  <c r="BL67" i="4" s="1"/>
  <c r="Z68" i="2"/>
  <c r="AF68" i="4" s="1"/>
  <c r="AG68" i="4" s="1"/>
  <c r="BK68" i="2"/>
  <c r="BT68" i="4" s="1"/>
  <c r="BU68" i="4" s="1"/>
  <c r="I71" i="2"/>
  <c r="X73" i="4"/>
  <c r="Z73" i="2"/>
  <c r="AF73" i="4" s="1"/>
  <c r="AG73" i="4" s="1"/>
  <c r="M74" i="4"/>
  <c r="Q74" i="2"/>
  <c r="T74" i="4" s="1"/>
  <c r="U74" i="4" s="1"/>
  <c r="M78" i="4"/>
  <c r="Q78" i="2"/>
  <c r="T78" i="4" s="1"/>
  <c r="U78" i="4" s="1"/>
  <c r="H80" i="4"/>
  <c r="H87" i="2"/>
  <c r="R80" i="4"/>
  <c r="O87" i="2"/>
  <c r="X81" i="4"/>
  <c r="Z81" i="2"/>
  <c r="AF81" i="4" s="1"/>
  <c r="AG81" i="4" s="1"/>
  <c r="E82" i="4"/>
  <c r="I82" i="2"/>
  <c r="I85" i="2"/>
  <c r="BK86" i="2"/>
  <c r="BT86" i="4" s="1"/>
  <c r="BU86" i="4" s="1"/>
  <c r="AG87" i="2"/>
  <c r="I91" i="2"/>
  <c r="X91" i="4"/>
  <c r="Z91" i="2"/>
  <c r="AF91" i="4" s="1"/>
  <c r="AG91" i="4" s="1"/>
  <c r="AM92" i="2"/>
  <c r="AV92" i="4" s="1"/>
  <c r="F93" i="4"/>
  <c r="F102" i="2"/>
  <c r="F102" i="4" s="1"/>
  <c r="O93" i="4"/>
  <c r="L102" i="2"/>
  <c r="O102" i="4" s="1"/>
  <c r="AB93" i="4"/>
  <c r="V102" i="2"/>
  <c r="AB102" i="4" s="1"/>
  <c r="E96" i="4"/>
  <c r="I96" i="2"/>
  <c r="Y110" i="4"/>
  <c r="Z110" i="2"/>
  <c r="AF110" i="4" s="1"/>
  <c r="AG110" i="4" s="1"/>
  <c r="AW113" i="4"/>
  <c r="M114" i="4"/>
  <c r="Q114" i="2"/>
  <c r="T114" i="4" s="1"/>
  <c r="U114" i="4" s="1"/>
  <c r="J120" i="2"/>
  <c r="Q119" i="2"/>
  <c r="T119" i="4" s="1"/>
  <c r="U119" i="4" s="1"/>
  <c r="BK117" i="2"/>
  <c r="BT117" i="4" s="1"/>
  <c r="BU117" i="4" s="1"/>
  <c r="R120" i="2"/>
  <c r="AC120" i="2"/>
  <c r="AL120" i="4" s="1"/>
  <c r="AK120" i="2"/>
  <c r="AT120" i="4" s="1"/>
  <c r="AS120" i="2"/>
  <c r="BB120" i="4" s="1"/>
  <c r="BA120" i="2"/>
  <c r="BJ120" i="4" s="1"/>
  <c r="BI120" i="2"/>
  <c r="BR120" i="4" s="1"/>
  <c r="Z121" i="2"/>
  <c r="AF121" i="4" s="1"/>
  <c r="AG121" i="4" s="1"/>
  <c r="BK121" i="2"/>
  <c r="BT121" i="4" s="1"/>
  <c r="BU121" i="4" s="1"/>
  <c r="I124" i="2"/>
  <c r="Z125" i="2"/>
  <c r="AF125" i="4" s="1"/>
  <c r="AG125" i="4" s="1"/>
  <c r="BK125" i="2"/>
  <c r="BT125" i="4" s="1"/>
  <c r="BU125" i="4" s="1"/>
  <c r="I128" i="2"/>
  <c r="I132" i="2"/>
  <c r="Z133" i="2"/>
  <c r="AF133" i="4" s="1"/>
  <c r="AG133" i="4" s="1"/>
  <c r="BK133" i="2"/>
  <c r="BT133" i="4" s="1"/>
  <c r="BU133" i="4" s="1"/>
  <c r="R136" i="2"/>
  <c r="AC136" i="2"/>
  <c r="AL136" i="4" s="1"/>
  <c r="AK136" i="2"/>
  <c r="AT136" i="4" s="1"/>
  <c r="AS136" i="2"/>
  <c r="BB136" i="4" s="1"/>
  <c r="BA136" i="2"/>
  <c r="BJ136" i="4" s="1"/>
  <c r="BI136" i="2"/>
  <c r="BR136" i="4" s="1"/>
  <c r="Z137" i="2"/>
  <c r="AF137" i="4" s="1"/>
  <c r="AG137" i="4" s="1"/>
  <c r="BK137" i="2"/>
  <c r="BT137" i="4" s="1"/>
  <c r="BU137" i="4" s="1"/>
  <c r="I147" i="2"/>
  <c r="P150" i="2"/>
  <c r="S150" i="4" s="1"/>
  <c r="Y150" i="2"/>
  <c r="AE150" i="4" s="1"/>
  <c r="AB150" i="2"/>
  <c r="AK150" i="4" s="1"/>
  <c r="AJ150" i="2"/>
  <c r="AS150" i="4" s="1"/>
  <c r="AR150" i="2"/>
  <c r="BA150" i="4" s="1"/>
  <c r="AZ150" i="2"/>
  <c r="BI150" i="4" s="1"/>
  <c r="BH150" i="2"/>
  <c r="BQ150" i="4" s="1"/>
  <c r="Z153" i="2"/>
  <c r="AF153" i="4" s="1"/>
  <c r="AG153" i="4" s="1"/>
  <c r="BK153" i="2"/>
  <c r="BT153" i="4" s="1"/>
  <c r="BU153" i="4" s="1"/>
  <c r="I155" i="2"/>
  <c r="Q158" i="2"/>
  <c r="T158" i="4" s="1"/>
  <c r="U158" i="4" s="1"/>
  <c r="Z161" i="2"/>
  <c r="AF161" i="4" s="1"/>
  <c r="AG161" i="4" s="1"/>
  <c r="BK161" i="2"/>
  <c r="BT161" i="4" s="1"/>
  <c r="BU161" i="4" s="1"/>
  <c r="I163" i="2"/>
  <c r="P166" i="2"/>
  <c r="Y166" i="2"/>
  <c r="AB166" i="2"/>
  <c r="AJ166" i="2"/>
  <c r="AR166" i="2"/>
  <c r="AZ166" i="2"/>
  <c r="BH166" i="2"/>
  <c r="O169" i="2"/>
  <c r="X169" i="2"/>
  <c r="AA169" i="2"/>
  <c r="AI169" i="2"/>
  <c r="AQ169" i="2"/>
  <c r="AY169" i="2"/>
  <c r="BG169" i="2"/>
  <c r="I171" i="2"/>
  <c r="E173" i="4"/>
  <c r="E178" i="2"/>
  <c r="N173" i="4"/>
  <c r="K178" i="2"/>
  <c r="N178" i="4" s="1"/>
  <c r="Z173" i="4"/>
  <c r="T178" i="2"/>
  <c r="Z178" i="4" s="1"/>
  <c r="AN173" i="4"/>
  <c r="AE178" i="2"/>
  <c r="AN178" i="4" s="1"/>
  <c r="AV173" i="4"/>
  <c r="AM178" i="2"/>
  <c r="AV178" i="4" s="1"/>
  <c r="BD173" i="4"/>
  <c r="AU178" i="2"/>
  <c r="BD178" i="4" s="1"/>
  <c r="BL173" i="4"/>
  <c r="BC178" i="2"/>
  <c r="BL178" i="4" s="1"/>
  <c r="Q174" i="2"/>
  <c r="T174" i="4" s="1"/>
  <c r="U174" i="4" s="1"/>
  <c r="Q177" i="2"/>
  <c r="T177" i="4" s="1"/>
  <c r="U177" i="4" s="1"/>
  <c r="O178" i="2"/>
  <c r="R178" i="4" s="1"/>
  <c r="U178" i="2"/>
  <c r="AA178" i="4" s="1"/>
  <c r="AA178" i="2"/>
  <c r="AK178" i="2"/>
  <c r="AT178" i="4" s="1"/>
  <c r="AV178" i="2"/>
  <c r="BE178" i="4" s="1"/>
  <c r="BG178" i="2"/>
  <c r="BP178" i="4" s="1"/>
  <c r="Z179" i="2"/>
  <c r="AF179" i="4" s="1"/>
  <c r="AG179" i="4" s="1"/>
  <c r="BK179" i="2"/>
  <c r="BT179" i="4" s="1"/>
  <c r="BU179" i="4" s="1"/>
  <c r="G181" i="4"/>
  <c r="P181" i="4"/>
  <c r="AB181" i="4"/>
  <c r="Z184" i="2"/>
  <c r="AF184" i="4" s="1"/>
  <c r="AG184" i="4" s="1"/>
  <c r="BK184" i="2"/>
  <c r="BT184" i="4" s="1"/>
  <c r="BU184" i="4" s="1"/>
  <c r="Z185" i="2"/>
  <c r="AF185" i="4" s="1"/>
  <c r="AG185" i="4" s="1"/>
  <c r="Y188" i="4"/>
  <c r="S190" i="2"/>
  <c r="Y190" i="4" s="1"/>
  <c r="Z188" i="2"/>
  <c r="AF188" i="4" s="1"/>
  <c r="AG188" i="4" s="1"/>
  <c r="E189" i="4"/>
  <c r="I189" i="2"/>
  <c r="M192" i="4"/>
  <c r="Q192" i="2"/>
  <c r="T192" i="4" s="1"/>
  <c r="U192" i="4" s="1"/>
  <c r="X195" i="4"/>
  <c r="Z195" i="2"/>
  <c r="AF195" i="4" s="1"/>
  <c r="AG195" i="4" s="1"/>
  <c r="AD197" i="4"/>
  <c r="X202" i="2"/>
  <c r="AD202" i="4" s="1"/>
  <c r="Z197" i="2"/>
  <c r="AF197" i="4" s="1"/>
  <c r="AG197" i="4" s="1"/>
  <c r="S198" i="4"/>
  <c r="P202" i="2"/>
  <c r="S202" i="4" s="1"/>
  <c r="Q198" i="2"/>
  <c r="T198" i="4" s="1"/>
  <c r="U198" i="4" s="1"/>
  <c r="AE198" i="4"/>
  <c r="Y202" i="2"/>
  <c r="AE202" i="4" s="1"/>
  <c r="I199" i="2"/>
  <c r="X203" i="4"/>
  <c r="R208" i="2"/>
  <c r="Z203" i="2"/>
  <c r="AF203" i="4" s="1"/>
  <c r="AG203" i="4" s="1"/>
  <c r="I211" i="2"/>
  <c r="BR225" i="4"/>
  <c r="BK100" i="2"/>
  <c r="BT100" i="4" s="1"/>
  <c r="BU100" i="4" s="1"/>
  <c r="E102" i="2"/>
  <c r="K102" i="2"/>
  <c r="N102" i="4" s="1"/>
  <c r="T102" i="2"/>
  <c r="Z102" i="4" s="1"/>
  <c r="AE102" i="2"/>
  <c r="AN102" i="4" s="1"/>
  <c r="AM102" i="2"/>
  <c r="AV102" i="4" s="1"/>
  <c r="AU102" i="2"/>
  <c r="BD102" i="4" s="1"/>
  <c r="BC102" i="2"/>
  <c r="BL102" i="4" s="1"/>
  <c r="Q121" i="2"/>
  <c r="T121" i="4" s="1"/>
  <c r="U121" i="4" s="1"/>
  <c r="Q125" i="2"/>
  <c r="T125" i="4" s="1"/>
  <c r="U125" i="4" s="1"/>
  <c r="P129" i="2"/>
  <c r="S129" i="4" s="1"/>
  <c r="Y129" i="2"/>
  <c r="AE129" i="4" s="1"/>
  <c r="AB129" i="2"/>
  <c r="AK129" i="4" s="1"/>
  <c r="AJ129" i="2"/>
  <c r="AS129" i="4" s="1"/>
  <c r="AR129" i="2"/>
  <c r="BA129" i="4" s="1"/>
  <c r="AZ129" i="2"/>
  <c r="BI129" i="4" s="1"/>
  <c r="BH129" i="2"/>
  <c r="BQ129" i="4" s="1"/>
  <c r="Q133" i="2"/>
  <c r="T133" i="4" s="1"/>
  <c r="U133" i="4" s="1"/>
  <c r="J136" i="2"/>
  <c r="S136" i="2"/>
  <c r="Y136" i="4" s="1"/>
  <c r="AD136" i="2"/>
  <c r="AM136" i="4" s="1"/>
  <c r="AL136" i="2"/>
  <c r="AU136" i="4" s="1"/>
  <c r="AT136" i="2"/>
  <c r="BC136" i="4" s="1"/>
  <c r="BB136" i="2"/>
  <c r="BK136" i="4" s="1"/>
  <c r="BJ136" i="2"/>
  <c r="BS136" i="4" s="1"/>
  <c r="Q137" i="2"/>
  <c r="T137" i="4" s="1"/>
  <c r="U137" i="4" s="1"/>
  <c r="Z148" i="2"/>
  <c r="AF148" i="4" s="1"/>
  <c r="AG148" i="4" s="1"/>
  <c r="BK148" i="2"/>
  <c r="BT148" i="4" s="1"/>
  <c r="BU148" i="4" s="1"/>
  <c r="Q153" i="2"/>
  <c r="T153" i="4" s="1"/>
  <c r="U153" i="4" s="1"/>
  <c r="Z156" i="2"/>
  <c r="AF156" i="4" s="1"/>
  <c r="AG156" i="4" s="1"/>
  <c r="BK156" i="2"/>
  <c r="BT156" i="4" s="1"/>
  <c r="BU156" i="4" s="1"/>
  <c r="I158" i="2"/>
  <c r="Q161" i="2"/>
  <c r="T161" i="4" s="1"/>
  <c r="U161" i="4" s="1"/>
  <c r="Z164" i="2"/>
  <c r="AF164" i="4" s="1"/>
  <c r="AG164" i="4" s="1"/>
  <c r="BK164" i="2"/>
  <c r="BT164" i="4" s="1"/>
  <c r="BU164" i="4" s="1"/>
  <c r="R166" i="2"/>
  <c r="AC166" i="2"/>
  <c r="AK166" i="2"/>
  <c r="AS166" i="2"/>
  <c r="BA166" i="2"/>
  <c r="BI166" i="2"/>
  <c r="Z172" i="2"/>
  <c r="AF172" i="4" s="1"/>
  <c r="AG172" i="4" s="1"/>
  <c r="BK172" i="2"/>
  <c r="BT172" i="4" s="1"/>
  <c r="BU172" i="4" s="1"/>
  <c r="I174" i="2"/>
  <c r="I177" i="2"/>
  <c r="P178" i="2"/>
  <c r="S178" i="4" s="1"/>
  <c r="W178" i="2"/>
  <c r="AC178" i="4" s="1"/>
  <c r="AB178" i="2"/>
  <c r="AK178" i="4" s="1"/>
  <c r="AL178" i="2"/>
  <c r="AU178" i="4" s="1"/>
  <c r="AX178" i="2"/>
  <c r="BG178" i="4" s="1"/>
  <c r="BH178" i="2"/>
  <c r="BQ178" i="4" s="1"/>
  <c r="AJ181" i="4"/>
  <c r="AR181" i="4"/>
  <c r="AZ181" i="4"/>
  <c r="BH181" i="4"/>
  <c r="BP181" i="4"/>
  <c r="BK181" i="2"/>
  <c r="BT181" i="4" s="1"/>
  <c r="BU181" i="4" s="1"/>
  <c r="F182" i="4"/>
  <c r="I182" i="2"/>
  <c r="Q184" i="2"/>
  <c r="T184" i="4" s="1"/>
  <c r="U184" i="4" s="1"/>
  <c r="Q186" i="2"/>
  <c r="T186" i="4" s="1"/>
  <c r="U186" i="4" s="1"/>
  <c r="X187" i="4"/>
  <c r="Z187" i="2"/>
  <c r="AF187" i="4" s="1"/>
  <c r="AG187" i="4" s="1"/>
  <c r="M188" i="4"/>
  <c r="J190" i="2"/>
  <c r="Q188" i="2"/>
  <c r="T188" i="4" s="1"/>
  <c r="U188" i="4" s="1"/>
  <c r="BK189" i="2"/>
  <c r="BT189" i="4" s="1"/>
  <c r="BU189" i="4" s="1"/>
  <c r="X191" i="4"/>
  <c r="R193" i="2"/>
  <c r="Z191" i="2"/>
  <c r="AF191" i="4" s="1"/>
  <c r="AG191" i="4" s="1"/>
  <c r="Q194" i="2"/>
  <c r="T194" i="4" s="1"/>
  <c r="U194" i="4" s="1"/>
  <c r="I195" i="2"/>
  <c r="R197" i="4"/>
  <c r="O202" i="2"/>
  <c r="R202" i="4" s="1"/>
  <c r="L202" i="2"/>
  <c r="O202" i="4" s="1"/>
  <c r="I203" i="2"/>
  <c r="AQ204" i="4"/>
  <c r="AH208" i="2"/>
  <c r="AQ208" i="4" s="1"/>
  <c r="AY204" i="4"/>
  <c r="AP208" i="2"/>
  <c r="AY208" i="4" s="1"/>
  <c r="BG204" i="4"/>
  <c r="AX208" i="2"/>
  <c r="BG208" i="4" s="1"/>
  <c r="BO204" i="4"/>
  <c r="BF208" i="2"/>
  <c r="BO208" i="4" s="1"/>
  <c r="AJ209" i="4"/>
  <c r="AA214" i="2"/>
  <c r="AR209" i="4"/>
  <c r="AI214" i="2"/>
  <c r="AR214" i="4" s="1"/>
  <c r="AZ209" i="4"/>
  <c r="AQ214" i="2"/>
  <c r="AZ214" i="4" s="1"/>
  <c r="BH209" i="4"/>
  <c r="AY214" i="2"/>
  <c r="BH214" i="4" s="1"/>
  <c r="BP209" i="4"/>
  <c r="BG214" i="2"/>
  <c r="BP214" i="4" s="1"/>
  <c r="BK209" i="2"/>
  <c r="BT209" i="4" s="1"/>
  <c r="BU209" i="4" s="1"/>
  <c r="J225" i="2"/>
  <c r="S225" i="2"/>
  <c r="AD225" i="2"/>
  <c r="AL225" i="2"/>
  <c r="AL226" i="4"/>
  <c r="AC230" i="2"/>
  <c r="AL230" i="4" s="1"/>
  <c r="AT226" i="4"/>
  <c r="AK230" i="2"/>
  <c r="AT230" i="4" s="1"/>
  <c r="BB226" i="4"/>
  <c r="AS230" i="2"/>
  <c r="BB230" i="4" s="1"/>
  <c r="BJ226" i="4"/>
  <c r="BA230" i="2"/>
  <c r="BJ230" i="4" s="1"/>
  <c r="BR226" i="4"/>
  <c r="BI230" i="2"/>
  <c r="BR230" i="4" s="1"/>
  <c r="E228" i="4"/>
  <c r="I228" i="2"/>
  <c r="Q229" i="2"/>
  <c r="T229" i="4" s="1"/>
  <c r="U229" i="4" s="1"/>
  <c r="P92" i="2"/>
  <c r="S92" i="4" s="1"/>
  <c r="Y92" i="2"/>
  <c r="AE92" i="4" s="1"/>
  <c r="AB92" i="2"/>
  <c r="AK92" i="4" s="1"/>
  <c r="AJ92" i="2"/>
  <c r="AS92" i="4" s="1"/>
  <c r="AR92" i="2"/>
  <c r="BA92" i="4" s="1"/>
  <c r="AZ92" i="2"/>
  <c r="BI92" i="4" s="1"/>
  <c r="BH92" i="2"/>
  <c r="BQ92" i="4" s="1"/>
  <c r="BK110" i="2"/>
  <c r="BT110" i="4" s="1"/>
  <c r="BU110" i="4" s="1"/>
  <c r="R113" i="2"/>
  <c r="AC113" i="2"/>
  <c r="AK113" i="2"/>
  <c r="AS113" i="2"/>
  <c r="BA113" i="2"/>
  <c r="BI113" i="2"/>
  <c r="BK114" i="2"/>
  <c r="BT114" i="4" s="1"/>
  <c r="BU114" i="4" s="1"/>
  <c r="BK118" i="2"/>
  <c r="BT118" i="4" s="1"/>
  <c r="BU118" i="4" s="1"/>
  <c r="E120" i="2"/>
  <c r="K120" i="2"/>
  <c r="N120" i="4" s="1"/>
  <c r="T120" i="2"/>
  <c r="Z120" i="4" s="1"/>
  <c r="AE120" i="2"/>
  <c r="AN120" i="4" s="1"/>
  <c r="AM120" i="2"/>
  <c r="AV120" i="4" s="1"/>
  <c r="AU120" i="2"/>
  <c r="BD120" i="4" s="1"/>
  <c r="BC120" i="2"/>
  <c r="BL120" i="4" s="1"/>
  <c r="I121" i="2"/>
  <c r="Z122" i="2"/>
  <c r="AF122" i="4" s="1"/>
  <c r="AG122" i="4" s="1"/>
  <c r="BK122" i="2"/>
  <c r="BT122" i="4" s="1"/>
  <c r="BU122" i="4" s="1"/>
  <c r="I125" i="2"/>
  <c r="Z126" i="2"/>
  <c r="AF126" i="4" s="1"/>
  <c r="AG126" i="4" s="1"/>
  <c r="BK126" i="2"/>
  <c r="BT126" i="4" s="1"/>
  <c r="BU126" i="4" s="1"/>
  <c r="R129" i="2"/>
  <c r="AC129" i="2"/>
  <c r="AL129" i="4" s="1"/>
  <c r="AK129" i="2"/>
  <c r="AT129" i="4" s="1"/>
  <c r="AS129" i="2"/>
  <c r="BB129" i="4" s="1"/>
  <c r="BA129" i="2"/>
  <c r="BJ129" i="4" s="1"/>
  <c r="BI129" i="2"/>
  <c r="BR129" i="4" s="1"/>
  <c r="I133" i="2"/>
  <c r="Z134" i="2"/>
  <c r="AF134" i="4" s="1"/>
  <c r="AG134" i="4" s="1"/>
  <c r="BK134" i="2"/>
  <c r="BT134" i="4" s="1"/>
  <c r="BU134" i="4" s="1"/>
  <c r="E136" i="2"/>
  <c r="K136" i="2"/>
  <c r="N136" i="4" s="1"/>
  <c r="T136" i="2"/>
  <c r="Z136" i="4" s="1"/>
  <c r="AE136" i="2"/>
  <c r="AN136" i="4" s="1"/>
  <c r="AM136" i="2"/>
  <c r="AV136" i="4" s="1"/>
  <c r="AU136" i="2"/>
  <c r="BD136" i="4" s="1"/>
  <c r="BC136" i="2"/>
  <c r="BL136" i="4" s="1"/>
  <c r="I137" i="2"/>
  <c r="Z138" i="2"/>
  <c r="AF138" i="4" s="1"/>
  <c r="AG138" i="4" s="1"/>
  <c r="BK138" i="2"/>
  <c r="BT138" i="4" s="1"/>
  <c r="BU138" i="4" s="1"/>
  <c r="Q148" i="2"/>
  <c r="T148" i="4" s="1"/>
  <c r="U148" i="4" s="1"/>
  <c r="Z151" i="2"/>
  <c r="AF151" i="4" s="1"/>
  <c r="AG151" i="4" s="1"/>
  <c r="BK151" i="2"/>
  <c r="BT151" i="4" s="1"/>
  <c r="BU151" i="4" s="1"/>
  <c r="I153" i="2"/>
  <c r="Q156" i="2"/>
  <c r="T156" i="4" s="1"/>
  <c r="U156" i="4" s="1"/>
  <c r="Z159" i="2"/>
  <c r="AF159" i="4" s="1"/>
  <c r="AG159" i="4" s="1"/>
  <c r="BK159" i="2"/>
  <c r="BT159" i="4" s="1"/>
  <c r="BU159" i="4" s="1"/>
  <c r="I161" i="2"/>
  <c r="Q164" i="2"/>
  <c r="T164" i="4" s="1"/>
  <c r="U164" i="4" s="1"/>
  <c r="Z167" i="2"/>
  <c r="AF167" i="4" s="1"/>
  <c r="AG167" i="4" s="1"/>
  <c r="BK167" i="2"/>
  <c r="BT167" i="4" s="1"/>
  <c r="BU167" i="4" s="1"/>
  <c r="Q172" i="2"/>
  <c r="T172" i="4" s="1"/>
  <c r="U172" i="4" s="1"/>
  <c r="G173" i="4"/>
  <c r="G178" i="2"/>
  <c r="G178" i="4" s="1"/>
  <c r="P173" i="4"/>
  <c r="M178" i="2"/>
  <c r="P178" i="4" s="1"/>
  <c r="AB173" i="4"/>
  <c r="V178" i="2"/>
  <c r="AB178" i="4" s="1"/>
  <c r="AP173" i="4"/>
  <c r="AG178" i="2"/>
  <c r="AP178" i="4" s="1"/>
  <c r="AX173" i="4"/>
  <c r="AO178" i="2"/>
  <c r="AX178" i="4" s="1"/>
  <c r="BF173" i="4"/>
  <c r="AW178" i="2"/>
  <c r="BF178" i="4" s="1"/>
  <c r="BN173" i="4"/>
  <c r="BE178" i="2"/>
  <c r="BN178" i="4" s="1"/>
  <c r="Z175" i="2"/>
  <c r="AF175" i="4" s="1"/>
  <c r="AG175" i="4" s="1"/>
  <c r="BK175" i="2"/>
  <c r="BT175" i="4" s="1"/>
  <c r="BU175" i="4" s="1"/>
  <c r="X178" i="2"/>
  <c r="AD178" i="4" s="1"/>
  <c r="AN178" i="2"/>
  <c r="AW178" i="4" s="1"/>
  <c r="AY178" i="2"/>
  <c r="BH178" i="4" s="1"/>
  <c r="R181" i="4"/>
  <c r="AD181" i="4"/>
  <c r="Z181" i="2"/>
  <c r="AF181" i="4" s="1"/>
  <c r="AG181" i="4" s="1"/>
  <c r="AK181" i="4"/>
  <c r="AS181" i="4"/>
  <c r="BA181" i="4"/>
  <c r="BI181" i="4"/>
  <c r="BQ181" i="4"/>
  <c r="I186" i="2"/>
  <c r="X186" i="4"/>
  <c r="Z186" i="2"/>
  <c r="AF186" i="4" s="1"/>
  <c r="AG186" i="4" s="1"/>
  <c r="I187" i="2"/>
  <c r="Z189" i="2"/>
  <c r="AF189" i="4" s="1"/>
  <c r="AG189" i="4" s="1"/>
  <c r="I191" i="2"/>
  <c r="AF202" i="2"/>
  <c r="AO202" i="4" s="1"/>
  <c r="AC204" i="4"/>
  <c r="W208" i="2"/>
  <c r="AC208" i="4" s="1"/>
  <c r="G207" i="4"/>
  <c r="I207" i="2"/>
  <c r="AD209" i="4"/>
  <c r="X214" i="2"/>
  <c r="AD214" i="4" s="1"/>
  <c r="Z209" i="2"/>
  <c r="AF209" i="4" s="1"/>
  <c r="AG209" i="4" s="1"/>
  <c r="BL225" i="4"/>
  <c r="BK45" i="2"/>
  <c r="BT45" i="4" s="1"/>
  <c r="BU45" i="4" s="1"/>
  <c r="BK49" i="2"/>
  <c r="BT49" i="4" s="1"/>
  <c r="BU49" i="4" s="1"/>
  <c r="BK57" i="2"/>
  <c r="BT57" i="4" s="1"/>
  <c r="BU57" i="4" s="1"/>
  <c r="BK61" i="2"/>
  <c r="BT61" i="4" s="1"/>
  <c r="BU61" i="4" s="1"/>
  <c r="G62" i="2"/>
  <c r="G62" i="4" s="1"/>
  <c r="M62" i="2"/>
  <c r="P62" i="4" s="1"/>
  <c r="V62" i="2"/>
  <c r="AB62" i="4" s="1"/>
  <c r="AG62" i="2"/>
  <c r="AP62" i="4" s="1"/>
  <c r="AO62" i="2"/>
  <c r="AX62" i="4" s="1"/>
  <c r="AW62" i="2"/>
  <c r="BF62" i="4" s="1"/>
  <c r="BE62" i="2"/>
  <c r="BN62" i="4" s="1"/>
  <c r="BK65" i="2"/>
  <c r="BT65" i="4" s="1"/>
  <c r="BU65" i="4" s="1"/>
  <c r="BK69" i="2"/>
  <c r="BT69" i="4" s="1"/>
  <c r="BU69" i="4" s="1"/>
  <c r="BK73" i="2"/>
  <c r="BT73" i="4" s="1"/>
  <c r="BU73" i="4" s="1"/>
  <c r="BK77" i="2"/>
  <c r="BT77" i="4" s="1"/>
  <c r="BU77" i="4" s="1"/>
  <c r="BK81" i="2"/>
  <c r="BT81" i="4" s="1"/>
  <c r="BU81" i="4" s="1"/>
  <c r="BK85" i="2"/>
  <c r="BT85" i="4" s="1"/>
  <c r="BU85" i="4" s="1"/>
  <c r="BK89" i="2"/>
  <c r="BT89" i="4" s="1"/>
  <c r="BU89" i="4" s="1"/>
  <c r="R92" i="2"/>
  <c r="AC92" i="2"/>
  <c r="AL92" i="4" s="1"/>
  <c r="AK92" i="2"/>
  <c r="AT92" i="4" s="1"/>
  <c r="AS92" i="2"/>
  <c r="BB92" i="4" s="1"/>
  <c r="BA92" i="2"/>
  <c r="BJ92" i="4" s="1"/>
  <c r="BI92" i="2"/>
  <c r="BR92" i="4" s="1"/>
  <c r="BK93" i="2"/>
  <c r="BT93" i="4" s="1"/>
  <c r="BU93" i="4" s="1"/>
  <c r="BK97" i="2"/>
  <c r="BT97" i="4" s="1"/>
  <c r="BU97" i="4" s="1"/>
  <c r="BK101" i="2"/>
  <c r="BT101" i="4" s="1"/>
  <c r="BU101" i="4" s="1"/>
  <c r="F120" i="2"/>
  <c r="F120" i="4" s="1"/>
  <c r="L120" i="2"/>
  <c r="O120" i="4" s="1"/>
  <c r="U120" i="2"/>
  <c r="AA120" i="4" s="1"/>
  <c r="AF120" i="2"/>
  <c r="AO120" i="4" s="1"/>
  <c r="AN120" i="2"/>
  <c r="AW120" i="4" s="1"/>
  <c r="AV120" i="2"/>
  <c r="BE120" i="4" s="1"/>
  <c r="BD120" i="2"/>
  <c r="BM120" i="4" s="1"/>
  <c r="Q122" i="2"/>
  <c r="T122" i="4" s="1"/>
  <c r="U122" i="4" s="1"/>
  <c r="Q126" i="2"/>
  <c r="T126" i="4" s="1"/>
  <c r="U126" i="4" s="1"/>
  <c r="J129" i="2"/>
  <c r="S129" i="2"/>
  <c r="Y129" i="4" s="1"/>
  <c r="AD129" i="2"/>
  <c r="AM129" i="4" s="1"/>
  <c r="AL129" i="2"/>
  <c r="AU129" i="4" s="1"/>
  <c r="AT129" i="2"/>
  <c r="BC129" i="4" s="1"/>
  <c r="BB129" i="2"/>
  <c r="BK129" i="4" s="1"/>
  <c r="BJ129" i="2"/>
  <c r="BS129" i="4" s="1"/>
  <c r="Q134" i="2"/>
  <c r="T134" i="4" s="1"/>
  <c r="U134" i="4" s="1"/>
  <c r="F136" i="2"/>
  <c r="F136" i="4" s="1"/>
  <c r="L136" i="2"/>
  <c r="O136" i="4" s="1"/>
  <c r="U136" i="2"/>
  <c r="AA136" i="4" s="1"/>
  <c r="AF136" i="2"/>
  <c r="AO136" i="4" s="1"/>
  <c r="AN136" i="2"/>
  <c r="AW136" i="4" s="1"/>
  <c r="AV136" i="2"/>
  <c r="BE136" i="4" s="1"/>
  <c r="BD136" i="2"/>
  <c r="BM136" i="4" s="1"/>
  <c r="Q138" i="2"/>
  <c r="T138" i="4" s="1"/>
  <c r="U138" i="4" s="1"/>
  <c r="Z146" i="2"/>
  <c r="AF146" i="4" s="1"/>
  <c r="AG146" i="4" s="1"/>
  <c r="BK146" i="2"/>
  <c r="BT146" i="4" s="1"/>
  <c r="BU146" i="4" s="1"/>
  <c r="I148" i="2"/>
  <c r="E150" i="2"/>
  <c r="E154" i="2" s="1"/>
  <c r="K150" i="2"/>
  <c r="K154" i="2" s="1"/>
  <c r="T150" i="2"/>
  <c r="Z150" i="4" s="1"/>
  <c r="AE150" i="2"/>
  <c r="AN150" i="4" s="1"/>
  <c r="AM150" i="2"/>
  <c r="AV150" i="4" s="1"/>
  <c r="AU150" i="2"/>
  <c r="BD150" i="4" s="1"/>
  <c r="BC150" i="2"/>
  <c r="BL150" i="4" s="1"/>
  <c r="Q151" i="2"/>
  <c r="T151" i="4" s="1"/>
  <c r="U151" i="4" s="1"/>
  <c r="I156" i="2"/>
  <c r="Q159" i="2"/>
  <c r="T159" i="4" s="1"/>
  <c r="U159" i="4" s="1"/>
  <c r="Z162" i="2"/>
  <c r="AF162" i="4" s="1"/>
  <c r="AG162" i="4" s="1"/>
  <c r="BK162" i="2"/>
  <c r="BT162" i="4" s="1"/>
  <c r="BU162" i="4" s="1"/>
  <c r="I164" i="2"/>
  <c r="E166" i="2"/>
  <c r="K166" i="2"/>
  <c r="T166" i="2"/>
  <c r="AE166" i="2"/>
  <c r="AM166" i="2"/>
  <c r="AU166" i="2"/>
  <c r="BC166" i="2"/>
  <c r="Q167" i="2"/>
  <c r="T167" i="4" s="1"/>
  <c r="U167" i="4" s="1"/>
  <c r="J169" i="2"/>
  <c r="S169" i="2"/>
  <c r="AD169" i="2"/>
  <c r="AL169" i="2"/>
  <c r="AT169" i="2"/>
  <c r="BB169" i="2"/>
  <c r="BJ169" i="2"/>
  <c r="Z170" i="2"/>
  <c r="AF170" i="4" s="1"/>
  <c r="AG170" i="4" s="1"/>
  <c r="BK170" i="2"/>
  <c r="BT170" i="4" s="1"/>
  <c r="BU170" i="4" s="1"/>
  <c r="I172" i="2"/>
  <c r="Q175" i="2"/>
  <c r="T175" i="4" s="1"/>
  <c r="U175" i="4" s="1"/>
  <c r="Y178" i="2"/>
  <c r="AE178" i="4" s="1"/>
  <c r="AD178" i="2"/>
  <c r="AM178" i="4" s="1"/>
  <c r="AP178" i="2"/>
  <c r="AY178" i="4" s="1"/>
  <c r="AZ178" i="2"/>
  <c r="BI178" i="4" s="1"/>
  <c r="BJ178" i="2"/>
  <c r="BS178" i="4" s="1"/>
  <c r="I179" i="2"/>
  <c r="S181" i="4"/>
  <c r="Q181" i="2"/>
  <c r="T181" i="4" s="1"/>
  <c r="U181" i="4" s="1"/>
  <c r="AE181" i="4"/>
  <c r="AL181" i="4"/>
  <c r="AT181" i="4"/>
  <c r="BB181" i="4"/>
  <c r="BJ181" i="4"/>
  <c r="BR181" i="4"/>
  <c r="AQ188" i="4"/>
  <c r="AH190" i="2"/>
  <c r="AQ190" i="4" s="1"/>
  <c r="AY188" i="4"/>
  <c r="AP190" i="2"/>
  <c r="AY190" i="4" s="1"/>
  <c r="BG188" i="4"/>
  <c r="AX190" i="2"/>
  <c r="BG190" i="4" s="1"/>
  <c r="BO188" i="4"/>
  <c r="BF190" i="2"/>
  <c r="BO190" i="4" s="1"/>
  <c r="AP191" i="4"/>
  <c r="AG193" i="2"/>
  <c r="AP193" i="4" s="1"/>
  <c r="AX191" i="4"/>
  <c r="AO193" i="2"/>
  <c r="AX193" i="4" s="1"/>
  <c r="BF191" i="4"/>
  <c r="AW193" i="2"/>
  <c r="BF193" i="4" s="1"/>
  <c r="BN191" i="4"/>
  <c r="BE193" i="2"/>
  <c r="BN193" i="4" s="1"/>
  <c r="AN197" i="4"/>
  <c r="AE202" i="2"/>
  <c r="AN202" i="4" s="1"/>
  <c r="AV197" i="4"/>
  <c r="AM202" i="2"/>
  <c r="AV202" i="4" s="1"/>
  <c r="BD197" i="4"/>
  <c r="AU202" i="2"/>
  <c r="BD202" i="4" s="1"/>
  <c r="BL197" i="4"/>
  <c r="BC202" i="2"/>
  <c r="BL202" i="4" s="1"/>
  <c r="Q204" i="4"/>
  <c r="N208" i="2"/>
  <c r="Q208" i="4" s="1"/>
  <c r="R209" i="4"/>
  <c r="O214" i="2"/>
  <c r="R214" i="4" s="1"/>
  <c r="AO210" i="4"/>
  <c r="AF214" i="2"/>
  <c r="AO214" i="4" s="1"/>
  <c r="AW210" i="4"/>
  <c r="AN214" i="2"/>
  <c r="AW214" i="4" s="1"/>
  <c r="BE210" i="4"/>
  <c r="AV214" i="2"/>
  <c r="BE214" i="4" s="1"/>
  <c r="BM210" i="4"/>
  <c r="BD214" i="2"/>
  <c r="BM214" i="4" s="1"/>
  <c r="Z213" i="4"/>
  <c r="Z213" i="2"/>
  <c r="AF213" i="4" s="1"/>
  <c r="AG213" i="4" s="1"/>
  <c r="X226" i="4"/>
  <c r="Z226" i="2"/>
  <c r="AF226" i="4" s="1"/>
  <c r="AG226" i="4" s="1"/>
  <c r="R230" i="2"/>
  <c r="AM231" i="4"/>
  <c r="AD233" i="2"/>
  <c r="AM233" i="4" s="1"/>
  <c r="Q57" i="2"/>
  <c r="T57" i="4" s="1"/>
  <c r="U57" i="4" s="1"/>
  <c r="Q61" i="2"/>
  <c r="T61" i="4" s="1"/>
  <c r="U61" i="4" s="1"/>
  <c r="F67" i="2"/>
  <c r="F67" i="4" s="1"/>
  <c r="L67" i="2"/>
  <c r="O67" i="4" s="1"/>
  <c r="U67" i="2"/>
  <c r="AA67" i="4" s="1"/>
  <c r="AF67" i="2"/>
  <c r="AO67" i="4" s="1"/>
  <c r="AN67" i="2"/>
  <c r="AW67" i="4" s="1"/>
  <c r="AV67" i="2"/>
  <c r="BE67" i="4" s="1"/>
  <c r="BD67" i="2"/>
  <c r="BM67" i="4" s="1"/>
  <c r="Q73" i="2"/>
  <c r="T73" i="4" s="1"/>
  <c r="U73" i="4" s="1"/>
  <c r="Q77" i="2"/>
  <c r="T77" i="4" s="1"/>
  <c r="U77" i="4" s="1"/>
  <c r="Q81" i="2"/>
  <c r="T81" i="4" s="1"/>
  <c r="U81" i="4" s="1"/>
  <c r="Q85" i="2"/>
  <c r="T85" i="4" s="1"/>
  <c r="U85" i="4" s="1"/>
  <c r="F87" i="2"/>
  <c r="L87" i="2"/>
  <c r="U87" i="2"/>
  <c r="AF87" i="2"/>
  <c r="AN87" i="2"/>
  <c r="AV87" i="2"/>
  <c r="BD87" i="2"/>
  <c r="Q89" i="2"/>
  <c r="T89" i="4" s="1"/>
  <c r="U89" i="4" s="1"/>
  <c r="J92" i="2"/>
  <c r="S92" i="2"/>
  <c r="Y92" i="4" s="1"/>
  <c r="AD92" i="2"/>
  <c r="AM92" i="4" s="1"/>
  <c r="AL92" i="2"/>
  <c r="AU92" i="4" s="1"/>
  <c r="AT92" i="2"/>
  <c r="BC92" i="4" s="1"/>
  <c r="BB92" i="2"/>
  <c r="BK92" i="4" s="1"/>
  <c r="BJ92" i="2"/>
  <c r="BS92" i="4" s="1"/>
  <c r="Q93" i="2"/>
  <c r="T93" i="4" s="1"/>
  <c r="U93" i="4" s="1"/>
  <c r="Q97" i="2"/>
  <c r="T97" i="4" s="1"/>
  <c r="U97" i="4" s="1"/>
  <c r="H102" i="2"/>
  <c r="H102" i="4" s="1"/>
  <c r="N102" i="2"/>
  <c r="Q102" i="4" s="1"/>
  <c r="W102" i="2"/>
  <c r="AC102" i="4" s="1"/>
  <c r="AH102" i="2"/>
  <c r="AQ102" i="4" s="1"/>
  <c r="AP102" i="2"/>
  <c r="AY102" i="4" s="1"/>
  <c r="AX102" i="2"/>
  <c r="BG102" i="4" s="1"/>
  <c r="BF102" i="2"/>
  <c r="BO102" i="4" s="1"/>
  <c r="I110" i="2"/>
  <c r="Z111" i="2"/>
  <c r="AF111" i="4" s="1"/>
  <c r="AG111" i="4" s="1"/>
  <c r="BK111" i="2"/>
  <c r="BT111" i="4" s="1"/>
  <c r="BU111" i="4" s="1"/>
  <c r="I114" i="2"/>
  <c r="Z115" i="2"/>
  <c r="AF115" i="4" s="1"/>
  <c r="AG115" i="4" s="1"/>
  <c r="BK115" i="2"/>
  <c r="BT115" i="4" s="1"/>
  <c r="BU115" i="4" s="1"/>
  <c r="I118" i="2"/>
  <c r="Z119" i="2"/>
  <c r="AF119" i="4" s="1"/>
  <c r="AG119" i="4" s="1"/>
  <c r="BK119" i="2"/>
  <c r="BT119" i="4" s="1"/>
  <c r="BU119" i="4" s="1"/>
  <c r="G120" i="2"/>
  <c r="G120" i="4" s="1"/>
  <c r="M120" i="2"/>
  <c r="P120" i="4" s="1"/>
  <c r="V120" i="2"/>
  <c r="AB120" i="4" s="1"/>
  <c r="AG120" i="2"/>
  <c r="AP120" i="4" s="1"/>
  <c r="AO120" i="2"/>
  <c r="AX120" i="4" s="1"/>
  <c r="AW120" i="2"/>
  <c r="BF120" i="4" s="1"/>
  <c r="BE120" i="2"/>
  <c r="BN120" i="4" s="1"/>
  <c r="I122" i="2"/>
  <c r="Z123" i="2"/>
  <c r="BK123" i="2"/>
  <c r="I126" i="2"/>
  <c r="Z127" i="2"/>
  <c r="AF127" i="4" s="1"/>
  <c r="AG127" i="4" s="1"/>
  <c r="BK127" i="2"/>
  <c r="BT127" i="4" s="1"/>
  <c r="BU127" i="4" s="1"/>
  <c r="E129" i="2"/>
  <c r="K129" i="2"/>
  <c r="N129" i="4" s="1"/>
  <c r="T129" i="2"/>
  <c r="Z129" i="4" s="1"/>
  <c r="AE129" i="2"/>
  <c r="AN129" i="4" s="1"/>
  <c r="AM129" i="2"/>
  <c r="AV129" i="4" s="1"/>
  <c r="AU129" i="2"/>
  <c r="BD129" i="4" s="1"/>
  <c r="BC129" i="2"/>
  <c r="BL129" i="4" s="1"/>
  <c r="Z131" i="2"/>
  <c r="AF131" i="4" s="1"/>
  <c r="AG131" i="4" s="1"/>
  <c r="BK131" i="2"/>
  <c r="BT131" i="4" s="1"/>
  <c r="BU131" i="4" s="1"/>
  <c r="I134" i="2"/>
  <c r="Z135" i="2"/>
  <c r="AF135" i="4" s="1"/>
  <c r="AG135" i="4" s="1"/>
  <c r="BK135" i="2"/>
  <c r="BT135" i="4" s="1"/>
  <c r="BU135" i="4" s="1"/>
  <c r="G136" i="2"/>
  <c r="G136" i="4" s="1"/>
  <c r="M136" i="2"/>
  <c r="P136" i="4" s="1"/>
  <c r="V136" i="2"/>
  <c r="AB136" i="4" s="1"/>
  <c r="AG136" i="2"/>
  <c r="AP136" i="4" s="1"/>
  <c r="AO136" i="2"/>
  <c r="AX136" i="4" s="1"/>
  <c r="AW136" i="2"/>
  <c r="BF136" i="4" s="1"/>
  <c r="BE136" i="2"/>
  <c r="BN136" i="4" s="1"/>
  <c r="I138" i="2"/>
  <c r="Q146" i="2"/>
  <c r="T146" i="4" s="1"/>
  <c r="U146" i="4" s="1"/>
  <c r="Z149" i="2"/>
  <c r="AF149" i="4" s="1"/>
  <c r="AG149" i="4" s="1"/>
  <c r="BK149" i="2"/>
  <c r="BT149" i="4" s="1"/>
  <c r="BU149" i="4" s="1"/>
  <c r="F150" i="2"/>
  <c r="F150" i="4" s="1"/>
  <c r="L150" i="2"/>
  <c r="O150" i="4" s="1"/>
  <c r="U150" i="2"/>
  <c r="AA150" i="4" s="1"/>
  <c r="AF150" i="2"/>
  <c r="AO150" i="4" s="1"/>
  <c r="AN150" i="2"/>
  <c r="AW150" i="4" s="1"/>
  <c r="AV150" i="2"/>
  <c r="BE150" i="4" s="1"/>
  <c r="BD150" i="2"/>
  <c r="BM150" i="4" s="1"/>
  <c r="I151" i="2"/>
  <c r="Z157" i="2"/>
  <c r="AF157" i="4" s="1"/>
  <c r="AG157" i="4" s="1"/>
  <c r="BK157" i="2"/>
  <c r="BT157" i="4" s="1"/>
  <c r="BU157" i="4" s="1"/>
  <c r="I159" i="2"/>
  <c r="Q162" i="2"/>
  <c r="T162" i="4" s="1"/>
  <c r="U162" i="4" s="1"/>
  <c r="Z165" i="2"/>
  <c r="AF165" i="4" s="1"/>
  <c r="AG165" i="4" s="1"/>
  <c r="BK165" i="2"/>
  <c r="BT165" i="4" s="1"/>
  <c r="BU165" i="4" s="1"/>
  <c r="F166" i="2"/>
  <c r="L166" i="2"/>
  <c r="U166" i="2"/>
  <c r="AF166" i="2"/>
  <c r="AN166" i="2"/>
  <c r="AV166" i="2"/>
  <c r="BD166" i="2"/>
  <c r="I167" i="2"/>
  <c r="E169" i="2"/>
  <c r="K169" i="2"/>
  <c r="T169" i="2"/>
  <c r="AE169" i="2"/>
  <c r="AM169" i="2"/>
  <c r="AU169" i="2"/>
  <c r="BC169" i="2"/>
  <c r="Q170" i="2"/>
  <c r="T170" i="4" s="1"/>
  <c r="U170" i="4" s="1"/>
  <c r="Z173" i="2"/>
  <c r="AF173" i="4" s="1"/>
  <c r="AG173" i="4" s="1"/>
  <c r="BK173" i="2"/>
  <c r="BT173" i="4" s="1"/>
  <c r="BU173" i="4" s="1"/>
  <c r="I175" i="2"/>
  <c r="F178" i="2"/>
  <c r="F178" i="4" s="1"/>
  <c r="AF178" i="2"/>
  <c r="AO178" i="4" s="1"/>
  <c r="AQ178" i="2"/>
  <c r="AZ178" i="4" s="1"/>
  <c r="BA178" i="2"/>
  <c r="BJ178" i="4" s="1"/>
  <c r="I181" i="2"/>
  <c r="X181" i="4"/>
  <c r="Q182" i="2"/>
  <c r="T182" i="4" s="1"/>
  <c r="U182" i="4" s="1"/>
  <c r="X183" i="4"/>
  <c r="Z183" i="2"/>
  <c r="AF183" i="4" s="1"/>
  <c r="AG183" i="4" s="1"/>
  <c r="AC188" i="4"/>
  <c r="W190" i="2"/>
  <c r="AC190" i="4" s="1"/>
  <c r="Z197" i="4"/>
  <c r="T202" i="2"/>
  <c r="Z202" i="4" s="1"/>
  <c r="U202" i="2"/>
  <c r="AA202" i="4" s="1"/>
  <c r="H204" i="4"/>
  <c r="H208" i="2"/>
  <c r="H208" i="4" s="1"/>
  <c r="Z205" i="4"/>
  <c r="Z205" i="2"/>
  <c r="AF205" i="4" s="1"/>
  <c r="AG205" i="4" s="1"/>
  <c r="G225" i="4"/>
  <c r="P225" i="4"/>
  <c r="BF225" i="4"/>
  <c r="I226" i="2"/>
  <c r="Q123" i="2"/>
  <c r="Q127" i="2"/>
  <c r="T127" i="4" s="1"/>
  <c r="U127" i="4" s="1"/>
  <c r="Q131" i="2"/>
  <c r="T131" i="4" s="1"/>
  <c r="U131" i="4" s="1"/>
  <c r="Q135" i="2"/>
  <c r="T135" i="4" s="1"/>
  <c r="U135" i="4" s="1"/>
  <c r="H136" i="2"/>
  <c r="H136" i="4" s="1"/>
  <c r="N136" i="2"/>
  <c r="Q136" i="4" s="1"/>
  <c r="W136" i="2"/>
  <c r="AC136" i="4" s="1"/>
  <c r="AH136" i="2"/>
  <c r="AQ136" i="4" s="1"/>
  <c r="AP136" i="2"/>
  <c r="AY136" i="4" s="1"/>
  <c r="AX136" i="2"/>
  <c r="BG136" i="4" s="1"/>
  <c r="BF136" i="2"/>
  <c r="BO136" i="4" s="1"/>
  <c r="I146" i="2"/>
  <c r="Q149" i="2"/>
  <c r="T149" i="4" s="1"/>
  <c r="U149" i="4" s="1"/>
  <c r="Z152" i="2"/>
  <c r="AF152" i="4" s="1"/>
  <c r="AG152" i="4" s="1"/>
  <c r="BK152" i="2"/>
  <c r="BT152" i="4" s="1"/>
  <c r="BU152" i="4" s="1"/>
  <c r="AK154" i="2"/>
  <c r="Q157" i="2"/>
  <c r="T157" i="4" s="1"/>
  <c r="U157" i="4" s="1"/>
  <c r="I162" i="2"/>
  <c r="Q165" i="2"/>
  <c r="T165" i="4" s="1"/>
  <c r="U165" i="4" s="1"/>
  <c r="G166" i="2"/>
  <c r="M166" i="2"/>
  <c r="V166" i="2"/>
  <c r="AG166" i="2"/>
  <c r="AO166" i="2"/>
  <c r="AW166" i="2"/>
  <c r="BE166" i="2"/>
  <c r="Z168" i="2"/>
  <c r="AF168" i="4" s="1"/>
  <c r="AG168" i="4" s="1"/>
  <c r="BK168" i="2"/>
  <c r="BT168" i="4" s="1"/>
  <c r="BU168" i="4" s="1"/>
  <c r="F169" i="2"/>
  <c r="L169" i="2"/>
  <c r="U169" i="2"/>
  <c r="AF169" i="2"/>
  <c r="AN169" i="2"/>
  <c r="AV169" i="2"/>
  <c r="BD169" i="2"/>
  <c r="I170" i="2"/>
  <c r="Q173" i="2"/>
  <c r="T173" i="4" s="1"/>
  <c r="U173" i="4" s="1"/>
  <c r="Z176" i="2"/>
  <c r="AF176" i="4" s="1"/>
  <c r="AG176" i="4" s="1"/>
  <c r="BK176" i="2"/>
  <c r="BT176" i="4" s="1"/>
  <c r="BU176" i="4" s="1"/>
  <c r="H178" i="2"/>
  <c r="H178" i="4" s="1"/>
  <c r="J178" i="2"/>
  <c r="AH178" i="2"/>
  <c r="AQ178" i="4" s="1"/>
  <c r="AR178" i="2"/>
  <c r="BA178" i="4" s="1"/>
  <c r="BB178" i="2"/>
  <c r="BK178" i="4" s="1"/>
  <c r="AN181" i="4"/>
  <c r="AV181" i="4"/>
  <c r="BD181" i="4"/>
  <c r="BL181" i="4"/>
  <c r="I183" i="2"/>
  <c r="N185" i="4"/>
  <c r="Q185" i="2"/>
  <c r="T185" i="4" s="1"/>
  <c r="U185" i="4" s="1"/>
  <c r="Q188" i="4"/>
  <c r="N190" i="2"/>
  <c r="Q190" i="4" s="1"/>
  <c r="AN189" i="4"/>
  <c r="AE190" i="2"/>
  <c r="AN190" i="4" s="1"/>
  <c r="AV189" i="4"/>
  <c r="AM190" i="2"/>
  <c r="AV190" i="4" s="1"/>
  <c r="BD189" i="4"/>
  <c r="AU190" i="2"/>
  <c r="BD190" i="4" s="1"/>
  <c r="BL189" i="4"/>
  <c r="BC190" i="2"/>
  <c r="BL190" i="4" s="1"/>
  <c r="AB191" i="4"/>
  <c r="V193" i="2"/>
  <c r="AB193" i="4" s="1"/>
  <c r="N197" i="4"/>
  <c r="K202" i="2"/>
  <c r="N202" i="4" s="1"/>
  <c r="Q197" i="2"/>
  <c r="T197" i="4" s="1"/>
  <c r="U197" i="4" s="1"/>
  <c r="Y200" i="4"/>
  <c r="Z200" i="2"/>
  <c r="AF200" i="4" s="1"/>
  <c r="AG200" i="4" s="1"/>
  <c r="E201" i="4"/>
  <c r="I201" i="2"/>
  <c r="BD202" i="2"/>
  <c r="BM202" i="4" s="1"/>
  <c r="N205" i="4"/>
  <c r="Q205" i="2"/>
  <c r="T205" i="4" s="1"/>
  <c r="U205" i="4" s="1"/>
  <c r="AA210" i="4"/>
  <c r="U214" i="2"/>
  <c r="AA214" i="4" s="1"/>
  <c r="E213" i="4"/>
  <c r="I213" i="2"/>
  <c r="P222" i="4"/>
  <c r="Q222" i="2"/>
  <c r="T222" i="4" s="1"/>
  <c r="U222" i="4" s="1"/>
  <c r="BK224" i="2"/>
  <c r="BT224" i="4" s="1"/>
  <c r="BU224" i="4" s="1"/>
  <c r="AA225" i="4"/>
  <c r="Y231" i="4"/>
  <c r="S233" i="2"/>
  <c r="Y233" i="4" s="1"/>
  <c r="AH79" i="2"/>
  <c r="AQ79" i="4" s="1"/>
  <c r="F92" i="2"/>
  <c r="F92" i="4" s="1"/>
  <c r="L92" i="2"/>
  <c r="O92" i="4" s="1"/>
  <c r="U92" i="2"/>
  <c r="AA92" i="4" s="1"/>
  <c r="AF92" i="2"/>
  <c r="AO92" i="4" s="1"/>
  <c r="AN92" i="2"/>
  <c r="AW92" i="4" s="1"/>
  <c r="AV92" i="2"/>
  <c r="BE92" i="4" s="1"/>
  <c r="BD92" i="2"/>
  <c r="BM92" i="4" s="1"/>
  <c r="P102" i="2"/>
  <c r="S102" i="4" s="1"/>
  <c r="Y102" i="2"/>
  <c r="AE102" i="4" s="1"/>
  <c r="AB102" i="2"/>
  <c r="AK102" i="4" s="1"/>
  <c r="AJ102" i="2"/>
  <c r="AS102" i="4" s="1"/>
  <c r="AR102" i="2"/>
  <c r="BA102" i="4" s="1"/>
  <c r="AZ102" i="2"/>
  <c r="BI102" i="4" s="1"/>
  <c r="BH102" i="2"/>
  <c r="BQ102" i="4" s="1"/>
  <c r="I111" i="2"/>
  <c r="Z112" i="2"/>
  <c r="AF112" i="4" s="1"/>
  <c r="AG112" i="4" s="1"/>
  <c r="BK112" i="2"/>
  <c r="BT112" i="4" s="1"/>
  <c r="BU112" i="4" s="1"/>
  <c r="I115" i="2"/>
  <c r="Z116" i="2"/>
  <c r="AF116" i="4" s="1"/>
  <c r="AG116" i="4" s="1"/>
  <c r="BK116" i="2"/>
  <c r="BT116" i="4" s="1"/>
  <c r="BU116" i="4" s="1"/>
  <c r="I119" i="2"/>
  <c r="O120" i="2"/>
  <c r="R120" i="4" s="1"/>
  <c r="X120" i="2"/>
  <c r="AD120" i="4" s="1"/>
  <c r="AA120" i="2"/>
  <c r="AA130" i="2" s="1"/>
  <c r="AI120" i="2"/>
  <c r="AR120" i="4" s="1"/>
  <c r="AQ120" i="2"/>
  <c r="AZ120" i="4" s="1"/>
  <c r="AY120" i="2"/>
  <c r="BH120" i="4" s="1"/>
  <c r="BG120" i="2"/>
  <c r="BP120" i="4" s="1"/>
  <c r="I123" i="2"/>
  <c r="Z124" i="2"/>
  <c r="AF124" i="4" s="1"/>
  <c r="AG124" i="4" s="1"/>
  <c r="BK124" i="2"/>
  <c r="BT124" i="4" s="1"/>
  <c r="BU124" i="4" s="1"/>
  <c r="I127" i="2"/>
  <c r="Z128" i="2"/>
  <c r="AF128" i="4" s="1"/>
  <c r="AG128" i="4" s="1"/>
  <c r="BK128" i="2"/>
  <c r="BT128" i="4" s="1"/>
  <c r="BU128" i="4" s="1"/>
  <c r="G129" i="2"/>
  <c r="G129" i="4" s="1"/>
  <c r="M129" i="2"/>
  <c r="P129" i="4" s="1"/>
  <c r="V129" i="2"/>
  <c r="AB129" i="4" s="1"/>
  <c r="AG129" i="2"/>
  <c r="AP129" i="4" s="1"/>
  <c r="AO129" i="2"/>
  <c r="AX129" i="4" s="1"/>
  <c r="AW129" i="2"/>
  <c r="BF129" i="4" s="1"/>
  <c r="BE129" i="2"/>
  <c r="BN129" i="4" s="1"/>
  <c r="I131" i="2"/>
  <c r="Z132" i="2"/>
  <c r="AF132" i="4" s="1"/>
  <c r="AG132" i="4" s="1"/>
  <c r="BK132" i="2"/>
  <c r="BT132" i="4" s="1"/>
  <c r="BU132" i="4" s="1"/>
  <c r="I135" i="2"/>
  <c r="O136" i="2"/>
  <c r="R136" i="4" s="1"/>
  <c r="X136" i="2"/>
  <c r="AD136" i="4" s="1"/>
  <c r="AA136" i="2"/>
  <c r="AI136" i="2"/>
  <c r="AR136" i="4" s="1"/>
  <c r="AQ136" i="2"/>
  <c r="AZ136" i="4" s="1"/>
  <c r="AY136" i="2"/>
  <c r="BH136" i="4" s="1"/>
  <c r="BG136" i="2"/>
  <c r="BP136" i="4" s="1"/>
  <c r="Z147" i="2"/>
  <c r="AF147" i="4" s="1"/>
  <c r="AG147" i="4" s="1"/>
  <c r="BK147" i="2"/>
  <c r="BT147" i="4" s="1"/>
  <c r="BU147" i="4" s="1"/>
  <c r="I149" i="2"/>
  <c r="H150" i="2"/>
  <c r="H150" i="4" s="1"/>
  <c r="N150" i="2"/>
  <c r="Q150" i="4" s="1"/>
  <c r="W150" i="2"/>
  <c r="AC150" i="4" s="1"/>
  <c r="AH150" i="2"/>
  <c r="AQ150" i="4" s="1"/>
  <c r="AP150" i="2"/>
  <c r="AY150" i="4" s="1"/>
  <c r="AX150" i="2"/>
  <c r="BG150" i="4" s="1"/>
  <c r="BF150" i="2"/>
  <c r="BO150" i="4" s="1"/>
  <c r="Q152" i="2"/>
  <c r="T152" i="4" s="1"/>
  <c r="U152" i="4" s="1"/>
  <c r="J154" i="2"/>
  <c r="AD154" i="2"/>
  <c r="BB154" i="2"/>
  <c r="BJ154" i="2"/>
  <c r="Z155" i="2"/>
  <c r="AF155" i="4" s="1"/>
  <c r="AG155" i="4" s="1"/>
  <c r="BK155" i="2"/>
  <c r="BT155" i="4" s="1"/>
  <c r="BU155" i="4" s="1"/>
  <c r="I157" i="2"/>
  <c r="Z163" i="2"/>
  <c r="AF163" i="4" s="1"/>
  <c r="AG163" i="4" s="1"/>
  <c r="BK163" i="2"/>
  <c r="BT163" i="4" s="1"/>
  <c r="BU163" i="4" s="1"/>
  <c r="I165" i="2"/>
  <c r="H166" i="2"/>
  <c r="N166" i="2"/>
  <c r="W166" i="2"/>
  <c r="AH166" i="2"/>
  <c r="AP166" i="2"/>
  <c r="AX166" i="2"/>
  <c r="BF166" i="2"/>
  <c r="Q168" i="2"/>
  <c r="T168" i="4" s="1"/>
  <c r="U168" i="4" s="1"/>
  <c r="G169" i="2"/>
  <c r="M169" i="2"/>
  <c r="V169" i="2"/>
  <c r="AG169" i="2"/>
  <c r="AO169" i="2"/>
  <c r="AW169" i="2"/>
  <c r="BE169" i="2"/>
  <c r="Z171" i="2"/>
  <c r="AF171" i="4" s="1"/>
  <c r="AG171" i="4" s="1"/>
  <c r="BK171" i="2"/>
  <c r="BT171" i="4" s="1"/>
  <c r="BU171" i="4" s="1"/>
  <c r="I173" i="2"/>
  <c r="Q176" i="2"/>
  <c r="T176" i="4" s="1"/>
  <c r="U176" i="4" s="1"/>
  <c r="BK177" i="2"/>
  <c r="BT177" i="4" s="1"/>
  <c r="BU177" i="4" s="1"/>
  <c r="L178" i="2"/>
  <c r="O178" i="4" s="1"/>
  <c r="R178" i="2"/>
  <c r="AI178" i="2"/>
  <c r="AR178" i="4" s="1"/>
  <c r="AS178" i="2"/>
  <c r="BB178" i="4" s="1"/>
  <c r="BD178" i="2"/>
  <c r="BM178" i="4" s="1"/>
  <c r="E181" i="4"/>
  <c r="N181" i="4"/>
  <c r="Z181" i="4"/>
  <c r="M183" i="4"/>
  <c r="Q183" i="2"/>
  <c r="T183" i="4" s="1"/>
  <c r="U183" i="4" s="1"/>
  <c r="E185" i="4"/>
  <c r="I185" i="2"/>
  <c r="H188" i="4"/>
  <c r="H190" i="2"/>
  <c r="H190" i="4" s="1"/>
  <c r="G191" i="4"/>
  <c r="G193" i="2"/>
  <c r="G193" i="4" s="1"/>
  <c r="P191" i="4"/>
  <c r="M193" i="2"/>
  <c r="P193" i="4" s="1"/>
  <c r="BK192" i="4"/>
  <c r="BB193" i="2"/>
  <c r="BK193" i="4" s="1"/>
  <c r="BS192" i="4"/>
  <c r="BJ193" i="2"/>
  <c r="BS193" i="4" s="1"/>
  <c r="F194" i="4"/>
  <c r="I194" i="2"/>
  <c r="E197" i="4"/>
  <c r="E202" i="2"/>
  <c r="I197" i="2"/>
  <c r="AK198" i="4"/>
  <c r="AB202" i="2"/>
  <c r="AK202" i="4" s="1"/>
  <c r="AS198" i="4"/>
  <c r="AJ202" i="2"/>
  <c r="AS202" i="4" s="1"/>
  <c r="BA198" i="4"/>
  <c r="AR202" i="2"/>
  <c r="BA202" i="4" s="1"/>
  <c r="BI198" i="4"/>
  <c r="AZ202" i="2"/>
  <c r="BI202" i="4" s="1"/>
  <c r="BQ198" i="4"/>
  <c r="BH202" i="2"/>
  <c r="BQ202" i="4" s="1"/>
  <c r="M200" i="4"/>
  <c r="Q200" i="2"/>
  <c r="T200" i="4" s="1"/>
  <c r="U200" i="4" s="1"/>
  <c r="BK201" i="2"/>
  <c r="BT201" i="4" s="1"/>
  <c r="BU201" i="4" s="1"/>
  <c r="AL203" i="4"/>
  <c r="AC208" i="2"/>
  <c r="AL208" i="4" s="1"/>
  <c r="AT203" i="4"/>
  <c r="AK208" i="2"/>
  <c r="AT208" i="4" s="1"/>
  <c r="BB203" i="4"/>
  <c r="AS208" i="2"/>
  <c r="BB208" i="4" s="1"/>
  <c r="BJ203" i="4"/>
  <c r="BA208" i="2"/>
  <c r="BJ208" i="4" s="1"/>
  <c r="BR203" i="4"/>
  <c r="BI208" i="2"/>
  <c r="BR208" i="4" s="1"/>
  <c r="E205" i="4"/>
  <c r="I205" i="2"/>
  <c r="Q206" i="2"/>
  <c r="T206" i="4" s="1"/>
  <c r="U206" i="4" s="1"/>
  <c r="M208" i="4"/>
  <c r="O210" i="4"/>
  <c r="L214" i="2"/>
  <c r="O214" i="4" s="1"/>
  <c r="Q210" i="2"/>
  <c r="T210" i="4" s="1"/>
  <c r="U210" i="4" s="1"/>
  <c r="R225" i="4"/>
  <c r="BP225" i="4"/>
  <c r="G222" i="4"/>
  <c r="I222" i="2"/>
  <c r="M223" i="4"/>
  <c r="Q223" i="2"/>
  <c r="T223" i="4" s="1"/>
  <c r="U223" i="4" s="1"/>
  <c r="Z224" i="2"/>
  <c r="AF224" i="4" s="1"/>
  <c r="AG224" i="4" s="1"/>
  <c r="M231" i="4"/>
  <c r="J233" i="2"/>
  <c r="Q231" i="2"/>
  <c r="T231" i="4" s="1"/>
  <c r="U231" i="4" s="1"/>
  <c r="BK75" i="2"/>
  <c r="BT75" i="4" s="1"/>
  <c r="BU75" i="4" s="1"/>
  <c r="BK83" i="2"/>
  <c r="BT83" i="4" s="1"/>
  <c r="BU83" i="4" s="1"/>
  <c r="BK91" i="2"/>
  <c r="BT91" i="4" s="1"/>
  <c r="BU91" i="4" s="1"/>
  <c r="G92" i="2"/>
  <c r="G92" i="4" s="1"/>
  <c r="M92" i="2"/>
  <c r="P92" i="4" s="1"/>
  <c r="V92" i="2"/>
  <c r="AB92" i="4" s="1"/>
  <c r="AG92" i="2"/>
  <c r="AP92" i="4" s="1"/>
  <c r="AO92" i="2"/>
  <c r="AX92" i="4" s="1"/>
  <c r="AW92" i="2"/>
  <c r="BF92" i="4" s="1"/>
  <c r="BE92" i="2"/>
  <c r="BN92" i="4" s="1"/>
  <c r="BK95" i="2"/>
  <c r="BT95" i="4" s="1"/>
  <c r="BU95" i="4" s="1"/>
  <c r="Z99" i="2"/>
  <c r="AF99" i="4" s="1"/>
  <c r="AG99" i="4" s="1"/>
  <c r="BK99" i="2"/>
  <c r="BT99" i="4" s="1"/>
  <c r="BU99" i="4" s="1"/>
  <c r="Q112" i="2"/>
  <c r="T112" i="4" s="1"/>
  <c r="U112" i="4" s="1"/>
  <c r="Q116" i="2"/>
  <c r="T116" i="4" s="1"/>
  <c r="U116" i="4" s="1"/>
  <c r="P120" i="2"/>
  <c r="S120" i="4" s="1"/>
  <c r="Y120" i="2"/>
  <c r="AE120" i="4" s="1"/>
  <c r="AB120" i="2"/>
  <c r="AK120" i="4" s="1"/>
  <c r="AJ120" i="2"/>
  <c r="AS120" i="4" s="1"/>
  <c r="AR120" i="2"/>
  <c r="BA120" i="4" s="1"/>
  <c r="AZ120" i="2"/>
  <c r="BI120" i="4" s="1"/>
  <c r="BH120" i="2"/>
  <c r="BQ120" i="4" s="1"/>
  <c r="Q124" i="2"/>
  <c r="T124" i="4" s="1"/>
  <c r="U124" i="4" s="1"/>
  <c r="Q128" i="2"/>
  <c r="T128" i="4" s="1"/>
  <c r="U128" i="4" s="1"/>
  <c r="H129" i="2"/>
  <c r="H129" i="4" s="1"/>
  <c r="N129" i="2"/>
  <c r="Q129" i="4" s="1"/>
  <c r="W129" i="2"/>
  <c r="AC129" i="4" s="1"/>
  <c r="AH129" i="2"/>
  <c r="AQ129" i="4" s="1"/>
  <c r="AP129" i="2"/>
  <c r="AY129" i="4" s="1"/>
  <c r="AX129" i="2"/>
  <c r="BG129" i="4" s="1"/>
  <c r="BF129" i="2"/>
  <c r="BO129" i="4" s="1"/>
  <c r="Q132" i="2"/>
  <c r="T132" i="4" s="1"/>
  <c r="U132" i="4" s="1"/>
  <c r="P136" i="2"/>
  <c r="S136" i="4" s="1"/>
  <c r="Y136" i="2"/>
  <c r="AE136" i="4" s="1"/>
  <c r="AB136" i="2"/>
  <c r="AK136" i="4" s="1"/>
  <c r="AJ136" i="2"/>
  <c r="AS136" i="4" s="1"/>
  <c r="AR136" i="2"/>
  <c r="BA136" i="4" s="1"/>
  <c r="AZ136" i="2"/>
  <c r="BI136" i="4" s="1"/>
  <c r="BH136" i="2"/>
  <c r="BQ136" i="4" s="1"/>
  <c r="Q147" i="2"/>
  <c r="T147" i="4" s="1"/>
  <c r="U147" i="4" s="1"/>
  <c r="O150" i="2"/>
  <c r="R150" i="4" s="1"/>
  <c r="X150" i="2"/>
  <c r="AD150" i="4" s="1"/>
  <c r="AA150" i="2"/>
  <c r="AI150" i="2"/>
  <c r="AR150" i="4" s="1"/>
  <c r="AQ150" i="2"/>
  <c r="AZ150" i="4" s="1"/>
  <c r="AY150" i="2"/>
  <c r="BH150" i="4" s="1"/>
  <c r="BG150" i="2"/>
  <c r="BP150" i="4" s="1"/>
  <c r="I152" i="2"/>
  <c r="Q155" i="2"/>
  <c r="T155" i="4" s="1"/>
  <c r="U155" i="4" s="1"/>
  <c r="Z158" i="2"/>
  <c r="AF158" i="4" s="1"/>
  <c r="AG158" i="4" s="1"/>
  <c r="BK158" i="2"/>
  <c r="BT158" i="4" s="1"/>
  <c r="BU158" i="4" s="1"/>
  <c r="Q163" i="2"/>
  <c r="T163" i="4" s="1"/>
  <c r="U163" i="4" s="1"/>
  <c r="O166" i="2"/>
  <c r="X166" i="2"/>
  <c r="AA166" i="2"/>
  <c r="AI166" i="2"/>
  <c r="AQ166" i="2"/>
  <c r="AY166" i="2"/>
  <c r="BG166" i="2"/>
  <c r="I168" i="2"/>
  <c r="H169" i="2"/>
  <c r="N169" i="2"/>
  <c r="W169" i="2"/>
  <c r="AH169" i="2"/>
  <c r="AP169" i="2"/>
  <c r="AX169" i="2"/>
  <c r="BF169" i="2"/>
  <c r="Q171" i="2"/>
  <c r="T171" i="4" s="1"/>
  <c r="U171" i="4" s="1"/>
  <c r="Z174" i="2"/>
  <c r="AF174" i="4" s="1"/>
  <c r="AG174" i="4" s="1"/>
  <c r="BK174" i="2"/>
  <c r="BT174" i="4" s="1"/>
  <c r="BU174" i="4" s="1"/>
  <c r="I176" i="2"/>
  <c r="Z177" i="2"/>
  <c r="AF177" i="4" s="1"/>
  <c r="AG177" i="4" s="1"/>
  <c r="N178" i="2"/>
  <c r="Q178" i="4" s="1"/>
  <c r="S178" i="2"/>
  <c r="Y178" i="4" s="1"/>
  <c r="AJ178" i="2"/>
  <c r="AS178" i="4" s="1"/>
  <c r="AT178" i="2"/>
  <c r="BC178" i="4" s="1"/>
  <c r="BF178" i="2"/>
  <c r="BO178" i="4" s="1"/>
  <c r="AP181" i="4"/>
  <c r="AX181" i="4"/>
  <c r="BF181" i="4"/>
  <c r="BN181" i="4"/>
  <c r="BK185" i="2"/>
  <c r="BT185" i="4" s="1"/>
  <c r="BU185" i="4" s="1"/>
  <c r="AM188" i="4"/>
  <c r="AD190" i="2"/>
  <c r="AM190" i="4" s="1"/>
  <c r="AU188" i="4"/>
  <c r="AL190" i="2"/>
  <c r="AU190" i="4" s="1"/>
  <c r="BC188" i="4"/>
  <c r="AT190" i="2"/>
  <c r="BC190" i="4" s="1"/>
  <c r="BK188" i="4"/>
  <c r="BB190" i="2"/>
  <c r="BK190" i="4" s="1"/>
  <c r="BS188" i="4"/>
  <c r="BJ190" i="2"/>
  <c r="BS190" i="4" s="1"/>
  <c r="N189" i="4"/>
  <c r="Q189" i="2"/>
  <c r="T189" i="4" s="1"/>
  <c r="U189" i="4" s="1"/>
  <c r="AL191" i="4"/>
  <c r="AC193" i="2"/>
  <c r="AL193" i="4" s="1"/>
  <c r="AT191" i="4"/>
  <c r="AK193" i="2"/>
  <c r="AT193" i="4" s="1"/>
  <c r="BB191" i="4"/>
  <c r="AS193" i="2"/>
  <c r="BB193" i="4" s="1"/>
  <c r="BJ191" i="4"/>
  <c r="BA193" i="2"/>
  <c r="BJ193" i="4" s="1"/>
  <c r="BR191" i="4"/>
  <c r="BI193" i="2"/>
  <c r="BR193" i="4" s="1"/>
  <c r="Y192" i="4"/>
  <c r="Z192" i="2"/>
  <c r="AF192" i="4" s="1"/>
  <c r="AG192" i="4" s="1"/>
  <c r="AJ197" i="4"/>
  <c r="AA202" i="2"/>
  <c r="AR197" i="4"/>
  <c r="AI202" i="2"/>
  <c r="AR202" i="4" s="1"/>
  <c r="AZ197" i="4"/>
  <c r="AQ202" i="2"/>
  <c r="AZ202" i="4" s="1"/>
  <c r="BH197" i="4"/>
  <c r="AY202" i="2"/>
  <c r="BH202" i="4" s="1"/>
  <c r="BP197" i="4"/>
  <c r="BG202" i="2"/>
  <c r="BP202" i="4" s="1"/>
  <c r="BK197" i="2"/>
  <c r="BT197" i="4" s="1"/>
  <c r="BU197" i="4" s="1"/>
  <c r="X199" i="4"/>
  <c r="Z199" i="2"/>
  <c r="AF199" i="4" s="1"/>
  <c r="AG199" i="4" s="1"/>
  <c r="Z201" i="2"/>
  <c r="AF201" i="4" s="1"/>
  <c r="AG201" i="4" s="1"/>
  <c r="F210" i="4"/>
  <c r="I210" i="2"/>
  <c r="F214" i="2"/>
  <c r="F214" i="4" s="1"/>
  <c r="X211" i="4"/>
  <c r="Z211" i="2"/>
  <c r="AF211" i="4" s="1"/>
  <c r="AG211" i="4" s="1"/>
  <c r="BM225" i="4"/>
  <c r="Z228" i="4"/>
  <c r="Z228" i="2"/>
  <c r="AF228" i="4" s="1"/>
  <c r="AG228" i="4" s="1"/>
  <c r="BK205" i="2"/>
  <c r="BT205" i="4" s="1"/>
  <c r="BU205" i="4" s="1"/>
  <c r="BK213" i="2"/>
  <c r="BT213" i="4" s="1"/>
  <c r="BU213" i="4" s="1"/>
  <c r="BK228" i="2"/>
  <c r="BT228" i="4" s="1"/>
  <c r="BU228" i="4" s="1"/>
  <c r="Z236" i="2"/>
  <c r="BK236" i="2"/>
  <c r="I238" i="2"/>
  <c r="I244" i="2"/>
  <c r="M245" i="4"/>
  <c r="Q245" i="2"/>
  <c r="T245" i="4" s="1"/>
  <c r="U245" i="4" s="1"/>
  <c r="Q247" i="2"/>
  <c r="T247" i="4" s="1"/>
  <c r="U247" i="4" s="1"/>
  <c r="G190" i="2"/>
  <c r="G190" i="4" s="1"/>
  <c r="M190" i="2"/>
  <c r="P190" i="4" s="1"/>
  <c r="V190" i="2"/>
  <c r="AB190" i="4" s="1"/>
  <c r="AG190" i="2"/>
  <c r="AP190" i="4" s="1"/>
  <c r="AO190" i="2"/>
  <c r="AX190" i="4" s="1"/>
  <c r="AW190" i="2"/>
  <c r="BF190" i="4" s="1"/>
  <c r="BE190" i="2"/>
  <c r="BN190" i="4" s="1"/>
  <c r="BK192" i="2"/>
  <c r="BT192" i="4" s="1"/>
  <c r="BU192" i="4" s="1"/>
  <c r="F193" i="2"/>
  <c r="F193" i="4" s="1"/>
  <c r="L193" i="2"/>
  <c r="O193" i="4" s="1"/>
  <c r="U193" i="2"/>
  <c r="AA193" i="4" s="1"/>
  <c r="AF193" i="2"/>
  <c r="AO193" i="4" s="1"/>
  <c r="AN193" i="2"/>
  <c r="AW193" i="4" s="1"/>
  <c r="AV193" i="2"/>
  <c r="BE193" i="4" s="1"/>
  <c r="BD193" i="2"/>
  <c r="BM193" i="4" s="1"/>
  <c r="BK200" i="2"/>
  <c r="BT200" i="4" s="1"/>
  <c r="BU200" i="4" s="1"/>
  <c r="R202" i="2"/>
  <c r="AC202" i="2"/>
  <c r="AL202" i="4" s="1"/>
  <c r="AK202" i="2"/>
  <c r="AT202" i="4" s="1"/>
  <c r="AS202" i="2"/>
  <c r="BB202" i="4" s="1"/>
  <c r="BA202" i="2"/>
  <c r="BJ202" i="4" s="1"/>
  <c r="BI202" i="2"/>
  <c r="BR202" i="4" s="1"/>
  <c r="O208" i="2"/>
  <c r="R208" i="4" s="1"/>
  <c r="X208" i="2"/>
  <c r="AD208" i="4" s="1"/>
  <c r="AA208" i="2"/>
  <c r="AI208" i="2"/>
  <c r="AR208" i="4" s="1"/>
  <c r="AQ208" i="2"/>
  <c r="AZ208" i="4" s="1"/>
  <c r="AY208" i="2"/>
  <c r="BH208" i="4" s="1"/>
  <c r="BG208" i="2"/>
  <c r="BP208" i="4" s="1"/>
  <c r="Q213" i="2"/>
  <c r="T213" i="4" s="1"/>
  <c r="U213" i="4" s="1"/>
  <c r="G214" i="2"/>
  <c r="G214" i="4" s="1"/>
  <c r="M214" i="2"/>
  <c r="P214" i="4" s="1"/>
  <c r="V214" i="2"/>
  <c r="AB214" i="4" s="1"/>
  <c r="AG214" i="2"/>
  <c r="AP214" i="4" s="1"/>
  <c r="AO214" i="2"/>
  <c r="AX214" i="4" s="1"/>
  <c r="AW214" i="2"/>
  <c r="BF214" i="4" s="1"/>
  <c r="BE214" i="2"/>
  <c r="BN214" i="4" s="1"/>
  <c r="Z223" i="2"/>
  <c r="AF223" i="4" s="1"/>
  <c r="AG223" i="4" s="1"/>
  <c r="BK223" i="2"/>
  <c r="BT223" i="4" s="1"/>
  <c r="BU223" i="4" s="1"/>
  <c r="Q228" i="2"/>
  <c r="T228" i="4" s="1"/>
  <c r="U228" i="4" s="1"/>
  <c r="J230" i="2"/>
  <c r="S230" i="2"/>
  <c r="Y230" i="4" s="1"/>
  <c r="AD230" i="2"/>
  <c r="AM230" i="4" s="1"/>
  <c r="AL230" i="2"/>
  <c r="AU230" i="4" s="1"/>
  <c r="AT230" i="2"/>
  <c r="BC230" i="4" s="1"/>
  <c r="BB230" i="2"/>
  <c r="BK230" i="4" s="1"/>
  <c r="BJ230" i="2"/>
  <c r="BS230" i="4" s="1"/>
  <c r="Z231" i="2"/>
  <c r="AF231" i="4" s="1"/>
  <c r="AG231" i="4" s="1"/>
  <c r="BK231" i="2"/>
  <c r="BT231" i="4" s="1"/>
  <c r="BU231" i="4" s="1"/>
  <c r="R233" i="2"/>
  <c r="AC233" i="2"/>
  <c r="AL233" i="4" s="1"/>
  <c r="AK233" i="2"/>
  <c r="AT233" i="4" s="1"/>
  <c r="AS233" i="2"/>
  <c r="BB233" i="4" s="1"/>
  <c r="BA233" i="2"/>
  <c r="BJ233" i="4" s="1"/>
  <c r="BI233" i="2"/>
  <c r="BR233" i="4" s="1"/>
  <c r="Q236" i="2"/>
  <c r="Z239" i="2"/>
  <c r="AF239" i="4" s="1"/>
  <c r="AG239" i="4" s="1"/>
  <c r="BK239" i="2"/>
  <c r="BT239" i="4" s="1"/>
  <c r="BU239" i="4" s="1"/>
  <c r="R241" i="2"/>
  <c r="AC241" i="2"/>
  <c r="AL241" i="4" s="1"/>
  <c r="AK241" i="2"/>
  <c r="AT241" i="4" s="1"/>
  <c r="AS241" i="2"/>
  <c r="BB241" i="4" s="1"/>
  <c r="BA241" i="2"/>
  <c r="BJ241" i="4" s="1"/>
  <c r="BI241" i="2"/>
  <c r="BR241" i="4" s="1"/>
  <c r="F243" i="4"/>
  <c r="F248" i="2"/>
  <c r="F248" i="4" s="1"/>
  <c r="O243" i="4"/>
  <c r="L248" i="2"/>
  <c r="O248" i="4" s="1"/>
  <c r="AA243" i="4"/>
  <c r="U248" i="2"/>
  <c r="AA248" i="4" s="1"/>
  <c r="AO243" i="4"/>
  <c r="AF248" i="2"/>
  <c r="AO248" i="4" s="1"/>
  <c r="AW243" i="4"/>
  <c r="AN248" i="2"/>
  <c r="AW248" i="4" s="1"/>
  <c r="BE243" i="4"/>
  <c r="AV248" i="2"/>
  <c r="BE248" i="4" s="1"/>
  <c r="BM243" i="4"/>
  <c r="BD248" i="2"/>
  <c r="BM248" i="4" s="1"/>
  <c r="M244" i="4"/>
  <c r="Q244" i="2"/>
  <c r="T244" i="4" s="1"/>
  <c r="U244" i="4" s="1"/>
  <c r="Z246" i="2"/>
  <c r="AF246" i="4" s="1"/>
  <c r="AG246" i="4" s="1"/>
  <c r="I247" i="2"/>
  <c r="BE248" i="2"/>
  <c r="BN248" i="4" s="1"/>
  <c r="BK187" i="2"/>
  <c r="BT187" i="4" s="1"/>
  <c r="BU187" i="4" s="1"/>
  <c r="BK195" i="2"/>
  <c r="BT195" i="4" s="1"/>
  <c r="BU195" i="4" s="1"/>
  <c r="J202" i="2"/>
  <c r="S202" i="2"/>
  <c r="Y202" i="4" s="1"/>
  <c r="AD202" i="2"/>
  <c r="AM202" i="4" s="1"/>
  <c r="AL202" i="2"/>
  <c r="AU202" i="4" s="1"/>
  <c r="AT202" i="2"/>
  <c r="BC202" i="4" s="1"/>
  <c r="BB202" i="2"/>
  <c r="BK202" i="4" s="1"/>
  <c r="BJ202" i="2"/>
  <c r="BS202" i="4" s="1"/>
  <c r="BK203" i="2"/>
  <c r="BT203" i="4" s="1"/>
  <c r="BU203" i="4" s="1"/>
  <c r="P208" i="2"/>
  <c r="S208" i="4" s="1"/>
  <c r="Y208" i="2"/>
  <c r="AE208" i="4" s="1"/>
  <c r="AB208" i="2"/>
  <c r="AK208" i="4" s="1"/>
  <c r="AJ208" i="2"/>
  <c r="AS208" i="4" s="1"/>
  <c r="AR208" i="2"/>
  <c r="BA208" i="4" s="1"/>
  <c r="AZ208" i="2"/>
  <c r="BI208" i="4" s="1"/>
  <c r="BH208" i="2"/>
  <c r="BQ208" i="4" s="1"/>
  <c r="BK211" i="2"/>
  <c r="BT211" i="4" s="1"/>
  <c r="BU211" i="4" s="1"/>
  <c r="H214" i="2"/>
  <c r="H214" i="4" s="1"/>
  <c r="N214" i="2"/>
  <c r="Q214" i="4" s="1"/>
  <c r="W214" i="2"/>
  <c r="AC214" i="4" s="1"/>
  <c r="AH214" i="2"/>
  <c r="AQ214" i="4" s="1"/>
  <c r="AP214" i="2"/>
  <c r="AY214" i="4" s="1"/>
  <c r="AX214" i="2"/>
  <c r="BG214" i="4" s="1"/>
  <c r="BF214" i="2"/>
  <c r="BO214" i="4" s="1"/>
  <c r="BK226" i="2"/>
  <c r="BT226" i="4" s="1"/>
  <c r="BU226" i="4" s="1"/>
  <c r="E230" i="2"/>
  <c r="K230" i="2"/>
  <c r="N230" i="4" s="1"/>
  <c r="T230" i="2"/>
  <c r="Z230" i="4" s="1"/>
  <c r="AE230" i="2"/>
  <c r="AN230" i="4" s="1"/>
  <c r="AM230" i="2"/>
  <c r="AV230" i="4" s="1"/>
  <c r="AU230" i="2"/>
  <c r="BD230" i="4" s="1"/>
  <c r="BC230" i="2"/>
  <c r="BL230" i="4" s="1"/>
  <c r="AL233" i="2"/>
  <c r="AU233" i="4" s="1"/>
  <c r="AT233" i="2"/>
  <c r="BC233" i="4" s="1"/>
  <c r="BB233" i="2"/>
  <c r="BK233" i="4" s="1"/>
  <c r="BJ233" i="2"/>
  <c r="BS233" i="4" s="1"/>
  <c r="Z234" i="2"/>
  <c r="AF234" i="4" s="1"/>
  <c r="AG234" i="4" s="1"/>
  <c r="BK234" i="2"/>
  <c r="BT234" i="4" s="1"/>
  <c r="BU234" i="4" s="1"/>
  <c r="I236" i="2"/>
  <c r="Q239" i="2"/>
  <c r="T239" i="4" s="1"/>
  <c r="U239" i="4" s="1"/>
  <c r="J241" i="2"/>
  <c r="S241" i="2"/>
  <c r="Y241" i="4" s="1"/>
  <c r="AD241" i="2"/>
  <c r="AM241" i="4" s="1"/>
  <c r="AL241" i="2"/>
  <c r="AU241" i="4" s="1"/>
  <c r="AT241" i="2"/>
  <c r="BC241" i="4" s="1"/>
  <c r="BB241" i="2"/>
  <c r="BK241" i="4" s="1"/>
  <c r="BJ241" i="2"/>
  <c r="BS241" i="4" s="1"/>
  <c r="G248" i="2"/>
  <c r="G248" i="4" s="1"/>
  <c r="Q179" i="2"/>
  <c r="T179" i="4" s="1"/>
  <c r="U179" i="4" s="1"/>
  <c r="Z182" i="2"/>
  <c r="AF182" i="4" s="1"/>
  <c r="AG182" i="4" s="1"/>
  <c r="BK182" i="2"/>
  <c r="BT182" i="4" s="1"/>
  <c r="BU182" i="4" s="1"/>
  <c r="I184" i="2"/>
  <c r="Q187" i="2"/>
  <c r="T187" i="4" s="1"/>
  <c r="U187" i="4" s="1"/>
  <c r="O190" i="2"/>
  <c r="R190" i="4" s="1"/>
  <c r="X190" i="2"/>
  <c r="AD190" i="4" s="1"/>
  <c r="AA190" i="2"/>
  <c r="AI190" i="2"/>
  <c r="AR190" i="4" s="1"/>
  <c r="AQ190" i="2"/>
  <c r="AZ190" i="4" s="1"/>
  <c r="AY190" i="2"/>
  <c r="BH190" i="4" s="1"/>
  <c r="BG190" i="2"/>
  <c r="BP190" i="4" s="1"/>
  <c r="I192" i="2"/>
  <c r="H193" i="2"/>
  <c r="H193" i="4" s="1"/>
  <c r="N193" i="2"/>
  <c r="Q193" i="4" s="1"/>
  <c r="W193" i="2"/>
  <c r="AC193" i="4" s="1"/>
  <c r="AH193" i="2"/>
  <c r="AQ193" i="4" s="1"/>
  <c r="AP193" i="2"/>
  <c r="AY193" i="4" s="1"/>
  <c r="AX193" i="2"/>
  <c r="BG193" i="4" s="1"/>
  <c r="BF193" i="2"/>
  <c r="BO193" i="4" s="1"/>
  <c r="Q195" i="2"/>
  <c r="T195" i="4" s="1"/>
  <c r="U195" i="4" s="1"/>
  <c r="Z198" i="2"/>
  <c r="AF198" i="4" s="1"/>
  <c r="AG198" i="4" s="1"/>
  <c r="BK198" i="2"/>
  <c r="BT198" i="4" s="1"/>
  <c r="BU198" i="4" s="1"/>
  <c r="I200" i="2"/>
  <c r="Q203" i="2"/>
  <c r="T203" i="4" s="1"/>
  <c r="U203" i="4" s="1"/>
  <c r="Z206" i="2"/>
  <c r="AF206" i="4" s="1"/>
  <c r="AG206" i="4" s="1"/>
  <c r="BK206" i="2"/>
  <c r="BT206" i="4" s="1"/>
  <c r="BU206" i="4" s="1"/>
  <c r="Q211" i="2"/>
  <c r="T211" i="4" s="1"/>
  <c r="U211" i="4" s="1"/>
  <c r="I223" i="2"/>
  <c r="Q226" i="2"/>
  <c r="T226" i="4" s="1"/>
  <c r="U226" i="4" s="1"/>
  <c r="Z229" i="2"/>
  <c r="AF229" i="4" s="1"/>
  <c r="AG229" i="4" s="1"/>
  <c r="BK229" i="2"/>
  <c r="BT229" i="4" s="1"/>
  <c r="BU229" i="4" s="1"/>
  <c r="F230" i="2"/>
  <c r="F230" i="4" s="1"/>
  <c r="L230" i="2"/>
  <c r="O230" i="4" s="1"/>
  <c r="U230" i="2"/>
  <c r="AA230" i="4" s="1"/>
  <c r="AF230" i="2"/>
  <c r="AO230" i="4" s="1"/>
  <c r="AN230" i="2"/>
  <c r="AW230" i="4" s="1"/>
  <c r="AV230" i="2"/>
  <c r="BE230" i="4" s="1"/>
  <c r="BD230" i="2"/>
  <c r="BM230" i="4" s="1"/>
  <c r="I231" i="2"/>
  <c r="E233" i="2"/>
  <c r="K233" i="2"/>
  <c r="N233" i="4" s="1"/>
  <c r="T233" i="2"/>
  <c r="Z233" i="4" s="1"/>
  <c r="AE233" i="2"/>
  <c r="AN233" i="4" s="1"/>
  <c r="AM233" i="2"/>
  <c r="AV233" i="4" s="1"/>
  <c r="AU233" i="2"/>
  <c r="BD233" i="4" s="1"/>
  <c r="BC233" i="2"/>
  <c r="BL233" i="4" s="1"/>
  <c r="Q234" i="2"/>
  <c r="T234" i="4" s="1"/>
  <c r="U234" i="4" s="1"/>
  <c r="Z237" i="2"/>
  <c r="AF237" i="4" s="1"/>
  <c r="AG237" i="4" s="1"/>
  <c r="BK237" i="2"/>
  <c r="BT237" i="4" s="1"/>
  <c r="BU237" i="4" s="1"/>
  <c r="I239" i="2"/>
  <c r="E241" i="2"/>
  <c r="K241" i="2"/>
  <c r="N241" i="4" s="1"/>
  <c r="T241" i="2"/>
  <c r="Z241" i="4" s="1"/>
  <c r="AE241" i="2"/>
  <c r="AN241" i="4" s="1"/>
  <c r="AM241" i="2"/>
  <c r="AV241" i="4" s="1"/>
  <c r="AU241" i="2"/>
  <c r="BD241" i="4" s="1"/>
  <c r="BC241" i="2"/>
  <c r="BL241" i="4" s="1"/>
  <c r="H243" i="4"/>
  <c r="H248" i="2"/>
  <c r="H248" i="4" s="1"/>
  <c r="Q243" i="4"/>
  <c r="N248" i="2"/>
  <c r="Q248" i="4" s="1"/>
  <c r="AC243" i="4"/>
  <c r="W248" i="2"/>
  <c r="AC248" i="4" s="1"/>
  <c r="AQ243" i="4"/>
  <c r="AH248" i="2"/>
  <c r="AQ248" i="4" s="1"/>
  <c r="AY243" i="4"/>
  <c r="AP248" i="2"/>
  <c r="AY248" i="4" s="1"/>
  <c r="BG243" i="4"/>
  <c r="AX248" i="2"/>
  <c r="BG248" i="4" s="1"/>
  <c r="BO243" i="4"/>
  <c r="BF248" i="2"/>
  <c r="BO248" i="4" s="1"/>
  <c r="F245" i="4"/>
  <c r="I245" i="2"/>
  <c r="Z232" i="2"/>
  <c r="AF232" i="4" s="1"/>
  <c r="AG232" i="4" s="1"/>
  <c r="BK232" i="2"/>
  <c r="BT232" i="4" s="1"/>
  <c r="BU232" i="4" s="1"/>
  <c r="F233" i="2"/>
  <c r="F233" i="4" s="1"/>
  <c r="L233" i="2"/>
  <c r="O233" i="4" s="1"/>
  <c r="U233" i="2"/>
  <c r="AA233" i="4" s="1"/>
  <c r="AF233" i="2"/>
  <c r="AO233" i="4" s="1"/>
  <c r="AN233" i="2"/>
  <c r="AW233" i="4" s="1"/>
  <c r="AV233" i="2"/>
  <c r="BE233" i="4" s="1"/>
  <c r="BD233" i="2"/>
  <c r="BM233" i="4" s="1"/>
  <c r="I234" i="2"/>
  <c r="Q237" i="2"/>
  <c r="T237" i="4" s="1"/>
  <c r="U237" i="4" s="1"/>
  <c r="Z240" i="2"/>
  <c r="AF240" i="4" s="1"/>
  <c r="AG240" i="4" s="1"/>
  <c r="BK240" i="2"/>
  <c r="BT240" i="4" s="1"/>
  <c r="BU240" i="4" s="1"/>
  <c r="F241" i="2"/>
  <c r="F241" i="4" s="1"/>
  <c r="L241" i="2"/>
  <c r="O241" i="4" s="1"/>
  <c r="U241" i="2"/>
  <c r="AA241" i="4" s="1"/>
  <c r="AF241" i="2"/>
  <c r="AO241" i="4" s="1"/>
  <c r="AN241" i="2"/>
  <c r="AW241" i="4" s="1"/>
  <c r="AV241" i="2"/>
  <c r="BE241" i="4" s="1"/>
  <c r="BD241" i="2"/>
  <c r="BM241" i="4" s="1"/>
  <c r="R243" i="4"/>
  <c r="O248" i="2"/>
  <c r="R248" i="4" s="1"/>
  <c r="AD243" i="4"/>
  <c r="X248" i="2"/>
  <c r="AD248" i="4" s="1"/>
  <c r="Z243" i="2"/>
  <c r="AF243" i="4" s="1"/>
  <c r="AG243" i="4" s="1"/>
  <c r="AJ243" i="4"/>
  <c r="AA248" i="2"/>
  <c r="AR243" i="4"/>
  <c r="AI248" i="2"/>
  <c r="AR248" i="4" s="1"/>
  <c r="AZ243" i="4"/>
  <c r="AQ248" i="2"/>
  <c r="AZ248" i="4" s="1"/>
  <c r="BH243" i="4"/>
  <c r="AY248" i="2"/>
  <c r="BH248" i="4" s="1"/>
  <c r="BP243" i="4"/>
  <c r="BG248" i="2"/>
  <c r="BP248" i="4" s="1"/>
  <c r="BK243" i="2"/>
  <c r="BT243" i="4" s="1"/>
  <c r="BU243" i="4" s="1"/>
  <c r="BK244" i="2"/>
  <c r="BT244" i="4" s="1"/>
  <c r="BU244" i="4" s="1"/>
  <c r="BK250" i="2"/>
  <c r="BT250" i="4" s="1"/>
  <c r="BU250" i="4" s="1"/>
  <c r="BK188" i="2"/>
  <c r="BT188" i="4" s="1"/>
  <c r="BU188" i="4" s="1"/>
  <c r="R190" i="2"/>
  <c r="AC190" i="2"/>
  <c r="AL190" i="4" s="1"/>
  <c r="AK190" i="2"/>
  <c r="AT190" i="4" s="1"/>
  <c r="AS190" i="2"/>
  <c r="BB190" i="4" s="1"/>
  <c r="BA190" i="2"/>
  <c r="BJ190" i="4" s="1"/>
  <c r="BI190" i="2"/>
  <c r="BR190" i="4" s="1"/>
  <c r="P193" i="2"/>
  <c r="S193" i="4" s="1"/>
  <c r="Y193" i="2"/>
  <c r="AE193" i="4" s="1"/>
  <c r="AB193" i="2"/>
  <c r="AJ193" i="2"/>
  <c r="AS193" i="4" s="1"/>
  <c r="AR193" i="2"/>
  <c r="BA193" i="4" s="1"/>
  <c r="AZ193" i="2"/>
  <c r="BI193" i="4" s="1"/>
  <c r="BH193" i="2"/>
  <c r="BQ193" i="4" s="1"/>
  <c r="I198" i="2"/>
  <c r="Q201" i="2"/>
  <c r="T201" i="4" s="1"/>
  <c r="U201" i="4" s="1"/>
  <c r="G202" i="2"/>
  <c r="G202" i="4" s="1"/>
  <c r="M202" i="2"/>
  <c r="P202" i="4" s="1"/>
  <c r="V202" i="2"/>
  <c r="AB202" i="4" s="1"/>
  <c r="AG202" i="2"/>
  <c r="AP202" i="4" s="1"/>
  <c r="AO202" i="2"/>
  <c r="AX202" i="4" s="1"/>
  <c r="AW202" i="2"/>
  <c r="BF202" i="4" s="1"/>
  <c r="BE202" i="2"/>
  <c r="BN202" i="4" s="1"/>
  <c r="Z204" i="2"/>
  <c r="AF204" i="4" s="1"/>
  <c r="AG204" i="4" s="1"/>
  <c r="BK204" i="2"/>
  <c r="BT204" i="4" s="1"/>
  <c r="BU204" i="4" s="1"/>
  <c r="I206" i="2"/>
  <c r="E208" i="2"/>
  <c r="K208" i="2"/>
  <c r="N208" i="4" s="1"/>
  <c r="T208" i="2"/>
  <c r="Z208" i="4" s="1"/>
  <c r="AE208" i="2"/>
  <c r="AN208" i="4" s="1"/>
  <c r="AM208" i="2"/>
  <c r="AV208" i="4" s="1"/>
  <c r="AU208" i="2"/>
  <c r="BD208" i="4" s="1"/>
  <c r="BC208" i="2"/>
  <c r="BL208" i="4" s="1"/>
  <c r="Q209" i="2"/>
  <c r="T209" i="4" s="1"/>
  <c r="U209" i="4" s="1"/>
  <c r="Z212" i="2"/>
  <c r="AF212" i="4" s="1"/>
  <c r="AG212" i="4" s="1"/>
  <c r="BK212" i="2"/>
  <c r="BT212" i="4" s="1"/>
  <c r="BU212" i="4" s="1"/>
  <c r="R214" i="2"/>
  <c r="AC214" i="2"/>
  <c r="AL214" i="4" s="1"/>
  <c r="AK214" i="2"/>
  <c r="AT214" i="4" s="1"/>
  <c r="AS214" i="2"/>
  <c r="BB214" i="4" s="1"/>
  <c r="BA214" i="2"/>
  <c r="BJ214" i="4" s="1"/>
  <c r="BI214" i="2"/>
  <c r="BR214" i="4" s="1"/>
  <c r="Q224" i="2"/>
  <c r="T224" i="4" s="1"/>
  <c r="U224" i="4" s="1"/>
  <c r="Z227" i="2"/>
  <c r="AF227" i="4" s="1"/>
  <c r="AG227" i="4" s="1"/>
  <c r="BK227" i="2"/>
  <c r="BT227" i="4" s="1"/>
  <c r="BU227" i="4" s="1"/>
  <c r="I229" i="2"/>
  <c r="H230" i="2"/>
  <c r="H230" i="4" s="1"/>
  <c r="N230" i="2"/>
  <c r="Q230" i="4" s="1"/>
  <c r="W230" i="2"/>
  <c r="AC230" i="4" s="1"/>
  <c r="AH230" i="2"/>
  <c r="AQ230" i="4" s="1"/>
  <c r="AP230" i="2"/>
  <c r="AY230" i="4" s="1"/>
  <c r="AX230" i="2"/>
  <c r="BG230" i="4" s="1"/>
  <c r="BF230" i="2"/>
  <c r="BO230" i="4" s="1"/>
  <c r="Q232" i="2"/>
  <c r="T232" i="4" s="1"/>
  <c r="U232" i="4" s="1"/>
  <c r="G233" i="2"/>
  <c r="G233" i="4" s="1"/>
  <c r="M233" i="2"/>
  <c r="P233" i="4" s="1"/>
  <c r="V233" i="2"/>
  <c r="AB233" i="4" s="1"/>
  <c r="AG233" i="2"/>
  <c r="AP233" i="4" s="1"/>
  <c r="AO233" i="2"/>
  <c r="AX233" i="4" s="1"/>
  <c r="AW233" i="2"/>
  <c r="BF233" i="4" s="1"/>
  <c r="BE233" i="2"/>
  <c r="BN233" i="4" s="1"/>
  <c r="Z235" i="2"/>
  <c r="AF235" i="4" s="1"/>
  <c r="AG235" i="4" s="1"/>
  <c r="BK235" i="2"/>
  <c r="BT235" i="4" s="1"/>
  <c r="BU235" i="4" s="1"/>
  <c r="I237" i="2"/>
  <c r="Q240" i="2"/>
  <c r="T240" i="4" s="1"/>
  <c r="U240" i="4" s="1"/>
  <c r="G241" i="2"/>
  <c r="G241" i="4" s="1"/>
  <c r="M241" i="2"/>
  <c r="P241" i="4" s="1"/>
  <c r="V241" i="2"/>
  <c r="AB241" i="4" s="1"/>
  <c r="AG241" i="2"/>
  <c r="AP241" i="4" s="1"/>
  <c r="AO241" i="2"/>
  <c r="AX241" i="4" s="1"/>
  <c r="AW241" i="2"/>
  <c r="BF241" i="4" s="1"/>
  <c r="BE241" i="2"/>
  <c r="BN241" i="4" s="1"/>
  <c r="S243" i="4"/>
  <c r="P248" i="2"/>
  <c r="S248" i="4" s="1"/>
  <c r="Q243" i="2"/>
  <c r="T243" i="4" s="1"/>
  <c r="U243" i="4" s="1"/>
  <c r="AE243" i="4"/>
  <c r="Y248" i="2"/>
  <c r="AE248" i="4" s="1"/>
  <c r="AK243" i="4"/>
  <c r="AB248" i="2"/>
  <c r="AK248" i="4" s="1"/>
  <c r="AS243" i="4"/>
  <c r="AJ248" i="2"/>
  <c r="AS248" i="4" s="1"/>
  <c r="BA243" i="4"/>
  <c r="AR248" i="2"/>
  <c r="BA248" i="4" s="1"/>
  <c r="BI243" i="4"/>
  <c r="AZ248" i="2"/>
  <c r="BI248" i="4" s="1"/>
  <c r="BQ243" i="4"/>
  <c r="BH248" i="2"/>
  <c r="BQ248" i="4" s="1"/>
  <c r="Z244" i="2"/>
  <c r="AF244" i="4" s="1"/>
  <c r="AG244" i="4" s="1"/>
  <c r="M248" i="2"/>
  <c r="P248" i="4" s="1"/>
  <c r="M249" i="4"/>
  <c r="Q249" i="2"/>
  <c r="T249" i="4" s="1"/>
  <c r="U249" i="4" s="1"/>
  <c r="Z250" i="2"/>
  <c r="AF250" i="4" s="1"/>
  <c r="AG250" i="4" s="1"/>
  <c r="BK183" i="2"/>
  <c r="BT183" i="4" s="1"/>
  <c r="BU183" i="4" s="1"/>
  <c r="BK191" i="2"/>
  <c r="BT191" i="4" s="1"/>
  <c r="BU191" i="4" s="1"/>
  <c r="BK199" i="2"/>
  <c r="BT199" i="4" s="1"/>
  <c r="BU199" i="4" s="1"/>
  <c r="H202" i="2"/>
  <c r="H202" i="4" s="1"/>
  <c r="N202" i="2"/>
  <c r="Q202" i="4" s="1"/>
  <c r="W202" i="2"/>
  <c r="AC202" i="4" s="1"/>
  <c r="AH202" i="2"/>
  <c r="AQ202" i="4" s="1"/>
  <c r="AP202" i="2"/>
  <c r="AY202" i="4" s="1"/>
  <c r="AX202" i="2"/>
  <c r="BG202" i="4" s="1"/>
  <c r="BF202" i="2"/>
  <c r="BO202" i="4" s="1"/>
  <c r="Q204" i="2"/>
  <c r="T204" i="4" s="1"/>
  <c r="U204" i="4" s="1"/>
  <c r="Z207" i="2"/>
  <c r="AF207" i="4" s="1"/>
  <c r="AG207" i="4" s="1"/>
  <c r="BK207" i="2"/>
  <c r="BT207" i="4" s="1"/>
  <c r="BU207" i="4" s="1"/>
  <c r="F208" i="2"/>
  <c r="F208" i="4" s="1"/>
  <c r="L208" i="2"/>
  <c r="O208" i="4" s="1"/>
  <c r="U208" i="2"/>
  <c r="AA208" i="4" s="1"/>
  <c r="AF208" i="2"/>
  <c r="AO208" i="4" s="1"/>
  <c r="AN208" i="2"/>
  <c r="AW208" i="4" s="1"/>
  <c r="AV208" i="2"/>
  <c r="BE208" i="4" s="1"/>
  <c r="BD208" i="2"/>
  <c r="BM208" i="4" s="1"/>
  <c r="I209" i="2"/>
  <c r="Q212" i="2"/>
  <c r="T212" i="4" s="1"/>
  <c r="U212" i="4" s="1"/>
  <c r="J214" i="2"/>
  <c r="S214" i="2"/>
  <c r="Y214" i="4" s="1"/>
  <c r="AD214" i="2"/>
  <c r="AM214" i="4" s="1"/>
  <c r="AL214" i="2"/>
  <c r="AU214" i="4" s="1"/>
  <c r="AT214" i="2"/>
  <c r="BC214" i="4" s="1"/>
  <c r="BB214" i="2"/>
  <c r="BK214" i="4" s="1"/>
  <c r="BJ214" i="2"/>
  <c r="BS214" i="4" s="1"/>
  <c r="Z222" i="2"/>
  <c r="AF222" i="4" s="1"/>
  <c r="AG222" i="4" s="1"/>
  <c r="BK222" i="2"/>
  <c r="BT222" i="4" s="1"/>
  <c r="BU222" i="4" s="1"/>
  <c r="I224" i="2"/>
  <c r="Q227" i="2"/>
  <c r="T227" i="4" s="1"/>
  <c r="U227" i="4" s="1"/>
  <c r="O230" i="2"/>
  <c r="R230" i="4" s="1"/>
  <c r="X230" i="2"/>
  <c r="AD230" i="4" s="1"/>
  <c r="AA230" i="2"/>
  <c r="AI230" i="2"/>
  <c r="AR230" i="4" s="1"/>
  <c r="AQ230" i="2"/>
  <c r="AZ230" i="4" s="1"/>
  <c r="AY230" i="2"/>
  <c r="BH230" i="4" s="1"/>
  <c r="BG230" i="2"/>
  <c r="BP230" i="4" s="1"/>
  <c r="I232" i="2"/>
  <c r="H233" i="2"/>
  <c r="H233" i="4" s="1"/>
  <c r="N233" i="2"/>
  <c r="Q233" i="4" s="1"/>
  <c r="W233" i="2"/>
  <c r="AC233" i="4" s="1"/>
  <c r="AH233" i="2"/>
  <c r="AQ233" i="4" s="1"/>
  <c r="AP233" i="2"/>
  <c r="AY233" i="4" s="1"/>
  <c r="AX233" i="2"/>
  <c r="BG233" i="4" s="1"/>
  <c r="BF233" i="2"/>
  <c r="BO233" i="4" s="1"/>
  <c r="Q235" i="2"/>
  <c r="T235" i="4" s="1"/>
  <c r="U235" i="4" s="1"/>
  <c r="Z238" i="2"/>
  <c r="AF238" i="4" s="1"/>
  <c r="AG238" i="4" s="1"/>
  <c r="BK238" i="2"/>
  <c r="BT238" i="4" s="1"/>
  <c r="BU238" i="4" s="1"/>
  <c r="I240" i="2"/>
  <c r="H241" i="2"/>
  <c r="H241" i="4" s="1"/>
  <c r="N241" i="2"/>
  <c r="Q241" i="4" s="1"/>
  <c r="W241" i="2"/>
  <c r="AC241" i="4" s="1"/>
  <c r="AH241" i="2"/>
  <c r="AQ241" i="4" s="1"/>
  <c r="AP241" i="2"/>
  <c r="AY241" i="4" s="1"/>
  <c r="AX241" i="2"/>
  <c r="BG241" i="4" s="1"/>
  <c r="BF241" i="2"/>
  <c r="BO241" i="4" s="1"/>
  <c r="I243" i="2"/>
  <c r="X243" i="4"/>
  <c r="R248" i="2"/>
  <c r="AG248" i="2"/>
  <c r="AP248" i="4" s="1"/>
  <c r="BK186" i="2"/>
  <c r="BT186" i="4" s="1"/>
  <c r="BU186" i="4" s="1"/>
  <c r="I188" i="2"/>
  <c r="E190" i="2"/>
  <c r="K190" i="2"/>
  <c r="N190" i="4" s="1"/>
  <c r="T190" i="2"/>
  <c r="Z190" i="4" s="1"/>
  <c r="Q191" i="2"/>
  <c r="T191" i="4" s="1"/>
  <c r="U191" i="4" s="1"/>
  <c r="J193" i="2"/>
  <c r="S193" i="2"/>
  <c r="Y193" i="4" s="1"/>
  <c r="AD193" i="2"/>
  <c r="AM193" i="4" s="1"/>
  <c r="AL193" i="2"/>
  <c r="AU193" i="4" s="1"/>
  <c r="AT193" i="2"/>
  <c r="BC193" i="4" s="1"/>
  <c r="Z194" i="2"/>
  <c r="AF194" i="4" s="1"/>
  <c r="AG194" i="4" s="1"/>
  <c r="BK194" i="2"/>
  <c r="BT194" i="4" s="1"/>
  <c r="BU194" i="4" s="1"/>
  <c r="Q199" i="2"/>
  <c r="T199" i="4" s="1"/>
  <c r="U199" i="4" s="1"/>
  <c r="I204" i="2"/>
  <c r="Q207" i="2"/>
  <c r="T207" i="4" s="1"/>
  <c r="U207" i="4" s="1"/>
  <c r="G208" i="2"/>
  <c r="G208" i="4" s="1"/>
  <c r="M208" i="2"/>
  <c r="P208" i="4" s="1"/>
  <c r="V208" i="2"/>
  <c r="AB208" i="4" s="1"/>
  <c r="AG208" i="2"/>
  <c r="AP208" i="4" s="1"/>
  <c r="AO208" i="2"/>
  <c r="AX208" i="4" s="1"/>
  <c r="AW208" i="2"/>
  <c r="BF208" i="4" s="1"/>
  <c r="BE208" i="2"/>
  <c r="BN208" i="4" s="1"/>
  <c r="Z210" i="2"/>
  <c r="AF210" i="4" s="1"/>
  <c r="AG210" i="4" s="1"/>
  <c r="BK210" i="2"/>
  <c r="BT210" i="4" s="1"/>
  <c r="BU210" i="4" s="1"/>
  <c r="I212" i="2"/>
  <c r="E214" i="2"/>
  <c r="K214" i="2"/>
  <c r="N214" i="4" s="1"/>
  <c r="T214" i="2"/>
  <c r="Z214" i="4" s="1"/>
  <c r="AE214" i="2"/>
  <c r="AN214" i="4" s="1"/>
  <c r="AM214" i="2"/>
  <c r="AV214" i="4" s="1"/>
  <c r="AU214" i="2"/>
  <c r="BD214" i="4" s="1"/>
  <c r="BC214" i="2"/>
  <c r="BL214" i="4" s="1"/>
  <c r="I227" i="2"/>
  <c r="P230" i="2"/>
  <c r="S230" i="4" s="1"/>
  <c r="Y230" i="2"/>
  <c r="AE230" i="4" s="1"/>
  <c r="AB230" i="2"/>
  <c r="AK230" i="4" s="1"/>
  <c r="AJ230" i="2"/>
  <c r="AS230" i="4" s="1"/>
  <c r="AR230" i="2"/>
  <c r="BA230" i="4" s="1"/>
  <c r="AZ230" i="2"/>
  <c r="BI230" i="4" s="1"/>
  <c r="BH230" i="2"/>
  <c r="BQ230" i="4" s="1"/>
  <c r="O233" i="2"/>
  <c r="R233" i="4" s="1"/>
  <c r="X233" i="2"/>
  <c r="AD233" i="4" s="1"/>
  <c r="AA233" i="2"/>
  <c r="I235" i="2"/>
  <c r="Q238" i="2"/>
  <c r="T238" i="4" s="1"/>
  <c r="U238" i="4" s="1"/>
  <c r="O241" i="2"/>
  <c r="R241" i="4" s="1"/>
  <c r="X241" i="2"/>
  <c r="AD241" i="4" s="1"/>
  <c r="AA241" i="2"/>
  <c r="AI241" i="2"/>
  <c r="AR241" i="4" s="1"/>
  <c r="AQ241" i="2"/>
  <c r="AZ241" i="4" s="1"/>
  <c r="AY241" i="2"/>
  <c r="BH241" i="4" s="1"/>
  <c r="BG241" i="2"/>
  <c r="BP241" i="4" s="1"/>
  <c r="M243" i="4"/>
  <c r="J248" i="2"/>
  <c r="Y243" i="4"/>
  <c r="S248" i="2"/>
  <c r="Y248" i="4" s="1"/>
  <c r="AM243" i="4"/>
  <c r="AD248" i="2"/>
  <c r="AM248" i="4" s="1"/>
  <c r="AU243" i="4"/>
  <c r="AL248" i="2"/>
  <c r="AU248" i="4" s="1"/>
  <c r="BC243" i="4"/>
  <c r="AT248" i="2"/>
  <c r="BC248" i="4" s="1"/>
  <c r="BK243" i="4"/>
  <c r="BB248" i="2"/>
  <c r="BK248" i="4" s="1"/>
  <c r="BS243" i="4"/>
  <c r="BJ248" i="2"/>
  <c r="BS248" i="4" s="1"/>
  <c r="Y245" i="4"/>
  <c r="Z245" i="2"/>
  <c r="AF245" i="4" s="1"/>
  <c r="AG245" i="4" s="1"/>
  <c r="E246" i="4"/>
  <c r="I246" i="2"/>
  <c r="AO248" i="2"/>
  <c r="AX248" i="4" s="1"/>
  <c r="M12" i="5"/>
  <c r="U12" i="5"/>
  <c r="BV105" i="4"/>
  <c r="U21" i="5" s="1"/>
  <c r="BV103" i="4"/>
  <c r="BK245" i="2"/>
  <c r="BT245" i="4" s="1"/>
  <c r="BU245" i="4" s="1"/>
  <c r="Q250" i="2"/>
  <c r="T250" i="4" s="1"/>
  <c r="U250" i="4" s="1"/>
  <c r="V12" i="5"/>
  <c r="I250" i="2"/>
  <c r="H12" i="5"/>
  <c r="BK246" i="2"/>
  <c r="BT246" i="4" s="1"/>
  <c r="BU246" i="4" s="1"/>
  <c r="AC248" i="2"/>
  <c r="AL248" i="4" s="1"/>
  <c r="AK248" i="2"/>
  <c r="AT248" i="4" s="1"/>
  <c r="AS248" i="2"/>
  <c r="BB248" i="4" s="1"/>
  <c r="BA248" i="2"/>
  <c r="BJ248" i="4" s="1"/>
  <c r="BI248" i="2"/>
  <c r="BR248" i="4" s="1"/>
  <c r="Q12" i="5"/>
  <c r="Q246" i="2"/>
  <c r="T246" i="4" s="1"/>
  <c r="U246" i="4" s="1"/>
  <c r="Z249" i="2"/>
  <c r="AF249" i="4" s="1"/>
  <c r="AG249" i="4" s="1"/>
  <c r="BK249" i="2"/>
  <c r="BT249" i="4" s="1"/>
  <c r="BU249" i="4" s="1"/>
  <c r="R12" i="5"/>
  <c r="G12" i="5"/>
  <c r="E248" i="2"/>
  <c r="K248" i="2"/>
  <c r="N248" i="4" s="1"/>
  <c r="T248" i="2"/>
  <c r="Z248" i="4" s="1"/>
  <c r="AE248" i="2"/>
  <c r="AN248" i="4" s="1"/>
  <c r="AM248" i="2"/>
  <c r="AV248" i="4" s="1"/>
  <c r="AU248" i="2"/>
  <c r="BD248" i="4" s="1"/>
  <c r="BC248" i="2"/>
  <c r="BL248" i="4" s="1"/>
  <c r="Z247" i="2"/>
  <c r="AF247" i="4" s="1"/>
  <c r="AG247" i="4" s="1"/>
  <c r="BK247" i="2"/>
  <c r="BT247" i="4" s="1"/>
  <c r="BU247" i="4" s="1"/>
  <c r="I249" i="2"/>
  <c r="L12" i="5"/>
  <c r="H15" i="5"/>
  <c r="W53" i="4"/>
  <c r="M14" i="5" s="1"/>
  <c r="BW53" i="4"/>
  <c r="V14" i="5" s="1"/>
  <c r="L53" i="4"/>
  <c r="L105" i="4" s="1"/>
  <c r="AH53" i="4"/>
  <c r="Q14" i="5" s="1"/>
  <c r="AI53" i="4"/>
  <c r="R14" i="5" s="1"/>
  <c r="K53" i="4"/>
  <c r="K103" i="4" s="1"/>
  <c r="R17" i="5"/>
  <c r="AI107" i="4"/>
  <c r="R23" i="5" s="1"/>
  <c r="L130" i="4"/>
  <c r="K107" i="4"/>
  <c r="L107" i="4"/>
  <c r="V107" i="4"/>
  <c r="L23" i="5" s="1"/>
  <c r="BV107" i="4"/>
  <c r="U23" i="5" s="1"/>
  <c r="W107" i="4"/>
  <c r="M23" i="5" s="1"/>
  <c r="BW107" i="4"/>
  <c r="V23" i="5" s="1"/>
  <c r="AH107" i="4"/>
  <c r="Q23" i="5" s="1"/>
  <c r="K139" i="4"/>
  <c r="V154" i="4"/>
  <c r="V160" i="4" s="1"/>
  <c r="M31" i="5"/>
  <c r="U31" i="5"/>
  <c r="BV252" i="4"/>
  <c r="U45" i="5" s="1"/>
  <c r="BV215" i="4"/>
  <c r="BV217" i="4"/>
  <c r="U39" i="5" s="1"/>
  <c r="V31" i="5"/>
  <c r="BW217" i="4"/>
  <c r="V39" i="5" s="1"/>
  <c r="BW215" i="4"/>
  <c r="Q31" i="5"/>
  <c r="AH215" i="4"/>
  <c r="R31" i="5"/>
  <c r="K160" i="4"/>
  <c r="H31" i="5"/>
  <c r="G32" i="5"/>
  <c r="K219" i="4"/>
  <c r="G33" i="5"/>
  <c r="H32" i="5"/>
  <c r="L219" i="4"/>
  <c r="H33" i="5"/>
  <c r="W180" i="4"/>
  <c r="M33" i="5" s="1"/>
  <c r="L32" i="5"/>
  <c r="V219" i="4"/>
  <c r="L41" i="5" s="1"/>
  <c r="U32" i="5"/>
  <c r="BV219" i="4"/>
  <c r="U41" i="5" s="1"/>
  <c r="M32" i="5"/>
  <c r="W219" i="4"/>
  <c r="M41" i="5" s="1"/>
  <c r="V32" i="5"/>
  <c r="BW219" i="4"/>
  <c r="V41" i="5" s="1"/>
  <c r="Q32" i="5"/>
  <c r="AH219" i="4"/>
  <c r="Q41" i="5" s="1"/>
  <c r="R32" i="5"/>
  <c r="AI219" i="4"/>
  <c r="R41" i="5" s="1"/>
  <c r="K196" i="4"/>
  <c r="G35" i="5"/>
  <c r="M36" i="5"/>
  <c r="L242" i="4"/>
  <c r="R43" i="5"/>
  <c r="AI254" i="4"/>
  <c r="R47" i="5" s="1"/>
  <c r="G37" i="5"/>
  <c r="U43" i="5"/>
  <c r="BV254" i="4"/>
  <c r="U47" i="5" s="1"/>
  <c r="M43" i="5"/>
  <c r="W254" i="4"/>
  <c r="M47" i="5" s="1"/>
  <c r="BW242" i="4"/>
  <c r="BW251" i="4" s="1"/>
  <c r="BW252" i="4" s="1"/>
  <c r="V45" i="5" s="1"/>
  <c r="Q43" i="5"/>
  <c r="AH254" i="4"/>
  <c r="Q47" i="5" s="1"/>
  <c r="N19" i="10"/>
  <c r="AC154" i="2" l="1"/>
  <c r="AG154" i="2"/>
  <c r="BL184" i="2"/>
  <c r="AY79" i="2"/>
  <c r="BH79" i="4" s="1"/>
  <c r="BL44" i="2"/>
  <c r="BL38" i="2"/>
  <c r="N79" i="2"/>
  <c r="Q79" i="4" s="1"/>
  <c r="BL164" i="2"/>
  <c r="BL16" i="2"/>
  <c r="BL209" i="2"/>
  <c r="BL76" i="2"/>
  <c r="T79" i="2"/>
  <c r="Z79" i="4" s="1"/>
  <c r="BL15" i="2"/>
  <c r="BL168" i="2"/>
  <c r="BL146" i="2"/>
  <c r="BL153" i="2"/>
  <c r="BL125" i="2"/>
  <c r="BL40" i="2"/>
  <c r="BL175" i="2"/>
  <c r="BL34" i="2"/>
  <c r="BL114" i="2"/>
  <c r="BL89" i="2"/>
  <c r="BL213" i="2"/>
  <c r="AR79" i="2"/>
  <c r="BA79" i="4" s="1"/>
  <c r="BL157" i="2"/>
  <c r="BL229" i="2"/>
  <c r="BL119" i="2"/>
  <c r="BL128" i="2"/>
  <c r="BL227" i="2"/>
  <c r="BL188" i="2"/>
  <c r="BL192" i="2"/>
  <c r="R154" i="2"/>
  <c r="X154" i="4" s="1"/>
  <c r="BL151" i="2"/>
  <c r="BL133" i="2"/>
  <c r="BL94" i="2"/>
  <c r="BL10" i="2"/>
  <c r="BL55" i="2"/>
  <c r="BL224" i="2"/>
  <c r="BL239" i="2"/>
  <c r="BL173" i="2"/>
  <c r="BL162" i="2"/>
  <c r="BL167" i="2"/>
  <c r="BL186" i="2"/>
  <c r="AW154" i="2"/>
  <c r="BF154" i="4" s="1"/>
  <c r="BL95" i="2"/>
  <c r="BL63" i="2"/>
  <c r="BL116" i="2"/>
  <c r="AE154" i="2"/>
  <c r="AN154" i="4" s="1"/>
  <c r="BL131" i="2"/>
  <c r="AO154" i="2"/>
  <c r="AO160" i="2" s="1"/>
  <c r="BL6" i="2"/>
  <c r="BL152" i="2"/>
  <c r="BL205" i="2"/>
  <c r="BL185" i="2"/>
  <c r="BL165" i="2"/>
  <c r="BA154" i="2"/>
  <c r="BJ154" i="4" s="1"/>
  <c r="BL122" i="2"/>
  <c r="BL110" i="2"/>
  <c r="BL161" i="2"/>
  <c r="BL211" i="2"/>
  <c r="BL86" i="2"/>
  <c r="BL60" i="2"/>
  <c r="BL64" i="2"/>
  <c r="BL197" i="2"/>
  <c r="AX79" i="2"/>
  <c r="BG79" i="4" s="1"/>
  <c r="AS154" i="2"/>
  <c r="BB154" i="4" s="1"/>
  <c r="BL134" i="2"/>
  <c r="BL179" i="2"/>
  <c r="BL59" i="2"/>
  <c r="BL47" i="2"/>
  <c r="BL13" i="2"/>
  <c r="BL198" i="2"/>
  <c r="BL236" i="2"/>
  <c r="AT79" i="2"/>
  <c r="BC79" i="4" s="1"/>
  <c r="BL33" i="2"/>
  <c r="V254" i="4"/>
  <c r="L47" i="5" s="1"/>
  <c r="AI141" i="4"/>
  <c r="BV141" i="4"/>
  <c r="BV143" i="4" s="1"/>
  <c r="U29" i="5" s="1"/>
  <c r="AI215" i="4"/>
  <c r="AI252" i="4"/>
  <c r="R45" i="5" s="1"/>
  <c r="AI217" i="4"/>
  <c r="R39" i="5" s="1"/>
  <c r="AH217" i="4"/>
  <c r="Q39" i="5" s="1"/>
  <c r="L215" i="4"/>
  <c r="AH252" i="4"/>
  <c r="Q45" i="5" s="1"/>
  <c r="L217" i="4"/>
  <c r="V103" i="4"/>
  <c r="W141" i="4"/>
  <c r="M27" i="5" s="1"/>
  <c r="V105" i="4"/>
  <c r="L21" i="5" s="1"/>
  <c r="V141" i="4"/>
  <c r="K105" i="4"/>
  <c r="W103" i="4"/>
  <c r="L103" i="4"/>
  <c r="BW103" i="4"/>
  <c r="BW141" i="4"/>
  <c r="BL240" i="2"/>
  <c r="BL207" i="2"/>
  <c r="BL203" i="2"/>
  <c r="BL155" i="2"/>
  <c r="BL117" i="2"/>
  <c r="BL65" i="2"/>
  <c r="BL100" i="2"/>
  <c r="BL80" i="2"/>
  <c r="BL77" i="2"/>
  <c r="BL158" i="2"/>
  <c r="BL199" i="2"/>
  <c r="BL189" i="2"/>
  <c r="BL11" i="2"/>
  <c r="BL88" i="2"/>
  <c r="BL78" i="2"/>
  <c r="BL249" i="2"/>
  <c r="BL250" i="2"/>
  <c r="BL212" i="2"/>
  <c r="BL237" i="2"/>
  <c r="BL244" i="2"/>
  <c r="BL210" i="2"/>
  <c r="BL183" i="2"/>
  <c r="BL148" i="2"/>
  <c r="BL137" i="2"/>
  <c r="BL174" i="2"/>
  <c r="BL101" i="2"/>
  <c r="BL74" i="2"/>
  <c r="BL24" i="2"/>
  <c r="BL19" i="2"/>
  <c r="BL84" i="2"/>
  <c r="BL30" i="2"/>
  <c r="BL50" i="2"/>
  <c r="BL41" i="2"/>
  <c r="I93" i="4"/>
  <c r="J93" i="4" s="1"/>
  <c r="BY93" i="4" s="1"/>
  <c r="BL93" i="2"/>
  <c r="BL204" i="2"/>
  <c r="BL187" i="2"/>
  <c r="BL159" i="2"/>
  <c r="BL121" i="2"/>
  <c r="BL147" i="2"/>
  <c r="BL71" i="2"/>
  <c r="BL51" i="2"/>
  <c r="BL29" i="2"/>
  <c r="BL9" i="2"/>
  <c r="BL243" i="2"/>
  <c r="BL245" i="2"/>
  <c r="BL223" i="2"/>
  <c r="BL238" i="2"/>
  <c r="BL149" i="2"/>
  <c r="BL138" i="2"/>
  <c r="BL182" i="2"/>
  <c r="BL171" i="2"/>
  <c r="BL163" i="2"/>
  <c r="BL45" i="2"/>
  <c r="BL68" i="2"/>
  <c r="BL66" i="2"/>
  <c r="BL56" i="2"/>
  <c r="BL97" i="2"/>
  <c r="BL48" i="2"/>
  <c r="BL42" i="2"/>
  <c r="BL26" i="2"/>
  <c r="BL81" i="2"/>
  <c r="BL7" i="2"/>
  <c r="BL99" i="2"/>
  <c r="BL123" i="2"/>
  <c r="BL170" i="2"/>
  <c r="BL177" i="2"/>
  <c r="BL200" i="2"/>
  <c r="BL247" i="2"/>
  <c r="BL115" i="2"/>
  <c r="BL124" i="2"/>
  <c r="BL235" i="2"/>
  <c r="BL232" i="2"/>
  <c r="BL176" i="2"/>
  <c r="BL127" i="2"/>
  <c r="BL118" i="2"/>
  <c r="BL228" i="2"/>
  <c r="BL85" i="2"/>
  <c r="BL54" i="2"/>
  <c r="BL39" i="2"/>
  <c r="BL35" i="2"/>
  <c r="BL27" i="2"/>
  <c r="BL69" i="2"/>
  <c r="BL57" i="2"/>
  <c r="BL73" i="2"/>
  <c r="BL61" i="2"/>
  <c r="BL49" i="2"/>
  <c r="BL37" i="2"/>
  <c r="BL25" i="2"/>
  <c r="BL21" i="2"/>
  <c r="BL17" i="2"/>
  <c r="BL132" i="2"/>
  <c r="BL90" i="2"/>
  <c r="BL206" i="2"/>
  <c r="BL222" i="2"/>
  <c r="BL226" i="2"/>
  <c r="BL181" i="2"/>
  <c r="BL12" i="2"/>
  <c r="BL72" i="2"/>
  <c r="BL246" i="2"/>
  <c r="BL234" i="2"/>
  <c r="BL231" i="2"/>
  <c r="BL194" i="2"/>
  <c r="BL135" i="2"/>
  <c r="BL111" i="2"/>
  <c r="BL201" i="2"/>
  <c r="BL126" i="2"/>
  <c r="BL172" i="2"/>
  <c r="BL156" i="2"/>
  <c r="BL191" i="2"/>
  <c r="BL195" i="2"/>
  <c r="BL96" i="2"/>
  <c r="BL91" i="2"/>
  <c r="BL82" i="2"/>
  <c r="BL32" i="2"/>
  <c r="BL20" i="2"/>
  <c r="BL8" i="2"/>
  <c r="BL112" i="2"/>
  <c r="BL75" i="2"/>
  <c r="BL98" i="2"/>
  <c r="BL83" i="2"/>
  <c r="BL14" i="2"/>
  <c r="BL70" i="2"/>
  <c r="BL58" i="2"/>
  <c r="BL5" i="2"/>
  <c r="BE154" i="2"/>
  <c r="BE160" i="2" s="1"/>
  <c r="R180" i="2"/>
  <c r="X180" i="4" s="1"/>
  <c r="AA196" i="2"/>
  <c r="AJ196" i="4" s="1"/>
  <c r="V154" i="2"/>
  <c r="BI180" i="2"/>
  <c r="BR180" i="4" s="1"/>
  <c r="S154" i="2"/>
  <c r="BG79" i="2"/>
  <c r="BP79" i="4" s="1"/>
  <c r="BI154" i="2"/>
  <c r="BR154" i="4" s="1"/>
  <c r="AL79" i="2"/>
  <c r="AU79" i="4" s="1"/>
  <c r="AZ180" i="2"/>
  <c r="BI180" i="4" s="1"/>
  <c r="I225" i="2"/>
  <c r="AL154" i="2"/>
  <c r="AZ154" i="2"/>
  <c r="BI154" i="4" s="1"/>
  <c r="G154" i="2"/>
  <c r="G154" i="4" s="1"/>
  <c r="AQ79" i="2"/>
  <c r="AZ79" i="4" s="1"/>
  <c r="AC79" i="2"/>
  <c r="AL79" i="4" s="1"/>
  <c r="M154" i="2"/>
  <c r="P154" i="4" s="1"/>
  <c r="Y180" i="2"/>
  <c r="AE180" i="4" s="1"/>
  <c r="AP79" i="2"/>
  <c r="AY79" i="4" s="1"/>
  <c r="AB154" i="2"/>
  <c r="R107" i="2"/>
  <c r="X107" i="4" s="1"/>
  <c r="BU31" i="4"/>
  <c r="AD79" i="2"/>
  <c r="AM79" i="4" s="1"/>
  <c r="R79" i="2"/>
  <c r="AG28" i="4"/>
  <c r="U31" i="4"/>
  <c r="BB79" i="2"/>
  <c r="BK79" i="4" s="1"/>
  <c r="H79" i="2"/>
  <c r="H79" i="4" s="1"/>
  <c r="AU79" i="2"/>
  <c r="BD79" i="4" s="1"/>
  <c r="AT154" i="2"/>
  <c r="BC154" i="4" s="1"/>
  <c r="AE79" i="2"/>
  <c r="AN79" i="4" s="1"/>
  <c r="AG31" i="4"/>
  <c r="BF79" i="2"/>
  <c r="BO79" i="4" s="1"/>
  <c r="W79" i="2"/>
  <c r="AC79" i="4" s="1"/>
  <c r="Z225" i="2"/>
  <c r="AF225" i="4" s="1"/>
  <c r="AG225" i="4" s="1"/>
  <c r="BJ79" i="2"/>
  <c r="BS79" i="4" s="1"/>
  <c r="AM154" i="2"/>
  <c r="AV154" i="4" s="1"/>
  <c r="AC180" i="2"/>
  <c r="AL180" i="4" s="1"/>
  <c r="AF79" i="2"/>
  <c r="AO79" i="4" s="1"/>
  <c r="AI79" i="2"/>
  <c r="AR79" i="4" s="1"/>
  <c r="BD196" i="2"/>
  <c r="BM196" i="4" s="1"/>
  <c r="AF196" i="2"/>
  <c r="AO196" i="4" s="1"/>
  <c r="BH180" i="2"/>
  <c r="BQ180" i="4" s="1"/>
  <c r="BC79" i="2"/>
  <c r="BL79" i="4" s="1"/>
  <c r="U79" i="2"/>
  <c r="AA79" i="4" s="1"/>
  <c r="BC154" i="2"/>
  <c r="AM79" i="2"/>
  <c r="AV79" i="4" s="1"/>
  <c r="AG79" i="2"/>
  <c r="AP79" i="4" s="1"/>
  <c r="AE196" i="2"/>
  <c r="AN196" i="4" s="1"/>
  <c r="BH79" i="2"/>
  <c r="BQ79" i="4" s="1"/>
  <c r="AN130" i="2"/>
  <c r="AW130" i="4" s="1"/>
  <c r="M79" i="2"/>
  <c r="P79" i="4" s="1"/>
  <c r="U28" i="4"/>
  <c r="AB180" i="2"/>
  <c r="AK180" i="4" s="1"/>
  <c r="P154" i="2"/>
  <c r="S154" i="4" s="1"/>
  <c r="AR154" i="2"/>
  <c r="BA154" i="4" s="1"/>
  <c r="U102" i="4"/>
  <c r="K19" i="5" s="1"/>
  <c r="Q28" i="2"/>
  <c r="T28" i="4" s="1"/>
  <c r="AW196" i="2"/>
  <c r="BF196" i="4" s="1"/>
  <c r="AJ154" i="2"/>
  <c r="AS154" i="4" s="1"/>
  <c r="BK225" i="2"/>
  <c r="BT225" i="4" s="1"/>
  <c r="BU225" i="4" s="1"/>
  <c r="AS79" i="2"/>
  <c r="BB79" i="4" s="1"/>
  <c r="G79" i="2"/>
  <c r="G79" i="4" s="1"/>
  <c r="AG67" i="4"/>
  <c r="AK180" i="2"/>
  <c r="AT180" i="4" s="1"/>
  <c r="AQ154" i="2"/>
  <c r="AT242" i="2"/>
  <c r="BC242" i="4" s="1"/>
  <c r="AO79" i="2"/>
  <c r="AX79" i="4" s="1"/>
  <c r="AR242" i="2"/>
  <c r="BA242" i="4" s="1"/>
  <c r="BF154" i="2"/>
  <c r="H196" i="2"/>
  <c r="H196" i="4" s="1"/>
  <c r="H242" i="2"/>
  <c r="H242" i="4" s="1"/>
  <c r="BC242" i="2"/>
  <c r="BL242" i="4" s="1"/>
  <c r="W154" i="2"/>
  <c r="AC154" i="4" s="1"/>
  <c r="AC242" i="2"/>
  <c r="AL242" i="4" s="1"/>
  <c r="AG87" i="4"/>
  <c r="P17" i="5" s="1"/>
  <c r="AG18" i="4"/>
  <c r="AF242" i="2"/>
  <c r="AO242" i="4" s="1"/>
  <c r="BK28" i="2"/>
  <c r="BT28" i="4" s="1"/>
  <c r="Z87" i="2"/>
  <c r="C28" i="11" s="1"/>
  <c r="AP242" i="2"/>
  <c r="AM196" i="2"/>
  <c r="AV196" i="4" s="1"/>
  <c r="Y154" i="2"/>
  <c r="AE154" i="4" s="1"/>
  <c r="K79" i="2"/>
  <c r="N79" i="4" s="1"/>
  <c r="Q113" i="2"/>
  <c r="T113" i="4" s="1"/>
  <c r="U113" i="4" s="1"/>
  <c r="AA242" i="2"/>
  <c r="AA251" i="2" s="1"/>
  <c r="L79" i="2"/>
  <c r="O79" i="4" s="1"/>
  <c r="Z169" i="2"/>
  <c r="AF169" i="4" s="1"/>
  <c r="AG169" i="4" s="1"/>
  <c r="AN154" i="2"/>
  <c r="AW154" i="4" s="1"/>
  <c r="AV79" i="2"/>
  <c r="BE79" i="4" s="1"/>
  <c r="AI196" i="2"/>
  <c r="AR196" i="4" s="1"/>
  <c r="F196" i="2"/>
  <c r="F196" i="4" s="1"/>
  <c r="E242" i="2"/>
  <c r="E242" i="4" s="1"/>
  <c r="BG242" i="2"/>
  <c r="BG251" i="2" s="1"/>
  <c r="BP251" i="4" s="1"/>
  <c r="AO242" i="2"/>
  <c r="AX242" i="4" s="1"/>
  <c r="F79" i="2"/>
  <c r="F79" i="4" s="1"/>
  <c r="Q166" i="2"/>
  <c r="D11" i="7" s="1"/>
  <c r="U67" i="4"/>
  <c r="AJ130" i="4"/>
  <c r="AA139" i="2"/>
  <c r="AJ242" i="4"/>
  <c r="M190" i="4"/>
  <c r="Q190" i="2"/>
  <c r="T190" i="4" s="1"/>
  <c r="U190" i="4" s="1"/>
  <c r="G41" i="5"/>
  <c r="I249" i="4"/>
  <c r="J249" i="4" s="1"/>
  <c r="BY249" i="4" s="1"/>
  <c r="AH103" i="4"/>
  <c r="I240" i="4"/>
  <c r="J240" i="4" s="1"/>
  <c r="BY240" i="4" s="1"/>
  <c r="X214" i="4"/>
  <c r="Z214" i="2"/>
  <c r="E208" i="4"/>
  <c r="I208" i="2"/>
  <c r="I198" i="4"/>
  <c r="J198" i="4" s="1"/>
  <c r="BY198" i="4" s="1"/>
  <c r="E241" i="4"/>
  <c r="I241" i="2"/>
  <c r="I231" i="4"/>
  <c r="J231" i="4" s="1"/>
  <c r="BY231" i="4" s="1"/>
  <c r="M241" i="4"/>
  <c r="Q241" i="2"/>
  <c r="T241" i="4" s="1"/>
  <c r="U241" i="4" s="1"/>
  <c r="X233" i="4"/>
  <c r="Z233" i="2"/>
  <c r="AF233" i="4" s="1"/>
  <c r="AG233" i="4" s="1"/>
  <c r="N196" i="2"/>
  <c r="Q196" i="4" s="1"/>
  <c r="I176" i="4"/>
  <c r="J176" i="4" s="1"/>
  <c r="BY176" i="4" s="1"/>
  <c r="AQ169" i="4"/>
  <c r="AH180" i="2"/>
  <c r="AQ180" i="4" s="1"/>
  <c r="AZ166" i="4"/>
  <c r="AQ219" i="2"/>
  <c r="AZ219" i="4" s="1"/>
  <c r="I194" i="4"/>
  <c r="J194" i="4" s="1"/>
  <c r="BY194" i="4" s="1"/>
  <c r="T196" i="2"/>
  <c r="Z196" i="4" s="1"/>
  <c r="I131" i="4"/>
  <c r="J131" i="4" s="1"/>
  <c r="BY131" i="4" s="1"/>
  <c r="U242" i="2"/>
  <c r="AX166" i="4"/>
  <c r="AO219" i="2"/>
  <c r="AX219" i="4" s="1"/>
  <c r="I162" i="4"/>
  <c r="J162" i="4" s="1"/>
  <c r="BY162" i="4" s="1"/>
  <c r="I175" i="4"/>
  <c r="J175" i="4" s="1"/>
  <c r="BY175" i="4" s="1"/>
  <c r="AN169" i="4"/>
  <c r="AE180" i="2"/>
  <c r="AN180" i="4" s="1"/>
  <c r="BM166" i="4"/>
  <c r="BD219" i="2"/>
  <c r="BM219" i="4" s="1"/>
  <c r="I122" i="4"/>
  <c r="J122" i="4" s="1"/>
  <c r="BY122" i="4" s="1"/>
  <c r="AS196" i="2"/>
  <c r="BB196" i="4" s="1"/>
  <c r="BS169" i="4"/>
  <c r="BJ180" i="2"/>
  <c r="BS180" i="4" s="1"/>
  <c r="I156" i="4"/>
  <c r="J156" i="4" s="1"/>
  <c r="BY156" i="4" s="1"/>
  <c r="M129" i="4"/>
  <c r="Q129" i="2"/>
  <c r="T129" i="4" s="1"/>
  <c r="U129" i="4" s="1"/>
  <c r="I191" i="4"/>
  <c r="J191" i="4" s="1"/>
  <c r="BY191" i="4" s="1"/>
  <c r="AZ196" i="2"/>
  <c r="BI196" i="4" s="1"/>
  <c r="AS180" i="2"/>
  <c r="BB180" i="4" s="1"/>
  <c r="AT219" i="2"/>
  <c r="BC219" i="4" s="1"/>
  <c r="S219" i="2"/>
  <c r="Y219" i="4" s="1"/>
  <c r="AQ130" i="2"/>
  <c r="AT113" i="4"/>
  <c r="AK130" i="2"/>
  <c r="AH196" i="2"/>
  <c r="AQ196" i="4" s="1"/>
  <c r="AD196" i="2"/>
  <c r="AM196" i="4" s="1"/>
  <c r="I189" i="4"/>
  <c r="J189" i="4" s="1"/>
  <c r="BY189" i="4" s="1"/>
  <c r="V196" i="2"/>
  <c r="AB196" i="4" s="1"/>
  <c r="F154" i="2"/>
  <c r="X136" i="4"/>
  <c r="Z136" i="2"/>
  <c r="AF136" i="4" s="1"/>
  <c r="AG136" i="4" s="1"/>
  <c r="BK129" i="2"/>
  <c r="BT129" i="4" s="1"/>
  <c r="BU129" i="4" s="1"/>
  <c r="M120" i="4"/>
  <c r="Q120" i="2"/>
  <c r="T120" i="4" s="1"/>
  <c r="U120" i="4" s="1"/>
  <c r="I82" i="4"/>
  <c r="J82" i="4" s="1"/>
  <c r="BY82" i="4" s="1"/>
  <c r="R87" i="4"/>
  <c r="O107" i="2"/>
  <c r="R107" i="4" s="1"/>
  <c r="BU79" i="4"/>
  <c r="T16" i="5" s="1"/>
  <c r="I44" i="4"/>
  <c r="J44" i="4" s="1"/>
  <c r="BY44" i="4" s="1"/>
  <c r="BC36" i="4"/>
  <c r="AT43" i="2"/>
  <c r="BC43" i="4" s="1"/>
  <c r="Y36" i="4"/>
  <c r="S43" i="2"/>
  <c r="Y43" i="4" s="1"/>
  <c r="B391" i="11"/>
  <c r="C390" i="11"/>
  <c r="BQ113" i="4"/>
  <c r="BH130" i="2"/>
  <c r="AR87" i="4"/>
  <c r="AI107" i="2"/>
  <c r="AR107" i="4" s="1"/>
  <c r="I76" i="4"/>
  <c r="J76" i="4" s="1"/>
  <c r="BY76" i="4" s="1"/>
  <c r="BK67" i="2"/>
  <c r="BT67" i="4" s="1"/>
  <c r="AT36" i="4"/>
  <c r="AK43" i="2"/>
  <c r="AT43" i="4" s="1"/>
  <c r="G18" i="4"/>
  <c r="G23" i="2"/>
  <c r="B835" i="11"/>
  <c r="C834" i="11"/>
  <c r="B691" i="11"/>
  <c r="C690" i="11"/>
  <c r="B618" i="11"/>
  <c r="C617" i="11"/>
  <c r="B210" i="11"/>
  <c r="C209" i="11"/>
  <c r="B66" i="11"/>
  <c r="C65" i="11"/>
  <c r="BI36" i="4"/>
  <c r="AZ43" i="2"/>
  <c r="BI43" i="4" s="1"/>
  <c r="AE36" i="4"/>
  <c r="Y43" i="2"/>
  <c r="AE43" i="4" s="1"/>
  <c r="BE18" i="4"/>
  <c r="AV23" i="2"/>
  <c r="AA18" i="4"/>
  <c r="U23" i="2"/>
  <c r="C888" i="11"/>
  <c r="B889" i="11"/>
  <c r="C672" i="11"/>
  <c r="B673" i="11"/>
  <c r="B718" i="11"/>
  <c r="C717" i="11"/>
  <c r="P87" i="4"/>
  <c r="M107" i="2"/>
  <c r="P107" i="4" s="1"/>
  <c r="BP36" i="4"/>
  <c r="BG43" i="2"/>
  <c r="AD36" i="4"/>
  <c r="X43" i="2"/>
  <c r="BL18" i="4"/>
  <c r="BC23" i="2"/>
  <c r="AJ102" i="4"/>
  <c r="BK102" i="2"/>
  <c r="I94" i="4"/>
  <c r="J94" i="4" s="1"/>
  <c r="BY94" i="4" s="1"/>
  <c r="I84" i="4"/>
  <c r="J84" i="4" s="1"/>
  <c r="BY84" i="4" s="1"/>
  <c r="AU87" i="4"/>
  <c r="AL107" i="2"/>
  <c r="AU107" i="4" s="1"/>
  <c r="U87" i="4"/>
  <c r="K17" i="5" s="1"/>
  <c r="BO36" i="4"/>
  <c r="BF43" i="2"/>
  <c r="BO43" i="4" s="1"/>
  <c r="AC36" i="4"/>
  <c r="W43" i="2"/>
  <c r="AC43" i="4" s="1"/>
  <c r="AM18" i="4"/>
  <c r="AD23" i="2"/>
  <c r="C498" i="11"/>
  <c r="B499" i="11"/>
  <c r="B664" i="11"/>
  <c r="C663" i="11"/>
  <c r="BD87" i="4"/>
  <c r="AU107" i="2"/>
  <c r="BD107" i="4" s="1"/>
  <c r="Z87" i="4"/>
  <c r="T107" i="2"/>
  <c r="Z107" i="4" s="1"/>
  <c r="I57" i="4"/>
  <c r="J57" i="4" s="1"/>
  <c r="BY57" i="4" s="1"/>
  <c r="G36" i="4"/>
  <c r="G43" i="2"/>
  <c r="G43" i="4" s="1"/>
  <c r="BN28" i="4"/>
  <c r="I22" i="2"/>
  <c r="AT18" i="4"/>
  <c r="AK23" i="2"/>
  <c r="C870" i="11"/>
  <c r="B871" i="11"/>
  <c r="C726" i="11"/>
  <c r="B727" i="11"/>
  <c r="AT87" i="4"/>
  <c r="AK107" i="2"/>
  <c r="AT107" i="4" s="1"/>
  <c r="AW28" i="4"/>
  <c r="BQ18" i="4"/>
  <c r="BH23" i="2"/>
  <c r="BB130" i="2"/>
  <c r="E67" i="4"/>
  <c r="I67" i="2"/>
  <c r="I55" i="4"/>
  <c r="J55" i="4" s="1"/>
  <c r="BY55" i="4" s="1"/>
  <c r="E36" i="4"/>
  <c r="E43" i="2"/>
  <c r="I36" i="2"/>
  <c r="E28" i="4"/>
  <c r="I28" i="2"/>
  <c r="AJ22" i="4"/>
  <c r="BK22" i="2"/>
  <c r="BT22" i="4" s="1"/>
  <c r="AJ18" i="4"/>
  <c r="AA23" i="2"/>
  <c r="BK18" i="2"/>
  <c r="BT18" i="4" s="1"/>
  <c r="C471" i="11"/>
  <c r="B472" i="11"/>
  <c r="C155" i="11"/>
  <c r="B156" i="11"/>
  <c r="L31" i="5"/>
  <c r="V252" i="4"/>
  <c r="L45" i="5" s="1"/>
  <c r="V215" i="4"/>
  <c r="V217" i="4"/>
  <c r="L39" i="5" s="1"/>
  <c r="H23" i="5"/>
  <c r="E248" i="4"/>
  <c r="I248" i="2"/>
  <c r="I250" i="4"/>
  <c r="J250" i="4" s="1"/>
  <c r="BY250" i="4" s="1"/>
  <c r="I246" i="4"/>
  <c r="J246" i="4" s="1"/>
  <c r="BY246" i="4" s="1"/>
  <c r="M248" i="4"/>
  <c r="Q248" i="2"/>
  <c r="T248" i="4" s="1"/>
  <c r="U248" i="4" s="1"/>
  <c r="BM169" i="4"/>
  <c r="BD180" i="2"/>
  <c r="BM180" i="4" s="1"/>
  <c r="I138" i="4"/>
  <c r="J138" i="4" s="1"/>
  <c r="BY138" i="4" s="1"/>
  <c r="AA87" i="4"/>
  <c r="U107" i="2"/>
  <c r="AA107" i="4" s="1"/>
  <c r="AB154" i="4"/>
  <c r="V160" i="2"/>
  <c r="BI166" i="4"/>
  <c r="AZ219" i="2"/>
  <c r="BI219" i="4" s="1"/>
  <c r="I147" i="4"/>
  <c r="J147" i="4" s="1"/>
  <c r="BY147" i="4" s="1"/>
  <c r="M36" i="4"/>
  <c r="Q36" i="2"/>
  <c r="T36" i="4" s="1"/>
  <c r="U36" i="4" s="1"/>
  <c r="U43" i="4" s="1"/>
  <c r="J43" i="2"/>
  <c r="J53" i="2" s="1"/>
  <c r="W252" i="4"/>
  <c r="M45" i="5" s="1"/>
  <c r="L139" i="4"/>
  <c r="AI103" i="4"/>
  <c r="AH105" i="4"/>
  <c r="Q21" i="5" s="1"/>
  <c r="U27" i="5"/>
  <c r="I229" i="4"/>
  <c r="J229" i="4" s="1"/>
  <c r="BY229" i="4" s="1"/>
  <c r="I234" i="4"/>
  <c r="J234" i="4" s="1"/>
  <c r="BY234" i="4" s="1"/>
  <c r="BH242" i="2"/>
  <c r="I192" i="4"/>
  <c r="J192" i="4" s="1"/>
  <c r="BY192" i="4" s="1"/>
  <c r="AV196" i="2"/>
  <c r="BE196" i="4" s="1"/>
  <c r="U196" i="2"/>
  <c r="AA196" i="4" s="1"/>
  <c r="BD242" i="2"/>
  <c r="BE196" i="2"/>
  <c r="BN196" i="4" s="1"/>
  <c r="Q169" i="4"/>
  <c r="N180" i="2"/>
  <c r="Q180" i="4" s="1"/>
  <c r="AR166" i="4"/>
  <c r="AI219" i="2"/>
  <c r="AR219" i="4" s="1"/>
  <c r="R166" i="4"/>
  <c r="O219" i="2"/>
  <c r="R219" i="4" s="1"/>
  <c r="AJ150" i="4"/>
  <c r="BK150" i="2"/>
  <c r="BT150" i="4" s="1"/>
  <c r="BU150" i="4" s="1"/>
  <c r="I222" i="4"/>
  <c r="J222" i="4" s="1"/>
  <c r="BY222" i="4" s="1"/>
  <c r="AI242" i="2"/>
  <c r="I205" i="4"/>
  <c r="J205" i="4" s="1"/>
  <c r="BY205" i="4" s="1"/>
  <c r="I197" i="4"/>
  <c r="J197" i="4" s="1"/>
  <c r="BY197" i="4" s="1"/>
  <c r="G169" i="4"/>
  <c r="G180" i="2"/>
  <c r="G180" i="4" s="1"/>
  <c r="AX242" i="2"/>
  <c r="W196" i="2"/>
  <c r="AC196" i="4" s="1"/>
  <c r="AU196" i="2"/>
  <c r="BD196" i="4" s="1"/>
  <c r="I170" i="4"/>
  <c r="J170" i="4" s="1"/>
  <c r="BY170" i="4" s="1"/>
  <c r="AP166" i="4"/>
  <c r="AG219" i="2"/>
  <c r="AP219" i="4" s="1"/>
  <c r="AW242" i="2"/>
  <c r="V242" i="2"/>
  <c r="AT196" i="2"/>
  <c r="BC196" i="4" s="1"/>
  <c r="N169" i="4"/>
  <c r="K180" i="2"/>
  <c r="N180" i="4" s="1"/>
  <c r="BE166" i="4"/>
  <c r="AV219" i="2"/>
  <c r="BE219" i="4" s="1"/>
  <c r="AA166" i="4"/>
  <c r="U219" i="2"/>
  <c r="AA219" i="4" s="1"/>
  <c r="F87" i="4"/>
  <c r="F107" i="2"/>
  <c r="F107" i="4" s="1"/>
  <c r="AN79" i="2"/>
  <c r="AW79" i="4" s="1"/>
  <c r="BK169" i="4"/>
  <c r="BB180" i="2"/>
  <c r="BK180" i="4" s="1"/>
  <c r="E166" i="4"/>
  <c r="E219" i="2"/>
  <c r="I166" i="2"/>
  <c r="BG154" i="2"/>
  <c r="X154" i="2"/>
  <c r="E150" i="4"/>
  <c r="I150" i="2"/>
  <c r="AE242" i="2"/>
  <c r="H154" i="2"/>
  <c r="I137" i="4"/>
  <c r="J137" i="4" s="1"/>
  <c r="BY137" i="4" s="1"/>
  <c r="AI130" i="2"/>
  <c r="O130" i="2"/>
  <c r="I121" i="4"/>
  <c r="J121" i="4" s="1"/>
  <c r="BY121" i="4" s="1"/>
  <c r="AL113" i="4"/>
  <c r="AC130" i="2"/>
  <c r="BB242" i="2"/>
  <c r="AQ196" i="2"/>
  <c r="AZ196" i="4" s="1"/>
  <c r="L242" i="2"/>
  <c r="AK242" i="2"/>
  <c r="X208" i="4"/>
  <c r="Z208" i="2"/>
  <c r="BD154" i="2"/>
  <c r="I128" i="4"/>
  <c r="J128" i="4" s="1"/>
  <c r="BY128" i="4" s="1"/>
  <c r="X120" i="4"/>
  <c r="Z120" i="2"/>
  <c r="AF120" i="4" s="1"/>
  <c r="AG120" i="4" s="1"/>
  <c r="AG79" i="4"/>
  <c r="P16" i="5" s="1"/>
  <c r="AU36" i="4"/>
  <c r="AL43" i="2"/>
  <c r="AU43" i="4" s="1"/>
  <c r="B84" i="11"/>
  <c r="C83" i="11"/>
  <c r="BI113" i="4"/>
  <c r="AZ130" i="2"/>
  <c r="BI87" i="4"/>
  <c r="AZ107" i="2"/>
  <c r="BI107" i="4" s="1"/>
  <c r="BU87" i="4"/>
  <c r="T17" i="5" s="1"/>
  <c r="Q87" i="4"/>
  <c r="N107" i="2"/>
  <c r="Q107" i="4" s="1"/>
  <c r="M62" i="4"/>
  <c r="Q62" i="2"/>
  <c r="E52" i="4"/>
  <c r="I52" i="2"/>
  <c r="X52" i="4"/>
  <c r="Z52" i="2"/>
  <c r="AF52" i="4" s="1"/>
  <c r="AL36" i="4"/>
  <c r="AC43" i="2"/>
  <c r="AL43" i="4" s="1"/>
  <c r="BU28" i="4"/>
  <c r="BN18" i="4"/>
  <c r="BE23" i="2"/>
  <c r="I8" i="4"/>
  <c r="J8" i="4" s="1"/>
  <c r="BY8" i="4" s="1"/>
  <c r="C309" i="11"/>
  <c r="B310" i="11"/>
  <c r="B517" i="11"/>
  <c r="C516" i="11"/>
  <c r="C372" i="11"/>
  <c r="B373" i="11"/>
  <c r="C173" i="11"/>
  <c r="B174" i="11"/>
  <c r="AF130" i="2"/>
  <c r="AB87" i="4"/>
  <c r="V107" i="2"/>
  <c r="AB107" i="4" s="1"/>
  <c r="BO87" i="4"/>
  <c r="BF107" i="2"/>
  <c r="BO107" i="4" s="1"/>
  <c r="BA36" i="4"/>
  <c r="AR43" i="2"/>
  <c r="BA43" i="4" s="1"/>
  <c r="BQ28" i="4"/>
  <c r="AW18" i="4"/>
  <c r="AN23" i="2"/>
  <c r="L130" i="2"/>
  <c r="I90" i="4"/>
  <c r="J90" i="4" s="1"/>
  <c r="BY90" i="4" s="1"/>
  <c r="AK79" i="2"/>
  <c r="AT79" i="4" s="1"/>
  <c r="BH36" i="4"/>
  <c r="AY43" i="2"/>
  <c r="I27" i="4"/>
  <c r="J27" i="4" s="1"/>
  <c r="BY27" i="4" s="1"/>
  <c r="BD18" i="4"/>
  <c r="AU23" i="2"/>
  <c r="Z18" i="4"/>
  <c r="T23" i="2"/>
  <c r="BD130" i="2"/>
  <c r="AW130" i="2"/>
  <c r="V130" i="2"/>
  <c r="N87" i="4"/>
  <c r="K107" i="2"/>
  <c r="N107" i="4" s="1"/>
  <c r="BU67" i="4"/>
  <c r="BG36" i="4"/>
  <c r="AX43" i="2"/>
  <c r="BG43" i="4" s="1"/>
  <c r="BO28" i="4"/>
  <c r="AC28" i="4"/>
  <c r="M18" i="4"/>
  <c r="J23" i="2"/>
  <c r="Q18" i="2"/>
  <c r="T18" i="4" s="1"/>
  <c r="C807" i="11"/>
  <c r="B808" i="11"/>
  <c r="C354" i="11"/>
  <c r="B355" i="11"/>
  <c r="I77" i="4"/>
  <c r="J77" i="4" s="1"/>
  <c r="BY77" i="4" s="1"/>
  <c r="I51" i="4"/>
  <c r="J51" i="4" s="1"/>
  <c r="BY51" i="4" s="1"/>
  <c r="BN36" i="4"/>
  <c r="BE43" i="2"/>
  <c r="BN43" i="4" s="1"/>
  <c r="BF28" i="4"/>
  <c r="AB28" i="4"/>
  <c r="AL18" i="4"/>
  <c r="AC23" i="2"/>
  <c r="I10" i="4"/>
  <c r="J10" i="4" s="1"/>
  <c r="BY10" i="4" s="1"/>
  <c r="AM130" i="2"/>
  <c r="F36" i="4"/>
  <c r="F43" i="2"/>
  <c r="F43" i="4" s="1"/>
  <c r="AO28" i="4"/>
  <c r="BI18" i="4"/>
  <c r="AZ23" i="2"/>
  <c r="AE18" i="4"/>
  <c r="Y23" i="2"/>
  <c r="J130" i="2"/>
  <c r="BL36" i="4"/>
  <c r="BC43" i="2"/>
  <c r="BL43" i="4" s="1"/>
  <c r="BL28" i="4"/>
  <c r="I9" i="4"/>
  <c r="J9" i="4" s="1"/>
  <c r="BY9" i="4" s="1"/>
  <c r="B772" i="11"/>
  <c r="C771" i="11"/>
  <c r="AJ233" i="4"/>
  <c r="BK233" i="2"/>
  <c r="BT233" i="4" s="1"/>
  <c r="BU233" i="4" s="1"/>
  <c r="BL154" i="4"/>
  <c r="BC160" i="2"/>
  <c r="BF169" i="4"/>
  <c r="AW180" i="2"/>
  <c r="BF180" i="4" s="1"/>
  <c r="BK154" i="4"/>
  <c r="BB160" i="2"/>
  <c r="AO166" i="4"/>
  <c r="AF219" i="2"/>
  <c r="AO219" i="4" s="1"/>
  <c r="BE87" i="4"/>
  <c r="AV107" i="2"/>
  <c r="BE107" i="4" s="1"/>
  <c r="AZ154" i="4"/>
  <c r="AQ160" i="2"/>
  <c r="BO154" i="4"/>
  <c r="BF160" i="2"/>
  <c r="BI242" i="2"/>
  <c r="BP169" i="4"/>
  <c r="BG180" i="2"/>
  <c r="BP180" i="4" s="1"/>
  <c r="AD169" i="4"/>
  <c r="X180" i="2"/>
  <c r="AD180" i="4" s="1"/>
  <c r="AE166" i="4"/>
  <c r="Y219" i="2"/>
  <c r="AE219" i="4" s="1"/>
  <c r="I212" i="4"/>
  <c r="J212" i="4" s="1"/>
  <c r="BY212" i="4" s="1"/>
  <c r="G43" i="5"/>
  <c r="K254" i="4"/>
  <c r="L251" i="4"/>
  <c r="G31" i="5"/>
  <c r="K252" i="4"/>
  <c r="K217" i="4"/>
  <c r="K215" i="4"/>
  <c r="AI105" i="4"/>
  <c r="R21" i="5" s="1"/>
  <c r="AH141" i="4"/>
  <c r="H21" i="5"/>
  <c r="I235" i="4"/>
  <c r="J235" i="4" s="1"/>
  <c r="BY235" i="4" s="1"/>
  <c r="I243" i="4"/>
  <c r="J243" i="4" s="1"/>
  <c r="BY243" i="4" s="1"/>
  <c r="AJ230" i="4"/>
  <c r="BK230" i="2"/>
  <c r="BT230" i="4" s="1"/>
  <c r="BU230" i="4" s="1"/>
  <c r="I206" i="4"/>
  <c r="J206" i="4" s="1"/>
  <c r="BY206" i="4" s="1"/>
  <c r="X190" i="4"/>
  <c r="Z190" i="2"/>
  <c r="AF190" i="4" s="1"/>
  <c r="AG190" i="4" s="1"/>
  <c r="AZ242" i="2"/>
  <c r="Y242" i="2"/>
  <c r="I239" i="4"/>
  <c r="J239" i="4" s="1"/>
  <c r="BY239" i="4" s="1"/>
  <c r="AN196" i="2"/>
  <c r="AW196" i="4" s="1"/>
  <c r="AJ208" i="4"/>
  <c r="BK208" i="2"/>
  <c r="AJ166" i="4"/>
  <c r="AA219" i="2"/>
  <c r="BK166" i="2"/>
  <c r="E154" i="4"/>
  <c r="E160" i="2"/>
  <c r="M233" i="4"/>
  <c r="Q233" i="2"/>
  <c r="T233" i="4" s="1"/>
  <c r="U233" i="4" s="1"/>
  <c r="O242" i="2"/>
  <c r="E202" i="4"/>
  <c r="I202" i="2"/>
  <c r="I185" i="4"/>
  <c r="J185" i="4" s="1"/>
  <c r="BY185" i="4" s="1"/>
  <c r="BN169" i="4"/>
  <c r="BE180" i="2"/>
  <c r="BN180" i="4" s="1"/>
  <c r="H166" i="4"/>
  <c r="H219" i="2"/>
  <c r="H219" i="4" s="1"/>
  <c r="BS154" i="4"/>
  <c r="BJ160" i="2"/>
  <c r="AJ136" i="4"/>
  <c r="BK136" i="2"/>
  <c r="BT136" i="4" s="1"/>
  <c r="BU136" i="4" s="1"/>
  <c r="I115" i="4"/>
  <c r="J115" i="4" s="1"/>
  <c r="BY115" i="4" s="1"/>
  <c r="M178" i="4"/>
  <c r="Q178" i="2"/>
  <c r="T178" i="4" s="1"/>
  <c r="U178" i="4" s="1"/>
  <c r="F169" i="4"/>
  <c r="F180" i="2"/>
  <c r="F180" i="4" s="1"/>
  <c r="P166" i="4"/>
  <c r="M219" i="2"/>
  <c r="P219" i="4" s="1"/>
  <c r="I226" i="4"/>
  <c r="J226" i="4" s="1"/>
  <c r="BY226" i="4" s="1"/>
  <c r="AW166" i="4"/>
  <c r="AN219" i="2"/>
  <c r="AW219" i="4" s="1"/>
  <c r="AK154" i="4"/>
  <c r="AB160" i="2"/>
  <c r="E129" i="4"/>
  <c r="I129" i="2"/>
  <c r="I110" i="4"/>
  <c r="J110" i="4" s="1"/>
  <c r="BY110" i="4" s="1"/>
  <c r="BM87" i="4"/>
  <c r="BD107" i="2"/>
  <c r="BM107" i="4" s="1"/>
  <c r="AK196" i="2"/>
  <c r="AT196" i="4" s="1"/>
  <c r="BC169" i="4"/>
  <c r="AT180" i="2"/>
  <c r="BC180" i="4" s="1"/>
  <c r="Y169" i="4"/>
  <c r="S180" i="2"/>
  <c r="Y180" i="4" s="1"/>
  <c r="BL166" i="4"/>
  <c r="BC219" i="2"/>
  <c r="BL219" i="4" s="1"/>
  <c r="AY154" i="2"/>
  <c r="BU102" i="4"/>
  <c r="T19" i="5" s="1"/>
  <c r="I187" i="4"/>
  <c r="J187" i="4" s="1"/>
  <c r="BY187" i="4" s="1"/>
  <c r="AR196" i="2"/>
  <c r="BA196" i="4" s="1"/>
  <c r="AL219" i="2"/>
  <c r="AU219" i="4" s="1"/>
  <c r="I153" i="4"/>
  <c r="J153" i="4" s="1"/>
  <c r="BY153" i="4" s="1"/>
  <c r="E136" i="4"/>
  <c r="I136" i="2"/>
  <c r="E120" i="4"/>
  <c r="I120" i="2"/>
  <c r="I203" i="4"/>
  <c r="J203" i="4" s="1"/>
  <c r="BY203" i="4" s="1"/>
  <c r="I182" i="4"/>
  <c r="J182" i="4" s="1"/>
  <c r="BY182" i="4" s="1"/>
  <c r="I171" i="4"/>
  <c r="J171" i="4" s="1"/>
  <c r="BY171" i="4" s="1"/>
  <c r="BQ166" i="4"/>
  <c r="BH219" i="2"/>
  <c r="BQ219" i="4" s="1"/>
  <c r="I163" i="4"/>
  <c r="J163" i="4" s="1"/>
  <c r="BY163" i="4" s="1"/>
  <c r="AV154" i="2"/>
  <c r="U154" i="2"/>
  <c r="AM36" i="4"/>
  <c r="AD43" i="2"/>
  <c r="AM43" i="4" s="1"/>
  <c r="B700" i="11"/>
  <c r="C699" i="11"/>
  <c r="BA113" i="4"/>
  <c r="AR130" i="2"/>
  <c r="Y130" i="2"/>
  <c r="AL87" i="4"/>
  <c r="AC107" i="2"/>
  <c r="AL107" i="4" s="1"/>
  <c r="BP87" i="4"/>
  <c r="BG107" i="2"/>
  <c r="BP107" i="4" s="1"/>
  <c r="AJ87" i="4"/>
  <c r="BK87" i="2"/>
  <c r="AA107" i="2"/>
  <c r="I74" i="4"/>
  <c r="J74" i="4" s="1"/>
  <c r="BY74" i="4" s="1"/>
  <c r="I65" i="4"/>
  <c r="J65" i="4" s="1"/>
  <c r="BY65" i="4" s="1"/>
  <c r="I54" i="4"/>
  <c r="J54" i="4" s="1"/>
  <c r="BY54" i="4" s="1"/>
  <c r="I40" i="4"/>
  <c r="J40" i="4" s="1"/>
  <c r="BY40" i="4" s="1"/>
  <c r="BR28" i="4"/>
  <c r="BF18" i="4"/>
  <c r="AW23" i="2"/>
  <c r="AB18" i="4"/>
  <c r="V23" i="2"/>
  <c r="BU18" i="4"/>
  <c r="B292" i="11"/>
  <c r="C291" i="11"/>
  <c r="C453" i="11"/>
  <c r="B454" i="11"/>
  <c r="B925" i="11"/>
  <c r="C924" i="11"/>
  <c r="C825" i="11"/>
  <c r="B826" i="11"/>
  <c r="C681" i="11"/>
  <c r="B682" i="11"/>
  <c r="C480" i="11"/>
  <c r="B481" i="11"/>
  <c r="S87" i="4"/>
  <c r="P107" i="2"/>
  <c r="S107" i="4" s="1"/>
  <c r="AC87" i="4"/>
  <c r="W107" i="2"/>
  <c r="AC107" i="4" s="1"/>
  <c r="AS36" i="4"/>
  <c r="AJ43" i="2"/>
  <c r="AS43" i="4" s="1"/>
  <c r="S36" i="4"/>
  <c r="P43" i="2"/>
  <c r="S43" i="4" s="1"/>
  <c r="BI28" i="4"/>
  <c r="AE28" i="4"/>
  <c r="H11" i="7"/>
  <c r="T24" i="4"/>
  <c r="AO18" i="4"/>
  <c r="AF23" i="2"/>
  <c r="B301" i="11"/>
  <c r="C300" i="11"/>
  <c r="B201" i="11"/>
  <c r="C200" i="11"/>
  <c r="C245" i="11"/>
  <c r="B246" i="11"/>
  <c r="I116" i="4"/>
  <c r="J116" i="4" s="1"/>
  <c r="BY116" i="4" s="1"/>
  <c r="H130" i="2"/>
  <c r="BU52" i="4"/>
  <c r="AZ36" i="4"/>
  <c r="AQ43" i="2"/>
  <c r="H11" i="9"/>
  <c r="BT24" i="4"/>
  <c r="AV18" i="4"/>
  <c r="AM23" i="2"/>
  <c r="I15" i="4"/>
  <c r="J15" i="4" s="1"/>
  <c r="BY15" i="4" s="1"/>
  <c r="AJ92" i="4"/>
  <c r="BK92" i="2"/>
  <c r="BS87" i="4"/>
  <c r="BJ107" i="2"/>
  <c r="BS107" i="4" s="1"/>
  <c r="AM87" i="4"/>
  <c r="AD107" i="2"/>
  <c r="AM107" i="4" s="1"/>
  <c r="M46" i="4"/>
  <c r="Q46" i="2"/>
  <c r="T46" i="4" s="1"/>
  <c r="AY36" i="4"/>
  <c r="AP43" i="2"/>
  <c r="AY43" i="4" s="1"/>
  <c r="BG28" i="4"/>
  <c r="U130" i="2"/>
  <c r="AV87" i="4"/>
  <c r="AM107" i="2"/>
  <c r="AV107" i="4" s="1"/>
  <c r="BA79" i="2"/>
  <c r="BJ79" i="4" s="1"/>
  <c r="I48" i="4"/>
  <c r="J48" i="4" s="1"/>
  <c r="BY48" i="4" s="1"/>
  <c r="BU46" i="4"/>
  <c r="BF36" i="4"/>
  <c r="AW43" i="2"/>
  <c r="BF43" i="4" s="1"/>
  <c r="AB36" i="4"/>
  <c r="V43" i="2"/>
  <c r="AB43" i="4" s="1"/>
  <c r="AX28" i="4"/>
  <c r="I26" i="4"/>
  <c r="J26" i="4" s="1"/>
  <c r="BY26" i="4" s="1"/>
  <c r="C182" i="11"/>
  <c r="B183" i="11"/>
  <c r="B39" i="11"/>
  <c r="C38" i="11"/>
  <c r="Y79" i="2"/>
  <c r="AE79" i="4" s="1"/>
  <c r="AJ62" i="4"/>
  <c r="BK62" i="2"/>
  <c r="BM36" i="4"/>
  <c r="BD43" i="2"/>
  <c r="BM43" i="4" s="1"/>
  <c r="O28" i="4"/>
  <c r="BA18" i="4"/>
  <c r="AR23" i="2"/>
  <c r="AT130" i="2"/>
  <c r="S130" i="2"/>
  <c r="BN87" i="4"/>
  <c r="BE107" i="2"/>
  <c r="BN107" i="4" s="1"/>
  <c r="BD36" i="4"/>
  <c r="AU43" i="2"/>
  <c r="BD43" i="4" s="1"/>
  <c r="Z36" i="4"/>
  <c r="T43" i="2"/>
  <c r="Z43" i="4" s="1"/>
  <c r="BD28" i="4"/>
  <c r="Z28" i="4"/>
  <c r="C544" i="11"/>
  <c r="B545" i="11"/>
  <c r="B400" i="11"/>
  <c r="C399" i="11"/>
  <c r="H18" i="4"/>
  <c r="H23" i="2"/>
  <c r="C462" i="11"/>
  <c r="B463" i="11"/>
  <c r="AG52" i="4"/>
  <c r="AR36" i="4"/>
  <c r="AI43" i="2"/>
  <c r="R36" i="4"/>
  <c r="O43" i="2"/>
  <c r="H11" i="8"/>
  <c r="AF24" i="4"/>
  <c r="AN18" i="4"/>
  <c r="AE23" i="2"/>
  <c r="AO130" i="2"/>
  <c r="BE79" i="2"/>
  <c r="BN79" i="4" s="1"/>
  <c r="AQ36" i="4"/>
  <c r="AH43" i="2"/>
  <c r="AQ43" i="4" s="1"/>
  <c r="Q36" i="4"/>
  <c r="N43" i="2"/>
  <c r="Q43" i="4" s="1"/>
  <c r="AY28" i="4"/>
  <c r="U22" i="4"/>
  <c r="C264" i="11"/>
  <c r="B265" i="11"/>
  <c r="C119" i="11"/>
  <c r="B120" i="11"/>
  <c r="I83" i="4"/>
  <c r="J83" i="4" s="1"/>
  <c r="BY83" i="4" s="1"/>
  <c r="I72" i="4"/>
  <c r="J72" i="4" s="1"/>
  <c r="BY72" i="4" s="1"/>
  <c r="BK52" i="2"/>
  <c r="BT52" i="4" s="1"/>
  <c r="AG46" i="4"/>
  <c r="AX36" i="4"/>
  <c r="AO43" i="2"/>
  <c r="AX43" i="4" s="1"/>
  <c r="I34" i="4"/>
  <c r="J34" i="4" s="1"/>
  <c r="BY34" i="4" s="1"/>
  <c r="AP28" i="4"/>
  <c r="BU22" i="4"/>
  <c r="B490" i="11"/>
  <c r="C489" i="11"/>
  <c r="C654" i="11"/>
  <c r="B655" i="11"/>
  <c r="AE130" i="2"/>
  <c r="I113" i="2"/>
  <c r="BE36" i="4"/>
  <c r="AV43" i="2"/>
  <c r="BE43" i="4" s="1"/>
  <c r="AA36" i="4"/>
  <c r="U43" i="2"/>
  <c r="AA43" i="4" s="1"/>
  <c r="AS18" i="4"/>
  <c r="AJ23" i="2"/>
  <c r="S18" i="4"/>
  <c r="P23" i="2"/>
  <c r="AS87" i="4"/>
  <c r="AJ107" i="2"/>
  <c r="AS107" i="4" s="1"/>
  <c r="AW79" i="2"/>
  <c r="BF79" i="4" s="1"/>
  <c r="AV36" i="4"/>
  <c r="AM43" i="2"/>
  <c r="AV43" i="4" s="1"/>
  <c r="I33" i="4"/>
  <c r="J33" i="4" s="1"/>
  <c r="BY33" i="4" s="1"/>
  <c r="AV28" i="4"/>
  <c r="I25" i="4"/>
  <c r="J25" i="4" s="1"/>
  <c r="BY25" i="4" s="1"/>
  <c r="I21" i="4"/>
  <c r="J21" i="4" s="1"/>
  <c r="BY21" i="4" s="1"/>
  <c r="I17" i="4"/>
  <c r="J17" i="4" s="1"/>
  <c r="BY17" i="4" s="1"/>
  <c r="C236" i="11"/>
  <c r="B237" i="11"/>
  <c r="C92" i="11"/>
  <c r="B93" i="11"/>
  <c r="I184" i="4"/>
  <c r="J184" i="4" s="1"/>
  <c r="BY184" i="4" s="1"/>
  <c r="AU169" i="4"/>
  <c r="AL180" i="2"/>
  <c r="AU180" i="4" s="1"/>
  <c r="BD166" i="4"/>
  <c r="AU219" i="2"/>
  <c r="BD219" i="4" s="1"/>
  <c r="Z166" i="4"/>
  <c r="T219" i="2"/>
  <c r="Z219" i="4" s="1"/>
  <c r="BR166" i="4"/>
  <c r="BI219" i="2"/>
  <c r="BR219" i="4" s="1"/>
  <c r="AW160" i="2"/>
  <c r="I91" i="4"/>
  <c r="J91" i="4" s="1"/>
  <c r="BY91" i="4" s="1"/>
  <c r="X79" i="4"/>
  <c r="AS113" i="4"/>
  <c r="AJ130" i="2"/>
  <c r="AD87" i="4"/>
  <c r="X107" i="2"/>
  <c r="AD107" i="4" s="1"/>
  <c r="M79" i="4"/>
  <c r="BJ28" i="4"/>
  <c r="H11" i="6"/>
  <c r="I24" i="4"/>
  <c r="AX18" i="4"/>
  <c r="AO23" i="2"/>
  <c r="I16" i="4"/>
  <c r="J16" i="4" s="1"/>
  <c r="BY16" i="4" s="1"/>
  <c r="B600" i="11"/>
  <c r="C599" i="11"/>
  <c r="B147" i="11"/>
  <c r="C146" i="11"/>
  <c r="I11" i="4"/>
  <c r="J11" i="4" s="1"/>
  <c r="BY11" i="4" s="1"/>
  <c r="B790" i="11"/>
  <c r="C789" i="11"/>
  <c r="I112" i="4"/>
  <c r="J112" i="4" s="1"/>
  <c r="BY112" i="4" s="1"/>
  <c r="BG87" i="4"/>
  <c r="AX107" i="2"/>
  <c r="BG107" i="4" s="1"/>
  <c r="I63" i="4"/>
  <c r="J63" i="4" s="1"/>
  <c r="BY63" i="4" s="1"/>
  <c r="I45" i="4"/>
  <c r="J45" i="4" s="1"/>
  <c r="BY45" i="4" s="1"/>
  <c r="AK36" i="4"/>
  <c r="AB43" i="2"/>
  <c r="AK43" i="4" s="1"/>
  <c r="BA28" i="4"/>
  <c r="AR53" i="2"/>
  <c r="BA53" i="4" s="1"/>
  <c r="O18" i="4"/>
  <c r="L23" i="2"/>
  <c r="C608" i="11"/>
  <c r="B609" i="11"/>
  <c r="B508" i="11"/>
  <c r="C507" i="11"/>
  <c r="B554" i="11"/>
  <c r="C553" i="11"/>
  <c r="I100" i="4"/>
  <c r="J100" i="4" s="1"/>
  <c r="BY100" i="4" s="1"/>
  <c r="H41" i="5"/>
  <c r="H39" i="5"/>
  <c r="H14" i="5"/>
  <c r="W105" i="4"/>
  <c r="M21" i="5" s="1"/>
  <c r="E190" i="4"/>
  <c r="I190" i="2"/>
  <c r="X248" i="4"/>
  <c r="Z248" i="2"/>
  <c r="AF248" i="4" s="1"/>
  <c r="AG248" i="4" s="1"/>
  <c r="I209" i="4"/>
  <c r="J209" i="4" s="1"/>
  <c r="BY209" i="4" s="1"/>
  <c r="I237" i="4"/>
  <c r="J237" i="4" s="1"/>
  <c r="BY237" i="4" s="1"/>
  <c r="AJ242" i="2"/>
  <c r="P242" i="2"/>
  <c r="E230" i="4"/>
  <c r="I230" i="2"/>
  <c r="M202" i="4"/>
  <c r="Q202" i="2"/>
  <c r="L196" i="2"/>
  <c r="O196" i="4" s="1"/>
  <c r="I247" i="4"/>
  <c r="J247" i="4" s="1"/>
  <c r="BY247" i="4" s="1"/>
  <c r="D19" i="7"/>
  <c r="T236" i="4"/>
  <c r="U236" i="4" s="1"/>
  <c r="M230" i="4"/>
  <c r="Q230" i="2"/>
  <c r="T230" i="4" s="1"/>
  <c r="U230" i="4" s="1"/>
  <c r="AJ202" i="4"/>
  <c r="BK202" i="2"/>
  <c r="H169" i="4"/>
  <c r="H180" i="2"/>
  <c r="H180" i="4" s="1"/>
  <c r="AU154" i="2"/>
  <c r="T154" i="2"/>
  <c r="I152" i="4"/>
  <c r="J152" i="4" s="1"/>
  <c r="BY152" i="4" s="1"/>
  <c r="Z150" i="2"/>
  <c r="AF150" i="4" s="1"/>
  <c r="AG150" i="4" s="1"/>
  <c r="X242" i="2"/>
  <c r="BB196" i="2"/>
  <c r="BK196" i="4" s="1"/>
  <c r="E196" i="2"/>
  <c r="AX169" i="4"/>
  <c r="AO180" i="2"/>
  <c r="AX180" i="4" s="1"/>
  <c r="BO166" i="4"/>
  <c r="BF219" i="2"/>
  <c r="BO219" i="4" s="1"/>
  <c r="AC166" i="4"/>
  <c r="W219" i="2"/>
  <c r="AC219" i="4" s="1"/>
  <c r="Y154" i="4"/>
  <c r="S160" i="2"/>
  <c r="I127" i="4"/>
  <c r="J127" i="4" s="1"/>
  <c r="BY127" i="4" s="1"/>
  <c r="AJ120" i="4"/>
  <c r="BK120" i="2"/>
  <c r="BT120" i="4" s="1"/>
  <c r="BU120" i="4" s="1"/>
  <c r="AV242" i="2"/>
  <c r="I201" i="4"/>
  <c r="J201" i="4" s="1"/>
  <c r="BY201" i="4" s="1"/>
  <c r="I183" i="4"/>
  <c r="J183" i="4" s="1"/>
  <c r="BY183" i="4" s="1"/>
  <c r="BE169" i="4"/>
  <c r="AV180" i="2"/>
  <c r="BE180" i="4" s="1"/>
  <c r="AA169" i="4"/>
  <c r="U180" i="2"/>
  <c r="AA180" i="4" s="1"/>
  <c r="BA160" i="2"/>
  <c r="I181" i="4"/>
  <c r="J181" i="4" s="1"/>
  <c r="BY181" i="4" s="1"/>
  <c r="E169" i="4"/>
  <c r="E180" i="2"/>
  <c r="I169" i="2"/>
  <c r="O166" i="4"/>
  <c r="L219" i="2"/>
  <c r="O219" i="4" s="1"/>
  <c r="I118" i="4"/>
  <c r="J118" i="4" s="1"/>
  <c r="BY118" i="4" s="1"/>
  <c r="M92" i="4"/>
  <c r="Q92" i="2"/>
  <c r="AW87" i="4"/>
  <c r="AN107" i="2"/>
  <c r="AW107" i="4" s="1"/>
  <c r="X230" i="4"/>
  <c r="Z230" i="2"/>
  <c r="AF230" i="4" s="1"/>
  <c r="AG230" i="4" s="1"/>
  <c r="BI196" i="2"/>
  <c r="BR196" i="4" s="1"/>
  <c r="AC196" i="2"/>
  <c r="AL196" i="4" s="1"/>
  <c r="P196" i="2"/>
  <c r="S196" i="4" s="1"/>
  <c r="AM169" i="4"/>
  <c r="AD180" i="2"/>
  <c r="AM180" i="4" s="1"/>
  <c r="AV166" i="4"/>
  <c r="AM219" i="2"/>
  <c r="AV219" i="4" s="1"/>
  <c r="AI154" i="2"/>
  <c r="O154" i="2"/>
  <c r="AJ196" i="2"/>
  <c r="AS196" i="4" s="1"/>
  <c r="BJ219" i="2"/>
  <c r="BS219" i="4" s="1"/>
  <c r="AD219" i="2"/>
  <c r="AM219" i="4" s="1"/>
  <c r="AX154" i="2"/>
  <c r="Y225" i="4"/>
  <c r="S242" i="2"/>
  <c r="I195" i="4"/>
  <c r="J195" i="4" s="1"/>
  <c r="BY195" i="4" s="1"/>
  <c r="BJ166" i="4"/>
  <c r="BA219" i="2"/>
  <c r="BJ219" i="4" s="1"/>
  <c r="AX154" i="4"/>
  <c r="I199" i="4"/>
  <c r="J199" i="4" s="1"/>
  <c r="BY199" i="4" s="1"/>
  <c r="G196" i="2"/>
  <c r="G196" i="4" s="1"/>
  <c r="BH169" i="4"/>
  <c r="AY180" i="2"/>
  <c r="BH180" i="4" s="1"/>
  <c r="BA166" i="4"/>
  <c r="AR219" i="2"/>
  <c r="BA219" i="4" s="1"/>
  <c r="AF154" i="2"/>
  <c r="I124" i="4"/>
  <c r="J124" i="4" s="1"/>
  <c r="BY124" i="4" s="1"/>
  <c r="BA107" i="2"/>
  <c r="BJ107" i="4" s="1"/>
  <c r="C227" i="11"/>
  <c r="B228" i="11"/>
  <c r="F130" i="2"/>
  <c r="AK113" i="4"/>
  <c r="AB130" i="2"/>
  <c r="I95" i="4"/>
  <c r="J95" i="4" s="1"/>
  <c r="BY95" i="4" s="1"/>
  <c r="AE87" i="4"/>
  <c r="Y107" i="2"/>
  <c r="AE107" i="4" s="1"/>
  <c r="BH87" i="4"/>
  <c r="AY107" i="2"/>
  <c r="BH107" i="4" s="1"/>
  <c r="BB28" i="4"/>
  <c r="X28" i="4"/>
  <c r="Z28" i="2"/>
  <c r="AF28" i="4" s="1"/>
  <c r="AP18" i="4"/>
  <c r="AG23" i="2"/>
  <c r="B907" i="11"/>
  <c r="C906" i="11"/>
  <c r="B763" i="11"/>
  <c r="C762" i="11"/>
  <c r="B283" i="11"/>
  <c r="C282" i="11"/>
  <c r="B138" i="11"/>
  <c r="C137" i="11"/>
  <c r="M87" i="4"/>
  <c r="J107" i="2"/>
  <c r="Q87" i="2"/>
  <c r="BI79" i="2"/>
  <c r="BR79" i="4" s="1"/>
  <c r="AS28" i="4"/>
  <c r="B916" i="11"/>
  <c r="C915" i="11"/>
  <c r="C816" i="11"/>
  <c r="B817" i="11"/>
  <c r="B862" i="11"/>
  <c r="C861" i="11"/>
  <c r="BO113" i="4"/>
  <c r="BF130" i="2"/>
  <c r="N130" i="2"/>
  <c r="I68" i="4"/>
  <c r="J68" i="4" s="1"/>
  <c r="BY68" i="4" s="1"/>
  <c r="I66" i="4"/>
  <c r="J66" i="4" s="1"/>
  <c r="BY66" i="4" s="1"/>
  <c r="I56" i="4"/>
  <c r="J56" i="4" s="1"/>
  <c r="BY56" i="4" s="1"/>
  <c r="AJ36" i="4"/>
  <c r="AA43" i="2"/>
  <c r="BK36" i="2"/>
  <c r="BT36" i="4" s="1"/>
  <c r="BU36" i="4" s="1"/>
  <c r="BU43" i="4" s="1"/>
  <c r="N18" i="4"/>
  <c r="K23" i="2"/>
  <c r="BA87" i="4"/>
  <c r="AR107" i="2"/>
  <c r="BA107" i="4" s="1"/>
  <c r="BK87" i="4"/>
  <c r="BB107" i="2"/>
  <c r="BK107" i="4" s="1"/>
  <c r="AJ79" i="2"/>
  <c r="AS79" i="4" s="1"/>
  <c r="U46" i="4"/>
  <c r="AQ28" i="4"/>
  <c r="Q28" i="4"/>
  <c r="BS18" i="4"/>
  <c r="BJ23" i="2"/>
  <c r="B573" i="11"/>
  <c r="C572" i="11"/>
  <c r="C426" i="11"/>
  <c r="B427" i="11"/>
  <c r="BI107" i="2"/>
  <c r="BR107" i="4" s="1"/>
  <c r="AN87" i="4"/>
  <c r="AE107" i="2"/>
  <c r="AN107" i="4" s="1"/>
  <c r="BK46" i="2"/>
  <c r="BT46" i="4" s="1"/>
  <c r="I42" i="4"/>
  <c r="J42" i="4" s="1"/>
  <c r="BY42" i="4" s="1"/>
  <c r="AP36" i="4"/>
  <c r="AG43" i="2"/>
  <c r="AP43" i="4" s="1"/>
  <c r="BK31" i="2"/>
  <c r="BT31" i="4" s="1"/>
  <c r="P28" i="4"/>
  <c r="AG22" i="4"/>
  <c r="I6" i="4"/>
  <c r="J6" i="4" s="1"/>
  <c r="BY6" i="4" s="1"/>
  <c r="C798" i="11"/>
  <c r="B799" i="11"/>
  <c r="B346" i="11"/>
  <c r="C345" i="11"/>
  <c r="E130" i="2"/>
  <c r="I99" i="4"/>
  <c r="J99" i="4" s="1"/>
  <c r="BY99" i="4" s="1"/>
  <c r="AW36" i="4"/>
  <c r="AN43" i="2"/>
  <c r="AW43" i="4" s="1"/>
  <c r="AK18" i="4"/>
  <c r="AB23" i="2"/>
  <c r="AL130" i="2"/>
  <c r="I81" i="4"/>
  <c r="J81" i="4" s="1"/>
  <c r="BY81" i="4" s="1"/>
  <c r="AB79" i="2"/>
  <c r="AK79" i="4" s="1"/>
  <c r="E62" i="4"/>
  <c r="I62" i="2"/>
  <c r="I50" i="4"/>
  <c r="J50" i="4" s="1"/>
  <c r="BY50" i="4" s="1"/>
  <c r="I41" i="4"/>
  <c r="J41" i="4" s="1"/>
  <c r="BY41" i="4" s="1"/>
  <c r="AN36" i="4"/>
  <c r="AE43" i="2"/>
  <c r="AN43" i="4" s="1"/>
  <c r="AN28" i="4"/>
  <c r="BP18" i="4"/>
  <c r="BG23" i="2"/>
  <c r="AD18" i="4"/>
  <c r="X23" i="2"/>
  <c r="I5" i="4"/>
  <c r="J5" i="4" s="1"/>
  <c r="BY5" i="4" s="1"/>
  <c r="B853" i="11"/>
  <c r="C852" i="11"/>
  <c r="B709" i="11"/>
  <c r="C708" i="11"/>
  <c r="BO18" i="4"/>
  <c r="BF23" i="2"/>
  <c r="AC18" i="4"/>
  <c r="W23" i="2"/>
  <c r="I7" i="4"/>
  <c r="J7" i="4" s="1"/>
  <c r="BY7" i="4" s="1"/>
  <c r="Q67" i="2"/>
  <c r="T67" i="4" s="1"/>
  <c r="BC251" i="2"/>
  <c r="BL251" i="4" s="1"/>
  <c r="K242" i="2"/>
  <c r="X193" i="4"/>
  <c r="Z193" i="2"/>
  <c r="AF193" i="4" s="1"/>
  <c r="AG193" i="4" s="1"/>
  <c r="I211" i="4"/>
  <c r="J211" i="4" s="1"/>
  <c r="BY211" i="4" s="1"/>
  <c r="AJ241" i="4"/>
  <c r="BK241" i="2"/>
  <c r="BT241" i="4" s="1"/>
  <c r="BU241" i="4" s="1"/>
  <c r="AK193" i="4"/>
  <c r="BK193" i="2"/>
  <c r="BT193" i="4" s="1"/>
  <c r="BU193" i="4" s="1"/>
  <c r="AJ248" i="4"/>
  <c r="BK248" i="2"/>
  <c r="BT248" i="4" s="1"/>
  <c r="BU248" i="4" s="1"/>
  <c r="AB242" i="2"/>
  <c r="I200" i="4"/>
  <c r="J200" i="4" s="1"/>
  <c r="BY200" i="4" s="1"/>
  <c r="D19" i="6"/>
  <c r="I236" i="4"/>
  <c r="J236" i="4" s="1"/>
  <c r="X241" i="4"/>
  <c r="Z241" i="2"/>
  <c r="AF241" i="4" s="1"/>
  <c r="AG241" i="4" s="1"/>
  <c r="I238" i="4"/>
  <c r="J238" i="4" s="1"/>
  <c r="BY238" i="4" s="1"/>
  <c r="AO196" i="2"/>
  <c r="AX196" i="4" s="1"/>
  <c r="BO169" i="4"/>
  <c r="BF180" i="2"/>
  <c r="BO180" i="4" s="1"/>
  <c r="I168" i="4"/>
  <c r="J168" i="4" s="1"/>
  <c r="BY168" i="4" s="1"/>
  <c r="AY242" i="2"/>
  <c r="AP169" i="4"/>
  <c r="AG180" i="2"/>
  <c r="AP180" i="4" s="1"/>
  <c r="BG166" i="4"/>
  <c r="AX219" i="2"/>
  <c r="BG219" i="4" s="1"/>
  <c r="AU154" i="4"/>
  <c r="AL160" i="2"/>
  <c r="I135" i="4"/>
  <c r="J135" i="4" s="1"/>
  <c r="BY135" i="4" s="1"/>
  <c r="I111" i="4"/>
  <c r="J111" i="4" s="1"/>
  <c r="BY111" i="4" s="1"/>
  <c r="AH242" i="2"/>
  <c r="N242" i="2"/>
  <c r="I213" i="4"/>
  <c r="J213" i="4" s="1"/>
  <c r="BY213" i="4" s="1"/>
  <c r="AW169" i="4"/>
  <c r="AN180" i="2"/>
  <c r="AW180" i="4" s="1"/>
  <c r="G166" i="4"/>
  <c r="G219" i="2"/>
  <c r="G219" i="4" s="1"/>
  <c r="H19" i="7"/>
  <c r="T123" i="4"/>
  <c r="U123" i="4" s="1"/>
  <c r="AG242" i="2"/>
  <c r="G242" i="2"/>
  <c r="BL169" i="4"/>
  <c r="BC180" i="2"/>
  <c r="BL180" i="4" s="1"/>
  <c r="I126" i="4"/>
  <c r="J126" i="4" s="1"/>
  <c r="BY126" i="4" s="1"/>
  <c r="AO87" i="4"/>
  <c r="AF107" i="2"/>
  <c r="AO107" i="4" s="1"/>
  <c r="AP196" i="2"/>
  <c r="AY196" i="4" s="1"/>
  <c r="I172" i="4"/>
  <c r="J172" i="4" s="1"/>
  <c r="BY172" i="4" s="1"/>
  <c r="M169" i="4"/>
  <c r="J180" i="2"/>
  <c r="Q169" i="2"/>
  <c r="T169" i="4" s="1"/>
  <c r="U169" i="4" s="1"/>
  <c r="AN166" i="4"/>
  <c r="AE219" i="2"/>
  <c r="AN219" i="4" s="1"/>
  <c r="AA154" i="2"/>
  <c r="X92" i="4"/>
  <c r="Z92" i="2"/>
  <c r="E79" i="4"/>
  <c r="AU242" i="2"/>
  <c r="T242" i="2"/>
  <c r="I186" i="4"/>
  <c r="J186" i="4" s="1"/>
  <c r="BY186" i="4" s="1"/>
  <c r="O196" i="2"/>
  <c r="R196" i="4" s="1"/>
  <c r="AR180" i="2"/>
  <c r="BA180" i="4" s="1"/>
  <c r="AP154" i="2"/>
  <c r="I133" i="4"/>
  <c r="J133" i="4" s="1"/>
  <c r="BY133" i="4" s="1"/>
  <c r="BR113" i="4"/>
  <c r="BI130" i="2"/>
  <c r="I228" i="4"/>
  <c r="J228" i="4" s="1"/>
  <c r="BY228" i="4" s="1"/>
  <c r="AU225" i="4"/>
  <c r="AL242" i="2"/>
  <c r="AJ214" i="4"/>
  <c r="BK214" i="2"/>
  <c r="BG196" i="2"/>
  <c r="BP196" i="4" s="1"/>
  <c r="I177" i="4"/>
  <c r="J177" i="4" s="1"/>
  <c r="BY177" i="4" s="1"/>
  <c r="BB166" i="4"/>
  <c r="AS219" i="2"/>
  <c r="BB219" i="4" s="1"/>
  <c r="X166" i="4"/>
  <c r="R219" i="2"/>
  <c r="Z166" i="2"/>
  <c r="AP154" i="4"/>
  <c r="AG160" i="2"/>
  <c r="M136" i="4"/>
  <c r="Q136" i="2"/>
  <c r="T136" i="4" s="1"/>
  <c r="U136" i="4" s="1"/>
  <c r="E102" i="4"/>
  <c r="I102" i="2"/>
  <c r="BA242" i="2"/>
  <c r="AJ178" i="4"/>
  <c r="BK178" i="2"/>
  <c r="BT178" i="4" s="1"/>
  <c r="BU178" i="4" s="1"/>
  <c r="AZ169" i="4"/>
  <c r="AQ180" i="2"/>
  <c r="AZ180" i="4" s="1"/>
  <c r="AS166" i="4"/>
  <c r="AJ219" i="2"/>
  <c r="AS219" i="4" s="1"/>
  <c r="S166" i="4"/>
  <c r="P219" i="2"/>
  <c r="S219" i="4" s="1"/>
  <c r="L154" i="2"/>
  <c r="I71" i="4"/>
  <c r="J71" i="4" s="1"/>
  <c r="BY71" i="4" s="1"/>
  <c r="B844" i="11"/>
  <c r="C843" i="11"/>
  <c r="BR36" i="4"/>
  <c r="BI43" i="2"/>
  <c r="BR43" i="4" s="1"/>
  <c r="AT28" i="4"/>
  <c r="AK53" i="2"/>
  <c r="AT53" i="4" s="1"/>
  <c r="P18" i="4"/>
  <c r="M23" i="2"/>
  <c r="C590" i="11"/>
  <c r="B591" i="11"/>
  <c r="C444" i="11"/>
  <c r="B445" i="11"/>
  <c r="B129" i="11"/>
  <c r="C128" i="11"/>
  <c r="I89" i="4"/>
  <c r="J89" i="4" s="1"/>
  <c r="BY89" i="4" s="1"/>
  <c r="AY87" i="4"/>
  <c r="AP107" i="2"/>
  <c r="AY107" i="4" s="1"/>
  <c r="U52" i="4"/>
  <c r="M31" i="4"/>
  <c r="Q31" i="2"/>
  <c r="T31" i="4" s="1"/>
  <c r="AK28" i="4"/>
  <c r="S28" i="4"/>
  <c r="BG113" i="4"/>
  <c r="AX130" i="2"/>
  <c r="BB87" i="4"/>
  <c r="AS107" i="2"/>
  <c r="BB107" i="4" s="1"/>
  <c r="I80" i="4"/>
  <c r="J80" i="4" s="1"/>
  <c r="BY80" i="4" s="1"/>
  <c r="X62" i="4"/>
  <c r="Z62" i="2"/>
  <c r="AG130" i="2"/>
  <c r="G130" i="2"/>
  <c r="O79" i="2"/>
  <c r="R79" i="4" s="1"/>
  <c r="BK18" i="4"/>
  <c r="BB23" i="2"/>
  <c r="C879" i="11"/>
  <c r="B880" i="11"/>
  <c r="C735" i="11"/>
  <c r="B736" i="11"/>
  <c r="I98" i="4"/>
  <c r="J98" i="4" s="1"/>
  <c r="BY98" i="4" s="1"/>
  <c r="I69" i="4"/>
  <c r="J69" i="4" s="1"/>
  <c r="BY69" i="4" s="1"/>
  <c r="P36" i="4"/>
  <c r="M43" i="2"/>
  <c r="P43" i="4" s="1"/>
  <c r="Z31" i="2"/>
  <c r="AF31" i="4" s="1"/>
  <c r="X22" i="4"/>
  <c r="Z22" i="2"/>
  <c r="AF22" i="4" s="1"/>
  <c r="BR18" i="4"/>
  <c r="BI23" i="2"/>
  <c r="BC130" i="2"/>
  <c r="K130" i="2"/>
  <c r="I88" i="4"/>
  <c r="J88" i="4" s="1"/>
  <c r="BY88" i="4" s="1"/>
  <c r="I78" i="4"/>
  <c r="J78" i="4" s="1"/>
  <c r="BY78" i="4" s="1"/>
  <c r="AO36" i="4"/>
  <c r="AF43" i="2"/>
  <c r="AO43" i="4" s="1"/>
  <c r="F28" i="4"/>
  <c r="I73" i="4"/>
  <c r="J73" i="4" s="1"/>
  <c r="BY73" i="4" s="1"/>
  <c r="I61" i="4"/>
  <c r="J61" i="4" s="1"/>
  <c r="BY61" i="4" s="1"/>
  <c r="N36" i="4"/>
  <c r="K43" i="2"/>
  <c r="N43" i="4" s="1"/>
  <c r="N28" i="4"/>
  <c r="BH18" i="4"/>
  <c r="AY23" i="2"/>
  <c r="BG18" i="4"/>
  <c r="AX23" i="2"/>
  <c r="R27" i="5"/>
  <c r="AI143" i="4"/>
  <c r="R29" i="5" s="1"/>
  <c r="AB169" i="4"/>
  <c r="V180" i="2"/>
  <c r="AB180" i="4" s="1"/>
  <c r="S196" i="2"/>
  <c r="Y196" i="4" s="1"/>
  <c r="I164" i="4"/>
  <c r="J164" i="4" s="1"/>
  <c r="BY164" i="4" s="1"/>
  <c r="I96" i="4"/>
  <c r="J96" i="4" s="1"/>
  <c r="BY96" i="4" s="1"/>
  <c r="V43" i="5"/>
  <c r="BW254" i="4"/>
  <c r="V47" i="5" s="1"/>
  <c r="L27" i="5"/>
  <c r="V143" i="4"/>
  <c r="L29" i="5" s="1"/>
  <c r="G21" i="5"/>
  <c r="I232" i="4"/>
  <c r="J232" i="4" s="1"/>
  <c r="BY232" i="4" s="1"/>
  <c r="G34" i="5"/>
  <c r="W215" i="4"/>
  <c r="G25" i="5"/>
  <c r="G23" i="5"/>
  <c r="BW105" i="4"/>
  <c r="V21" i="5" s="1"/>
  <c r="I227" i="4"/>
  <c r="J227" i="4" s="1"/>
  <c r="BY227" i="4" s="1"/>
  <c r="I204" i="4"/>
  <c r="J204" i="4" s="1"/>
  <c r="BY204" i="4" s="1"/>
  <c r="M193" i="4"/>
  <c r="Q193" i="2"/>
  <c r="T193" i="4" s="1"/>
  <c r="U193" i="4" s="1"/>
  <c r="I188" i="4"/>
  <c r="J188" i="4" s="1"/>
  <c r="BY188" i="4" s="1"/>
  <c r="E233" i="4"/>
  <c r="I233" i="2"/>
  <c r="I223" i="4"/>
  <c r="J223" i="4" s="1"/>
  <c r="BY223" i="4" s="1"/>
  <c r="AJ190" i="4"/>
  <c r="BK190" i="2"/>
  <c r="BT190" i="4" s="1"/>
  <c r="BU190" i="4" s="1"/>
  <c r="D19" i="9"/>
  <c r="BT236" i="4"/>
  <c r="BU236" i="4" s="1"/>
  <c r="I210" i="4"/>
  <c r="J210" i="4" s="1"/>
  <c r="BY210" i="4" s="1"/>
  <c r="BF196" i="2"/>
  <c r="BO196" i="4" s="1"/>
  <c r="BG169" i="4"/>
  <c r="AX180" i="2"/>
  <c r="BG180" i="4" s="1"/>
  <c r="AC169" i="4"/>
  <c r="W180" i="2"/>
  <c r="AC180" i="4" s="1"/>
  <c r="BP166" i="4"/>
  <c r="BG219" i="2"/>
  <c r="BP219" i="4" s="1"/>
  <c r="AD166" i="4"/>
  <c r="X219" i="2"/>
  <c r="AD219" i="4" s="1"/>
  <c r="AE160" i="2"/>
  <c r="Q208" i="2"/>
  <c r="K196" i="2"/>
  <c r="N196" i="4" s="1"/>
  <c r="X178" i="4"/>
  <c r="Z178" i="2"/>
  <c r="AF178" i="4" s="1"/>
  <c r="AG178" i="4" s="1"/>
  <c r="I173" i="4"/>
  <c r="J173" i="4" s="1"/>
  <c r="BY173" i="4" s="1"/>
  <c r="P169" i="4"/>
  <c r="M180" i="2"/>
  <c r="P180" i="4" s="1"/>
  <c r="AY166" i="4"/>
  <c r="AP219" i="2"/>
  <c r="AY219" i="4" s="1"/>
  <c r="AM154" i="4"/>
  <c r="AD160" i="2"/>
  <c r="AO169" i="4"/>
  <c r="AF180" i="2"/>
  <c r="AO180" i="4" s="1"/>
  <c r="BN166" i="4"/>
  <c r="BE219" i="2"/>
  <c r="BN219" i="4" s="1"/>
  <c r="AT154" i="4"/>
  <c r="AK160" i="2"/>
  <c r="I146" i="4"/>
  <c r="J146" i="4" s="1"/>
  <c r="BY146" i="4" s="1"/>
  <c r="R196" i="2"/>
  <c r="BD169" i="4"/>
  <c r="AU180" i="2"/>
  <c r="BD180" i="4" s="1"/>
  <c r="Z169" i="4"/>
  <c r="T180" i="2"/>
  <c r="Z180" i="4" s="1"/>
  <c r="I167" i="4"/>
  <c r="J167" i="4" s="1"/>
  <c r="BY167" i="4" s="1"/>
  <c r="BH154" i="2"/>
  <c r="I151" i="4"/>
  <c r="J151" i="4" s="1"/>
  <c r="BY151" i="4" s="1"/>
  <c r="H19" i="9"/>
  <c r="BT123" i="4"/>
  <c r="BU123" i="4" s="1"/>
  <c r="O87" i="4"/>
  <c r="L107" i="2"/>
  <c r="O107" i="4" s="1"/>
  <c r="BA196" i="2"/>
  <c r="BJ196" i="4" s="1"/>
  <c r="I179" i="4"/>
  <c r="J179" i="4" s="1"/>
  <c r="BY179" i="4" s="1"/>
  <c r="N166" i="4"/>
  <c r="K219" i="2"/>
  <c r="N219" i="4" s="1"/>
  <c r="N150" i="4"/>
  <c r="Q150" i="2"/>
  <c r="T150" i="4" s="1"/>
  <c r="U150" i="4" s="1"/>
  <c r="BH196" i="2"/>
  <c r="BQ196" i="4" s="1"/>
  <c r="AB196" i="2"/>
  <c r="AK196" i="4" s="1"/>
  <c r="BA180" i="2"/>
  <c r="BJ180" i="4" s="1"/>
  <c r="BB219" i="2"/>
  <c r="BK219" i="4" s="1"/>
  <c r="J219" i="2"/>
  <c r="I161" i="4"/>
  <c r="J161" i="4" s="1"/>
  <c r="BY161" i="4" s="1"/>
  <c r="AH154" i="2"/>
  <c r="N154" i="2"/>
  <c r="BG130" i="2"/>
  <c r="X130" i="2"/>
  <c r="I125" i="4"/>
  <c r="J125" i="4" s="1"/>
  <c r="BY125" i="4" s="1"/>
  <c r="BJ113" i="4"/>
  <c r="BA130" i="2"/>
  <c r="AM225" i="4"/>
  <c r="AD242" i="2"/>
  <c r="AT166" i="4"/>
  <c r="AK219" i="2"/>
  <c r="AT219" i="4" s="1"/>
  <c r="I158" i="4"/>
  <c r="J158" i="4" s="1"/>
  <c r="BY158" i="4" s="1"/>
  <c r="M196" i="2"/>
  <c r="P196" i="4" s="1"/>
  <c r="AR169" i="4"/>
  <c r="AI180" i="2"/>
  <c r="AR180" i="4" s="1"/>
  <c r="R169" i="4"/>
  <c r="O180" i="2"/>
  <c r="R180" i="4" s="1"/>
  <c r="AK166" i="4"/>
  <c r="AB219" i="2"/>
  <c r="AK219" i="4" s="1"/>
  <c r="AP87" i="4"/>
  <c r="AG107" i="2"/>
  <c r="AP107" i="4" s="1"/>
  <c r="H87" i="4"/>
  <c r="H107" i="2"/>
  <c r="H107" i="4" s="1"/>
  <c r="I59" i="4"/>
  <c r="J59" i="4" s="1"/>
  <c r="BY59" i="4" s="1"/>
  <c r="BS36" i="4"/>
  <c r="BJ43" i="2"/>
  <c r="B536" i="11"/>
  <c r="C535" i="11"/>
  <c r="P130" i="2"/>
  <c r="AZ87" i="4"/>
  <c r="AQ107" i="2"/>
  <c r="AZ107" i="4" s="1"/>
  <c r="BJ36" i="4"/>
  <c r="BA43" i="2"/>
  <c r="BJ43" i="4" s="1"/>
  <c r="I32" i="4"/>
  <c r="J32" i="4" s="1"/>
  <c r="BY32" i="4" s="1"/>
  <c r="AL28" i="4"/>
  <c r="AC53" i="2"/>
  <c r="AL53" i="4" s="1"/>
  <c r="I12" i="4"/>
  <c r="J12" i="4" s="1"/>
  <c r="BY12" i="4" s="1"/>
  <c r="B219" i="11"/>
  <c r="C218" i="11"/>
  <c r="B75" i="11"/>
  <c r="C74" i="11"/>
  <c r="C897" i="11"/>
  <c r="B898" i="11"/>
  <c r="C753" i="11"/>
  <c r="B754" i="11"/>
  <c r="C435" i="11"/>
  <c r="B436" i="11"/>
  <c r="BF87" i="4"/>
  <c r="AW107" i="2"/>
  <c r="BF107" i="4" s="1"/>
  <c r="I75" i="4"/>
  <c r="J75" i="4" s="1"/>
  <c r="BY75" i="4" s="1"/>
  <c r="F18" i="4"/>
  <c r="F23" i="2"/>
  <c r="B274" i="11"/>
  <c r="C273" i="11"/>
  <c r="B57" i="11"/>
  <c r="C56" i="11"/>
  <c r="B409" i="11"/>
  <c r="C408" i="11"/>
  <c r="AY113" i="4"/>
  <c r="AP130" i="2"/>
  <c r="W130" i="2"/>
  <c r="E87" i="4"/>
  <c r="E107" i="2"/>
  <c r="I87" i="2"/>
  <c r="BU62" i="4"/>
  <c r="T15" i="5" s="1"/>
  <c r="I19" i="4"/>
  <c r="J19" i="4" s="1"/>
  <c r="BY19" i="4" s="1"/>
  <c r="AG102" i="4"/>
  <c r="P19" i="5" s="1"/>
  <c r="BC87" i="4"/>
  <c r="AT107" i="2"/>
  <c r="BC107" i="4" s="1"/>
  <c r="H36" i="4"/>
  <c r="H43" i="2"/>
  <c r="H43" i="4" s="1"/>
  <c r="BC18" i="4"/>
  <c r="AT23" i="2"/>
  <c r="Y18" i="4"/>
  <c r="S23" i="2"/>
  <c r="AO107" i="2"/>
  <c r="AX107" i="4" s="1"/>
  <c r="BL87" i="4"/>
  <c r="BC107" i="2"/>
  <c r="BL107" i="4" s="1"/>
  <c r="AJ79" i="4"/>
  <c r="I60" i="4"/>
  <c r="J60" i="4" s="1"/>
  <c r="BY60" i="4" s="1"/>
  <c r="M52" i="4"/>
  <c r="Q52" i="2"/>
  <c r="T52" i="4" s="1"/>
  <c r="Z46" i="2"/>
  <c r="AF46" i="4" s="1"/>
  <c r="I30" i="4"/>
  <c r="J30" i="4" s="1"/>
  <c r="BY30" i="4" s="1"/>
  <c r="BJ18" i="4"/>
  <c r="BA23" i="2"/>
  <c r="I14" i="4"/>
  <c r="J14" i="4" s="1"/>
  <c r="BY14" i="4" s="1"/>
  <c r="B255" i="11"/>
  <c r="C254" i="11"/>
  <c r="C110" i="11"/>
  <c r="B111" i="11"/>
  <c r="AV130" i="2"/>
  <c r="O36" i="4"/>
  <c r="L43" i="2"/>
  <c r="O43" i="4" s="1"/>
  <c r="BM28" i="4"/>
  <c r="BD53" i="2"/>
  <c r="BM53" i="4" s="1"/>
  <c r="BJ130" i="2"/>
  <c r="AD130" i="2"/>
  <c r="I92" i="2"/>
  <c r="V79" i="2"/>
  <c r="AB79" i="4" s="1"/>
  <c r="I70" i="4"/>
  <c r="J70" i="4" s="1"/>
  <c r="BY70" i="4" s="1"/>
  <c r="I58" i="4"/>
  <c r="J58" i="4" s="1"/>
  <c r="BY58" i="4" s="1"/>
  <c r="AZ18" i="4"/>
  <c r="AQ23" i="2"/>
  <c r="I13" i="4"/>
  <c r="J13" i="4" s="1"/>
  <c r="BY13" i="4" s="1"/>
  <c r="C164" i="11"/>
  <c r="B165" i="11"/>
  <c r="AY18" i="4"/>
  <c r="AP23" i="2"/>
  <c r="U18" i="4"/>
  <c r="I244" i="4"/>
  <c r="J244" i="4" s="1"/>
  <c r="BY244" i="4" s="1"/>
  <c r="I193" i="2"/>
  <c r="I165" i="4"/>
  <c r="J165" i="4" s="1"/>
  <c r="BY165" i="4" s="1"/>
  <c r="I149" i="4"/>
  <c r="J149" i="4" s="1"/>
  <c r="BY149" i="4" s="1"/>
  <c r="AY242" i="4"/>
  <c r="AP251" i="2"/>
  <c r="AY251" i="4" s="1"/>
  <c r="H251" i="2"/>
  <c r="H251" i="4" s="1"/>
  <c r="I159" i="4"/>
  <c r="J159" i="4" s="1"/>
  <c r="BY159" i="4" s="1"/>
  <c r="I148" i="4"/>
  <c r="J148" i="4" s="1"/>
  <c r="BY148" i="4" s="1"/>
  <c r="W217" i="4"/>
  <c r="M39" i="5" s="1"/>
  <c r="G14" i="5"/>
  <c r="K141" i="4"/>
  <c r="V27" i="5"/>
  <c r="BW143" i="4"/>
  <c r="V29" i="5" s="1"/>
  <c r="E214" i="4"/>
  <c r="I214" i="2"/>
  <c r="I224" i="4"/>
  <c r="J224" i="4" s="1"/>
  <c r="BY224" i="4" s="1"/>
  <c r="M214" i="4"/>
  <c r="Q214" i="2"/>
  <c r="I245" i="4"/>
  <c r="J245" i="4" s="1"/>
  <c r="BY245" i="4" s="1"/>
  <c r="X202" i="4"/>
  <c r="Z202" i="2"/>
  <c r="D19" i="8"/>
  <c r="AF236" i="4"/>
  <c r="AG236" i="4" s="1"/>
  <c r="AG196" i="2"/>
  <c r="AP196" i="4" s="1"/>
  <c r="AY169" i="4"/>
  <c r="AP180" i="2"/>
  <c r="AY180" i="4" s="1"/>
  <c r="BH166" i="4"/>
  <c r="AY219" i="2"/>
  <c r="BH219" i="4" s="1"/>
  <c r="N154" i="4"/>
  <c r="K160" i="2"/>
  <c r="AQ242" i="2"/>
  <c r="J196" i="2"/>
  <c r="AQ166" i="4"/>
  <c r="AH219" i="2"/>
  <c r="AQ219" i="4" s="1"/>
  <c r="Q166" i="4"/>
  <c r="N219" i="2"/>
  <c r="Q219" i="4" s="1"/>
  <c r="I157" i="4"/>
  <c r="J157" i="4" s="1"/>
  <c r="BY157" i="4" s="1"/>
  <c r="M154" i="4"/>
  <c r="J160" i="2"/>
  <c r="H19" i="6"/>
  <c r="I123" i="4"/>
  <c r="J123" i="4" s="1"/>
  <c r="I119" i="4"/>
  <c r="J119" i="4" s="1"/>
  <c r="BY119" i="4" s="1"/>
  <c r="BF242" i="2"/>
  <c r="W242" i="2"/>
  <c r="AX196" i="2"/>
  <c r="BG196" i="4" s="1"/>
  <c r="BC196" i="2"/>
  <c r="BL196" i="4" s="1"/>
  <c r="AJ180" i="2"/>
  <c r="AS180" i="4" s="1"/>
  <c r="O169" i="4"/>
  <c r="L180" i="2"/>
  <c r="O180" i="4" s="1"/>
  <c r="BF166" i="4"/>
  <c r="AW219" i="2"/>
  <c r="BF219" i="4" s="1"/>
  <c r="AB166" i="4"/>
  <c r="V219" i="2"/>
  <c r="AB219" i="4" s="1"/>
  <c r="AL154" i="4"/>
  <c r="AC160" i="2"/>
  <c r="BE242" i="2"/>
  <c r="M242" i="2"/>
  <c r="AV169" i="4"/>
  <c r="AM180" i="2"/>
  <c r="AV180" i="4" s="1"/>
  <c r="F166" i="4"/>
  <c r="F219" i="2"/>
  <c r="F219" i="4" s="1"/>
  <c r="AZ160" i="2"/>
  <c r="I134" i="4"/>
  <c r="J134" i="4" s="1"/>
  <c r="BY134" i="4" s="1"/>
  <c r="H19" i="8"/>
  <c r="AF123" i="4"/>
  <c r="AG123" i="4" s="1"/>
  <c r="I114" i="4"/>
  <c r="J114" i="4" s="1"/>
  <c r="BY114" i="4" s="1"/>
  <c r="BD79" i="2"/>
  <c r="BM79" i="4" s="1"/>
  <c r="AN242" i="2"/>
  <c r="Y196" i="2"/>
  <c r="AE196" i="4" s="1"/>
  <c r="F242" i="2"/>
  <c r="AM242" i="2"/>
  <c r="I207" i="4"/>
  <c r="J207" i="4" s="1"/>
  <c r="BY207" i="4" s="1"/>
  <c r="AL196" i="2"/>
  <c r="AU196" i="4" s="1"/>
  <c r="X196" i="2"/>
  <c r="AD196" i="4" s="1"/>
  <c r="AY130" i="2"/>
  <c r="X129" i="4"/>
  <c r="Z129" i="2"/>
  <c r="AF129" i="4" s="1"/>
  <c r="AG129" i="4" s="1"/>
  <c r="BB113" i="4"/>
  <c r="AS130" i="2"/>
  <c r="X113" i="4"/>
  <c r="R130" i="2"/>
  <c r="Z113" i="2"/>
  <c r="AF113" i="4" s="1"/>
  <c r="AG113" i="4" s="1"/>
  <c r="BJ242" i="2"/>
  <c r="M225" i="4"/>
  <c r="J242" i="2"/>
  <c r="Q225" i="2"/>
  <c r="T225" i="4" s="1"/>
  <c r="U225" i="4" s="1"/>
  <c r="AY196" i="2"/>
  <c r="BH196" i="4" s="1"/>
  <c r="I174" i="4"/>
  <c r="J174" i="4" s="1"/>
  <c r="BY174" i="4" s="1"/>
  <c r="AL166" i="4"/>
  <c r="AC219" i="2"/>
  <c r="AL219" i="4" s="1"/>
  <c r="AS242" i="2"/>
  <c r="R242" i="2"/>
  <c r="BJ196" i="2"/>
  <c r="BS196" i="4" s="1"/>
  <c r="P180" i="2"/>
  <c r="S180" i="4" s="1"/>
  <c r="E178" i="4"/>
  <c r="I178" i="2"/>
  <c r="AJ169" i="4"/>
  <c r="AA180" i="2"/>
  <c r="BK169" i="2"/>
  <c r="BT169" i="4" s="1"/>
  <c r="BU169" i="4" s="1"/>
  <c r="I155" i="4"/>
  <c r="J155" i="4" s="1"/>
  <c r="BY155" i="4" s="1"/>
  <c r="I132" i="4"/>
  <c r="J132" i="4" s="1"/>
  <c r="BY132" i="4" s="1"/>
  <c r="BK113" i="2"/>
  <c r="BT113" i="4" s="1"/>
  <c r="BU113" i="4" s="1"/>
  <c r="I85" i="4"/>
  <c r="J85" i="4" s="1"/>
  <c r="BY85" i="4" s="1"/>
  <c r="E46" i="4"/>
  <c r="I46" i="2"/>
  <c r="BK36" i="4"/>
  <c r="BB43" i="2"/>
  <c r="I117" i="4"/>
  <c r="J117" i="4" s="1"/>
  <c r="BY117" i="4" s="1"/>
  <c r="I101" i="4"/>
  <c r="J101" i="4" s="1"/>
  <c r="BY101" i="4" s="1"/>
  <c r="I86" i="4"/>
  <c r="J86" i="4" s="1"/>
  <c r="BY86" i="4" s="1"/>
  <c r="I47" i="4"/>
  <c r="J47" i="4" s="1"/>
  <c r="BY47" i="4" s="1"/>
  <c r="BB36" i="4"/>
  <c r="AS43" i="2"/>
  <c r="BB43" i="4" s="1"/>
  <c r="X36" i="4"/>
  <c r="R43" i="2"/>
  <c r="Z36" i="2"/>
  <c r="AF36" i="4" s="1"/>
  <c r="AG36" i="4" s="1"/>
  <c r="AG43" i="4" s="1"/>
  <c r="E31" i="4"/>
  <c r="I31" i="2"/>
  <c r="I20" i="4"/>
  <c r="J20" i="4" s="1"/>
  <c r="BY20" i="4" s="1"/>
  <c r="C525" i="11"/>
  <c r="B526" i="11"/>
  <c r="C381" i="11"/>
  <c r="B382" i="11"/>
  <c r="C744" i="11"/>
  <c r="B745" i="11"/>
  <c r="AK87" i="4"/>
  <c r="AB107" i="2"/>
  <c r="AK107" i="4" s="1"/>
  <c r="AQ87" i="4"/>
  <c r="AH107" i="2"/>
  <c r="AQ107" i="4" s="1"/>
  <c r="U62" i="4"/>
  <c r="K15" i="5" s="1"/>
  <c r="BQ36" i="4"/>
  <c r="BH43" i="2"/>
  <c r="BQ43" i="4" s="1"/>
  <c r="BM18" i="4"/>
  <c r="BD23" i="2"/>
  <c r="C581" i="11"/>
  <c r="B582" i="11"/>
  <c r="C363" i="11"/>
  <c r="B364" i="11"/>
  <c r="C101" i="11"/>
  <c r="B102" i="11"/>
  <c r="AQ113" i="4"/>
  <c r="AH130" i="2"/>
  <c r="Y87" i="4"/>
  <c r="S107" i="2"/>
  <c r="Y107" i="4" s="1"/>
  <c r="AG62" i="4"/>
  <c r="P15" i="5" s="1"/>
  <c r="I39" i="4"/>
  <c r="J39" i="4" s="1"/>
  <c r="BY39" i="4" s="1"/>
  <c r="I35" i="4"/>
  <c r="J35" i="4" s="1"/>
  <c r="BY35" i="4" s="1"/>
  <c r="E18" i="4"/>
  <c r="E23" i="2"/>
  <c r="I18" i="2"/>
  <c r="BE130" i="2"/>
  <c r="M130" i="2"/>
  <c r="I97" i="4"/>
  <c r="J97" i="4" s="1"/>
  <c r="BY97" i="4" s="1"/>
  <c r="X102" i="4"/>
  <c r="Z102" i="2"/>
  <c r="G87" i="4"/>
  <c r="G107" i="2"/>
  <c r="G107" i="4" s="1"/>
  <c r="H28" i="4"/>
  <c r="M22" i="4"/>
  <c r="Q22" i="2"/>
  <c r="T22" i="4" s="1"/>
  <c r="AU18" i="4"/>
  <c r="AL23" i="2"/>
  <c r="B192" i="11"/>
  <c r="C191" i="11"/>
  <c r="B48" i="11"/>
  <c r="C47" i="11"/>
  <c r="Q102" i="2"/>
  <c r="I38" i="4"/>
  <c r="J38" i="4" s="1"/>
  <c r="BY38" i="4" s="1"/>
  <c r="G28" i="4"/>
  <c r="G53" i="2"/>
  <c r="G53" i="4" s="1"/>
  <c r="BB18" i="4"/>
  <c r="AS23" i="2"/>
  <c r="X18" i="4"/>
  <c r="R23" i="2"/>
  <c r="Z18" i="2"/>
  <c r="AF18" i="4" s="1"/>
  <c r="C562" i="11"/>
  <c r="B563" i="11"/>
  <c r="B418" i="11"/>
  <c r="C417" i="11"/>
  <c r="AU130" i="2"/>
  <c r="T130" i="2"/>
  <c r="BQ87" i="4"/>
  <c r="BH107" i="2"/>
  <c r="BQ107" i="4" s="1"/>
  <c r="AZ79" i="2"/>
  <c r="BI79" i="4" s="1"/>
  <c r="BE28" i="4"/>
  <c r="AA28" i="4"/>
  <c r="P79" i="2"/>
  <c r="S79" i="4" s="1"/>
  <c r="U79" i="4"/>
  <c r="K16" i="5" s="1"/>
  <c r="I64" i="4"/>
  <c r="J64" i="4" s="1"/>
  <c r="BY64" i="4" s="1"/>
  <c r="I49" i="4"/>
  <c r="J49" i="4" s="1"/>
  <c r="BY49" i="4" s="1"/>
  <c r="I37" i="4"/>
  <c r="J37" i="4" s="1"/>
  <c r="BY37" i="4" s="1"/>
  <c r="I29" i="4"/>
  <c r="J29" i="4" s="1"/>
  <c r="BY29" i="4" s="1"/>
  <c r="AR18" i="4"/>
  <c r="AI23" i="2"/>
  <c r="R18" i="4"/>
  <c r="O23" i="2"/>
  <c r="B781" i="11"/>
  <c r="C780" i="11"/>
  <c r="AQ18" i="4"/>
  <c r="AH23" i="2"/>
  <c r="Q18" i="4"/>
  <c r="N23" i="2"/>
  <c r="Z67" i="2"/>
  <c r="AF67" i="4" s="1"/>
  <c r="AV53" i="2" l="1"/>
  <c r="BE53" i="4" s="1"/>
  <c r="P160" i="2"/>
  <c r="AS160" i="2"/>
  <c r="AR160" i="2"/>
  <c r="AN139" i="2"/>
  <c r="AW139" i="4" s="1"/>
  <c r="Y160" i="2"/>
  <c r="U23" i="4"/>
  <c r="K12" i="5" s="1"/>
  <c r="AC251" i="2"/>
  <c r="AL251" i="4" s="1"/>
  <c r="W53" i="2"/>
  <c r="AC53" i="4" s="1"/>
  <c r="BL46" i="2"/>
  <c r="R160" i="2"/>
  <c r="BY123" i="4"/>
  <c r="BL169" i="2"/>
  <c r="AM160" i="2"/>
  <c r="BY236" i="4"/>
  <c r="BL129" i="2"/>
  <c r="P53" i="2"/>
  <c r="S53" i="4" s="1"/>
  <c r="BN154" i="4"/>
  <c r="BL92" i="2"/>
  <c r="BL193" i="2"/>
  <c r="W143" i="4"/>
  <c r="M29" i="5" s="1"/>
  <c r="BL202" i="2"/>
  <c r="BL18" i="2"/>
  <c r="W160" i="2"/>
  <c r="W217" i="2" s="1"/>
  <c r="AC217" i="4" s="1"/>
  <c r="BL87" i="2"/>
  <c r="BL166" i="2"/>
  <c r="BL22" i="2"/>
  <c r="BL208" i="2"/>
  <c r="U53" i="2"/>
  <c r="AA53" i="4" s="1"/>
  <c r="BL31" i="2"/>
  <c r="BL120" i="2"/>
  <c r="BL136" i="2"/>
  <c r="BL248" i="2"/>
  <c r="BL28" i="2"/>
  <c r="BL178" i="2"/>
  <c r="BL214" i="2"/>
  <c r="BL233" i="2"/>
  <c r="BL102" i="2"/>
  <c r="BL230" i="2"/>
  <c r="BL52" i="2"/>
  <c r="BL62" i="2"/>
  <c r="BL190" i="2"/>
  <c r="BL36" i="2"/>
  <c r="BL67" i="2"/>
  <c r="BL241" i="2"/>
  <c r="I225" i="4"/>
  <c r="J225" i="4" s="1"/>
  <c r="BY225" i="4" s="1"/>
  <c r="BL225" i="2"/>
  <c r="BL113" i="2"/>
  <c r="BL150" i="2"/>
  <c r="BP242" i="4"/>
  <c r="BI160" i="2"/>
  <c r="BR160" i="4" s="1"/>
  <c r="AT251" i="2"/>
  <c r="BC251" i="4" s="1"/>
  <c r="M160" i="2"/>
  <c r="P160" i="4" s="1"/>
  <c r="G160" i="2"/>
  <c r="AX53" i="2"/>
  <c r="BG53" i="4" s="1"/>
  <c r="F53" i="2"/>
  <c r="F53" i="4" s="1"/>
  <c r="AZ53" i="2"/>
  <c r="BI53" i="4" s="1"/>
  <c r="AG23" i="4"/>
  <c r="P12" i="5" s="1"/>
  <c r="AJ160" i="2"/>
  <c r="AS160" i="4" s="1"/>
  <c r="AT160" i="2"/>
  <c r="BC160" i="4" s="1"/>
  <c r="AH53" i="2"/>
  <c r="AQ53" i="4" s="1"/>
  <c r="S53" i="2"/>
  <c r="Y53" i="4" s="1"/>
  <c r="AL53" i="2"/>
  <c r="AU53" i="4" s="1"/>
  <c r="AO251" i="2"/>
  <c r="AX251" i="4" s="1"/>
  <c r="AR251" i="2"/>
  <c r="BA251" i="4" s="1"/>
  <c r="AP53" i="2"/>
  <c r="AY53" i="4" s="1"/>
  <c r="BC53" i="2"/>
  <c r="BL53" i="4" s="1"/>
  <c r="H53" i="2"/>
  <c r="H53" i="4" s="1"/>
  <c r="Q154" i="2"/>
  <c r="T154" i="4" s="1"/>
  <c r="U154" i="4" s="1"/>
  <c r="AF87" i="4"/>
  <c r="O17" i="5" s="1"/>
  <c r="AF251" i="2"/>
  <c r="AO251" i="4" s="1"/>
  <c r="AN160" i="2"/>
  <c r="AN215" i="2" s="1"/>
  <c r="T166" i="4"/>
  <c r="J32" i="5" s="1"/>
  <c r="AB53" i="2"/>
  <c r="AK53" i="4" s="1"/>
  <c r="BF53" i="2"/>
  <c r="BO53" i="4" s="1"/>
  <c r="AM53" i="2"/>
  <c r="AV53" i="4" s="1"/>
  <c r="AU53" i="2"/>
  <c r="BD53" i="4" s="1"/>
  <c r="K53" i="2"/>
  <c r="N53" i="4" s="1"/>
  <c r="H15" i="8"/>
  <c r="AJ53" i="2"/>
  <c r="AS53" i="4" s="1"/>
  <c r="Y53" i="2"/>
  <c r="AE53" i="4" s="1"/>
  <c r="E251" i="2"/>
  <c r="N53" i="2"/>
  <c r="Q53" i="4" s="1"/>
  <c r="E569" i="11"/>
  <c r="E565" i="11"/>
  <c r="E562" i="11"/>
  <c r="E568" i="11"/>
  <c r="F564" i="11"/>
  <c r="E564" i="11"/>
  <c r="E571" i="11"/>
  <c r="E567" i="11"/>
  <c r="F563" i="11"/>
  <c r="E563" i="11"/>
  <c r="E570" i="11"/>
  <c r="E566" i="11"/>
  <c r="C565" i="11"/>
  <c r="F565" i="11" s="1"/>
  <c r="F562" i="11"/>
  <c r="I18" i="4"/>
  <c r="X43" i="4"/>
  <c r="Z43" i="2"/>
  <c r="AF43" i="4" s="1"/>
  <c r="BX85" i="4"/>
  <c r="CC85" i="4" s="1"/>
  <c r="BN85" i="2"/>
  <c r="BX30" i="4"/>
  <c r="CC30" i="4" s="1"/>
  <c r="BN30" i="2"/>
  <c r="AC130" i="4"/>
  <c r="W139" i="2"/>
  <c r="AC139" i="4" s="1"/>
  <c r="BX12" i="4"/>
  <c r="CC12" i="4" s="1"/>
  <c r="BN12" i="2"/>
  <c r="C882" i="11"/>
  <c r="F882" i="11" s="1"/>
  <c r="E885" i="11"/>
  <c r="F881" i="11"/>
  <c r="E881" i="11"/>
  <c r="E884" i="11"/>
  <c r="F880" i="11"/>
  <c r="E880" i="11"/>
  <c r="E887" i="11"/>
  <c r="E883" i="11"/>
  <c r="F879" i="11"/>
  <c r="E879" i="11"/>
  <c r="E886" i="11"/>
  <c r="E882" i="11"/>
  <c r="P23" i="4"/>
  <c r="BR130" i="4"/>
  <c r="BI139" i="2"/>
  <c r="BR139" i="4" s="1"/>
  <c r="BX99" i="4"/>
  <c r="CC99" i="4" s="1"/>
  <c r="BN99" i="2"/>
  <c r="BX24" i="4"/>
  <c r="CC24" i="4" s="1"/>
  <c r="H11" i="3"/>
  <c r="BN24" i="2"/>
  <c r="AG53" i="4"/>
  <c r="P14" i="5" s="1"/>
  <c r="BX40" i="4"/>
  <c r="CC40" i="4" s="1"/>
  <c r="BN40" i="2"/>
  <c r="I120" i="4"/>
  <c r="J120" i="4" s="1"/>
  <c r="BY120" i="4" s="1"/>
  <c r="R242" i="4"/>
  <c r="O251" i="2"/>
  <c r="R251" i="4" s="1"/>
  <c r="BX77" i="4"/>
  <c r="CC77" i="4" s="1"/>
  <c r="BN77" i="2"/>
  <c r="H154" i="4"/>
  <c r="H160" i="2"/>
  <c r="BX86" i="4"/>
  <c r="CC86" i="4" s="1"/>
  <c r="BN86" i="2"/>
  <c r="AJ180" i="4"/>
  <c r="BK180" i="2"/>
  <c r="BB242" i="4"/>
  <c r="AS251" i="2"/>
  <c r="BB251" i="4" s="1"/>
  <c r="F242" i="4"/>
  <c r="F251" i="2"/>
  <c r="F251" i="4" s="1"/>
  <c r="BX134" i="4"/>
  <c r="CC134" i="4" s="1"/>
  <c r="BN134" i="2"/>
  <c r="AL160" i="4"/>
  <c r="AC215" i="2"/>
  <c r="AC217" i="2"/>
  <c r="AL217" i="4" s="1"/>
  <c r="BO242" i="4"/>
  <c r="BF251" i="2"/>
  <c r="BO251" i="4" s="1"/>
  <c r="N160" i="4"/>
  <c r="K217" i="2"/>
  <c r="N217" i="4" s="1"/>
  <c r="K215" i="2"/>
  <c r="G27" i="5"/>
  <c r="K143" i="4"/>
  <c r="BX13" i="4"/>
  <c r="CC13" i="4" s="1"/>
  <c r="BN13" i="2"/>
  <c r="BX70" i="4"/>
  <c r="CC70" i="4" s="1"/>
  <c r="BN70" i="2"/>
  <c r="AM130" i="4"/>
  <c r="AD139" i="2"/>
  <c r="AM139" i="4" s="1"/>
  <c r="BE130" i="4"/>
  <c r="AV139" i="2"/>
  <c r="BE139" i="4" s="1"/>
  <c r="BX60" i="4"/>
  <c r="CC60" i="4" s="1"/>
  <c r="BN60" i="2"/>
  <c r="AY130" i="4"/>
  <c r="AP139" i="2"/>
  <c r="AY139" i="4" s="1"/>
  <c r="F23" i="4"/>
  <c r="F897" i="11"/>
  <c r="E904" i="11"/>
  <c r="E900" i="11"/>
  <c r="E897" i="11"/>
  <c r="C900" i="11"/>
  <c r="F900" i="11" s="1"/>
  <c r="E903" i="11"/>
  <c r="F899" i="11"/>
  <c r="E899" i="11"/>
  <c r="E902" i="11"/>
  <c r="F898" i="11"/>
  <c r="E898" i="11"/>
  <c r="E905" i="11"/>
  <c r="E901" i="11"/>
  <c r="E537" i="11"/>
  <c r="E536" i="11"/>
  <c r="E543" i="11"/>
  <c r="E539" i="11"/>
  <c r="F535" i="11"/>
  <c r="E542" i="11"/>
  <c r="E538" i="11"/>
  <c r="E535" i="11"/>
  <c r="C538" i="11"/>
  <c r="F538" i="11" s="1"/>
  <c r="E541" i="11"/>
  <c r="E540" i="11"/>
  <c r="F536" i="11"/>
  <c r="F537" i="11"/>
  <c r="BX158" i="4"/>
  <c r="CC158" i="4" s="1"/>
  <c r="BN158" i="2"/>
  <c r="AM242" i="4"/>
  <c r="AD251" i="2"/>
  <c r="AM251" i="4" s="1"/>
  <c r="AD130" i="4"/>
  <c r="X139" i="2"/>
  <c r="AD139" i="4" s="1"/>
  <c r="BX210" i="4"/>
  <c r="CC210" i="4" s="1"/>
  <c r="BN210" i="2"/>
  <c r="BX223" i="4"/>
  <c r="CC223" i="4" s="1"/>
  <c r="BN223" i="2"/>
  <c r="BX88" i="4"/>
  <c r="CC88" i="4" s="1"/>
  <c r="BN88" i="2"/>
  <c r="BR23" i="4"/>
  <c r="AU242" i="4"/>
  <c r="AL251" i="2"/>
  <c r="AU251" i="4" s="1"/>
  <c r="I79" i="2"/>
  <c r="AP242" i="4"/>
  <c r="AG251" i="2"/>
  <c r="AP251" i="4" s="1"/>
  <c r="E713" i="11"/>
  <c r="F709" i="11"/>
  <c r="E709" i="11"/>
  <c r="E716" i="11"/>
  <c r="E712" i="11"/>
  <c r="F708" i="11"/>
  <c r="E715" i="11"/>
  <c r="E711" i="11"/>
  <c r="E708" i="11"/>
  <c r="C711" i="11"/>
  <c r="F711" i="11" s="1"/>
  <c r="E714" i="11"/>
  <c r="F710" i="11"/>
  <c r="E710" i="11"/>
  <c r="BP23" i="4"/>
  <c r="N23" i="4"/>
  <c r="Q130" i="4"/>
  <c r="N139" i="2"/>
  <c r="Q139" i="4" s="1"/>
  <c r="E916" i="11"/>
  <c r="E923" i="11"/>
  <c r="E919" i="11"/>
  <c r="F915" i="11"/>
  <c r="E922" i="11"/>
  <c r="E918" i="11"/>
  <c r="E915" i="11"/>
  <c r="C918" i="11"/>
  <c r="F918" i="11" s="1"/>
  <c r="E921" i="11"/>
  <c r="F917" i="11"/>
  <c r="E917" i="11"/>
  <c r="E920" i="11"/>
  <c r="F916" i="11"/>
  <c r="E770" i="11"/>
  <c r="E766" i="11"/>
  <c r="F762" i="11"/>
  <c r="E769" i="11"/>
  <c r="E765" i="11"/>
  <c r="E762" i="11"/>
  <c r="C765" i="11"/>
  <c r="F765" i="11" s="1"/>
  <c r="E768" i="11"/>
  <c r="F764" i="11"/>
  <c r="E764" i="11"/>
  <c r="E767" i="11"/>
  <c r="F763" i="11"/>
  <c r="E763" i="11"/>
  <c r="BX124" i="4"/>
  <c r="CC124" i="4" s="1"/>
  <c r="BN124" i="2"/>
  <c r="AD242" i="4"/>
  <c r="X251" i="2"/>
  <c r="AD251" i="4" s="1"/>
  <c r="AS242" i="4"/>
  <c r="AJ251" i="2"/>
  <c r="AS251" i="4" s="1"/>
  <c r="I190" i="4"/>
  <c r="J190" i="4" s="1"/>
  <c r="BY190" i="4" s="1"/>
  <c r="E512" i="11"/>
  <c r="F508" i="11"/>
  <c r="E515" i="11"/>
  <c r="E511" i="11"/>
  <c r="F507" i="11"/>
  <c r="E514" i="11"/>
  <c r="E510" i="11"/>
  <c r="E507" i="11"/>
  <c r="C510" i="11"/>
  <c r="F510" i="11" s="1"/>
  <c r="E513" i="11"/>
  <c r="F509" i="11"/>
  <c r="E509" i="11"/>
  <c r="E508" i="11"/>
  <c r="BX63" i="4"/>
  <c r="CC63" i="4" s="1"/>
  <c r="BN63" i="2"/>
  <c r="E791" i="11"/>
  <c r="E794" i="11"/>
  <c r="F790" i="11"/>
  <c r="E790" i="11"/>
  <c r="E797" i="11"/>
  <c r="E793" i="11"/>
  <c r="F789" i="11"/>
  <c r="E796" i="11"/>
  <c r="E792" i="11"/>
  <c r="E789" i="11"/>
  <c r="C792" i="11"/>
  <c r="F792" i="11" s="1"/>
  <c r="E795" i="11"/>
  <c r="F791" i="11"/>
  <c r="E13" i="5"/>
  <c r="J24" i="4"/>
  <c r="E660" i="11"/>
  <c r="F656" i="11"/>
  <c r="E655" i="11"/>
  <c r="E662" i="11"/>
  <c r="E658" i="11"/>
  <c r="F654" i="11"/>
  <c r="C657" i="11"/>
  <c r="F657" i="11" s="1"/>
  <c r="E656" i="11"/>
  <c r="E661" i="11"/>
  <c r="F655" i="11"/>
  <c r="E654" i="11"/>
  <c r="E659" i="11"/>
  <c r="E657" i="11"/>
  <c r="BC130" i="4"/>
  <c r="AT139" i="2"/>
  <c r="BC139" i="4" s="1"/>
  <c r="E296" i="11"/>
  <c r="F292" i="11"/>
  <c r="E292" i="11"/>
  <c r="F291" i="11"/>
  <c r="E298" i="11"/>
  <c r="E294" i="11"/>
  <c r="E291" i="11"/>
  <c r="E295" i="11"/>
  <c r="C294" i="11"/>
  <c r="F294" i="11" s="1"/>
  <c r="E299" i="11"/>
  <c r="F293" i="11"/>
  <c r="E293" i="11"/>
  <c r="E297" i="11"/>
  <c r="H15" i="9"/>
  <c r="C36" i="11"/>
  <c r="D36" i="11" s="1"/>
  <c r="BT87" i="4"/>
  <c r="S17" i="5" s="1"/>
  <c r="AE130" i="4"/>
  <c r="Y139" i="2"/>
  <c r="AE139" i="4" s="1"/>
  <c r="BX115" i="4"/>
  <c r="CC115" i="4" s="1"/>
  <c r="BN115" i="2"/>
  <c r="Q27" i="5"/>
  <c r="AH143" i="4"/>
  <c r="Q29" i="5" s="1"/>
  <c r="BK160" i="4"/>
  <c r="BB217" i="2"/>
  <c r="BK217" i="4" s="1"/>
  <c r="BB215" i="2"/>
  <c r="BX9" i="4"/>
  <c r="CC9" i="4" s="1"/>
  <c r="BN9" i="2"/>
  <c r="AF53" i="2"/>
  <c r="AO53" i="4" s="1"/>
  <c r="M23" i="4"/>
  <c r="J105" i="2"/>
  <c r="J103" i="2"/>
  <c r="Q23" i="2"/>
  <c r="BH43" i="4"/>
  <c r="AY53" i="2"/>
  <c r="BH53" i="4" s="1"/>
  <c r="E518" i="11"/>
  <c r="E517" i="11"/>
  <c r="E524" i="11"/>
  <c r="E520" i="11"/>
  <c r="F516" i="11"/>
  <c r="E523" i="11"/>
  <c r="E519" i="11"/>
  <c r="E516" i="11"/>
  <c r="C519" i="11"/>
  <c r="F519" i="11" s="1"/>
  <c r="E521" i="11"/>
  <c r="F518" i="11"/>
  <c r="F517" i="11"/>
  <c r="E522" i="11"/>
  <c r="BN23" i="4"/>
  <c r="BX128" i="4"/>
  <c r="CC128" i="4" s="1"/>
  <c r="BN128" i="2"/>
  <c r="O242" i="4"/>
  <c r="L251" i="2"/>
  <c r="O251" i="4" s="1"/>
  <c r="I150" i="4"/>
  <c r="J150" i="4" s="1"/>
  <c r="BY150" i="4" s="1"/>
  <c r="S160" i="4"/>
  <c r="P215" i="2"/>
  <c r="P217" i="2"/>
  <c r="S217" i="4" s="1"/>
  <c r="BF242" i="4"/>
  <c r="AW251" i="2"/>
  <c r="BF251" i="4" s="1"/>
  <c r="AR242" i="4"/>
  <c r="AI251" i="2"/>
  <c r="AR251" i="4" s="1"/>
  <c r="BQ242" i="4"/>
  <c r="BH251" i="2"/>
  <c r="BQ251" i="4" s="1"/>
  <c r="AN217" i="2"/>
  <c r="AW217" i="4" s="1"/>
  <c r="BX250" i="4"/>
  <c r="CC250" i="4" s="1"/>
  <c r="BN250" i="2"/>
  <c r="AJ23" i="4"/>
  <c r="BK23" i="2"/>
  <c r="BK130" i="4"/>
  <c r="BB139" i="2"/>
  <c r="BK139" i="4" s="1"/>
  <c r="AN53" i="2"/>
  <c r="AW53" i="4" s="1"/>
  <c r="E499" i="11"/>
  <c r="F498" i="11"/>
  <c r="E505" i="11"/>
  <c r="E501" i="11"/>
  <c r="E498" i="11"/>
  <c r="C501" i="11"/>
  <c r="F501" i="11" s="1"/>
  <c r="E504" i="11"/>
  <c r="F500" i="11"/>
  <c r="E506" i="11"/>
  <c r="F499" i="11"/>
  <c r="E503" i="11"/>
  <c r="E502" i="11"/>
  <c r="E500" i="11"/>
  <c r="E214" i="11"/>
  <c r="F210" i="11"/>
  <c r="E210" i="11"/>
  <c r="E217" i="11"/>
  <c r="E213" i="11"/>
  <c r="F209" i="11"/>
  <c r="E216" i="11"/>
  <c r="E212" i="11"/>
  <c r="E209" i="11"/>
  <c r="E215" i="11"/>
  <c r="F211" i="11"/>
  <c r="E211" i="11"/>
  <c r="C212" i="11"/>
  <c r="F212" i="11" s="1"/>
  <c r="BQ130" i="4"/>
  <c r="BH139" i="2"/>
  <c r="BQ139" i="4" s="1"/>
  <c r="BX131" i="4"/>
  <c r="CC131" i="4" s="1"/>
  <c r="BN131" i="2"/>
  <c r="Z180" i="2"/>
  <c r="BK196" i="2"/>
  <c r="BM23" i="4"/>
  <c r="BD103" i="2"/>
  <c r="BM103" i="4" s="1"/>
  <c r="BD105" i="2"/>
  <c r="BM105" i="4" s="1"/>
  <c r="BX232" i="4"/>
  <c r="CC232" i="4" s="1"/>
  <c r="BN232" i="2"/>
  <c r="E823" i="11"/>
  <c r="E819" i="11"/>
  <c r="E816" i="11"/>
  <c r="C819" i="11"/>
  <c r="F819" i="11" s="1"/>
  <c r="E822" i="11"/>
  <c r="F818" i="11"/>
  <c r="E818" i="11"/>
  <c r="E821" i="11"/>
  <c r="F817" i="11"/>
  <c r="E817" i="11"/>
  <c r="E820" i="11"/>
  <c r="E824" i="11"/>
  <c r="F816" i="11"/>
  <c r="BX201" i="4"/>
  <c r="CC201" i="4" s="1"/>
  <c r="BN201" i="2"/>
  <c r="S242" i="4"/>
  <c r="P251" i="2"/>
  <c r="S251" i="4" s="1"/>
  <c r="F480" i="11"/>
  <c r="C483" i="11"/>
  <c r="F483" i="11" s="1"/>
  <c r="E486" i="11"/>
  <c r="F482" i="11"/>
  <c r="E482" i="11"/>
  <c r="E488" i="11"/>
  <c r="E483" i="11"/>
  <c r="F481" i="11"/>
  <c r="E487" i="11"/>
  <c r="E481" i="11"/>
  <c r="E480" i="11"/>
  <c r="E484" i="11"/>
  <c r="E485" i="11"/>
  <c r="E679" i="11"/>
  <c r="E675" i="11"/>
  <c r="E672" i="11"/>
  <c r="E674" i="11"/>
  <c r="E677" i="11"/>
  <c r="F673" i="11"/>
  <c r="E673" i="11"/>
  <c r="E678" i="11"/>
  <c r="F672" i="11"/>
  <c r="E676" i="11"/>
  <c r="E680" i="11"/>
  <c r="C675" i="11"/>
  <c r="F675" i="11" s="1"/>
  <c r="F674" i="11"/>
  <c r="AA242" i="4"/>
  <c r="U251" i="2"/>
  <c r="AA251" i="4" s="1"/>
  <c r="E23" i="4"/>
  <c r="I23" i="2"/>
  <c r="Z130" i="4"/>
  <c r="T139" i="2"/>
  <c r="Z139" i="4" s="1"/>
  <c r="X23" i="4"/>
  <c r="Z23" i="2"/>
  <c r="AU23" i="4"/>
  <c r="AL105" i="2"/>
  <c r="AU105" i="4" s="1"/>
  <c r="AL103" i="2"/>
  <c r="AU103" i="4" s="1"/>
  <c r="BX97" i="4"/>
  <c r="CC97" i="4" s="1"/>
  <c r="BN97" i="2"/>
  <c r="BX174" i="4"/>
  <c r="CC174" i="4" s="1"/>
  <c r="BN174" i="2"/>
  <c r="P242" i="4"/>
  <c r="M251" i="2"/>
  <c r="P251" i="4" s="1"/>
  <c r="BX119" i="4"/>
  <c r="CC119" i="4" s="1"/>
  <c r="BN119" i="2"/>
  <c r="D14" i="8"/>
  <c r="AF202" i="4"/>
  <c r="BX224" i="4"/>
  <c r="CC224" i="4" s="1"/>
  <c r="BN224" i="2"/>
  <c r="AC160" i="4"/>
  <c r="W215" i="2"/>
  <c r="BX165" i="4"/>
  <c r="CC165" i="4" s="1"/>
  <c r="BN165" i="2"/>
  <c r="BS130" i="4"/>
  <c r="BJ139" i="2"/>
  <c r="BS139" i="4" s="1"/>
  <c r="BJ23" i="4"/>
  <c r="C12" i="11"/>
  <c r="H15" i="6"/>
  <c r="I87" i="4"/>
  <c r="E17" i="5" s="1"/>
  <c r="E79" i="11"/>
  <c r="F75" i="11"/>
  <c r="E75" i="11"/>
  <c r="E82" i="11"/>
  <c r="E78" i="11"/>
  <c r="F74" i="11"/>
  <c r="E81" i="11"/>
  <c r="E77" i="11"/>
  <c r="E74" i="11"/>
  <c r="E80" i="11"/>
  <c r="F76" i="11"/>
  <c r="C77" i="11"/>
  <c r="F77" i="11" s="1"/>
  <c r="E76" i="11"/>
  <c r="BX32" i="4"/>
  <c r="CC32" i="4" s="1"/>
  <c r="BN32" i="2"/>
  <c r="BP130" i="4"/>
  <c r="BG139" i="2"/>
  <c r="BP139" i="4" s="1"/>
  <c r="BX151" i="4"/>
  <c r="CC151" i="4" s="1"/>
  <c r="BN151" i="2"/>
  <c r="BX167" i="4"/>
  <c r="CC167" i="4" s="1"/>
  <c r="BN167" i="2"/>
  <c r="BX146" i="4"/>
  <c r="CC146" i="4" s="1"/>
  <c r="BN146" i="2"/>
  <c r="BX96" i="4"/>
  <c r="CC96" i="4" s="1"/>
  <c r="BN96" i="2"/>
  <c r="BG23" i="4"/>
  <c r="AX103" i="2"/>
  <c r="BG103" i="4" s="1"/>
  <c r="AX105" i="2"/>
  <c r="BG105" i="4" s="1"/>
  <c r="BX73" i="4"/>
  <c r="CC73" i="4" s="1"/>
  <c r="BN73" i="2"/>
  <c r="BX80" i="4"/>
  <c r="CC80" i="4" s="1"/>
  <c r="BN80" i="2"/>
  <c r="BG130" i="4"/>
  <c r="AX139" i="2"/>
  <c r="BG139" i="4" s="1"/>
  <c r="BX177" i="4"/>
  <c r="CC177" i="4" s="1"/>
  <c r="BN177" i="2"/>
  <c r="BX186" i="4"/>
  <c r="CC186" i="4" s="1"/>
  <c r="BN186" i="2"/>
  <c r="AU160" i="4"/>
  <c r="AL217" i="2"/>
  <c r="AU217" i="4" s="1"/>
  <c r="AL215" i="2"/>
  <c r="AV160" i="4"/>
  <c r="AM217" i="2"/>
  <c r="AV217" i="4" s="1"/>
  <c r="AM215" i="2"/>
  <c r="AK242" i="4"/>
  <c r="AB251" i="2"/>
  <c r="AK251" i="4" s="1"/>
  <c r="BX81" i="4"/>
  <c r="CC81" i="4" s="1"/>
  <c r="BN81" i="2"/>
  <c r="E130" i="4"/>
  <c r="I130" i="2"/>
  <c r="E139" i="2"/>
  <c r="E432" i="11"/>
  <c r="F428" i="11"/>
  <c r="E428" i="11"/>
  <c r="E431" i="11"/>
  <c r="F427" i="11"/>
  <c r="E427" i="11"/>
  <c r="E434" i="11"/>
  <c r="E430" i="11"/>
  <c r="F426" i="11"/>
  <c r="E433" i="11"/>
  <c r="E426" i="11"/>
  <c r="E429" i="11"/>
  <c r="C429" i="11"/>
  <c r="F429" i="11" s="1"/>
  <c r="BX56" i="4"/>
  <c r="CC56" i="4" s="1"/>
  <c r="BN56" i="2"/>
  <c r="H15" i="7"/>
  <c r="C20" i="11"/>
  <c r="T87" i="4"/>
  <c r="J17" i="5" s="1"/>
  <c r="R53" i="2"/>
  <c r="R103" i="2" s="1"/>
  <c r="AK130" i="4"/>
  <c r="AB139" i="2"/>
  <c r="AK139" i="4" s="1"/>
  <c r="C327" i="11"/>
  <c r="H16" i="7"/>
  <c r="T92" i="4"/>
  <c r="BE242" i="4"/>
  <c r="AV251" i="2"/>
  <c r="BE251" i="4" s="1"/>
  <c r="D14" i="9"/>
  <c r="BT202" i="4"/>
  <c r="BX237" i="4"/>
  <c r="CC237" i="4" s="1"/>
  <c r="BN237" i="2"/>
  <c r="BX16" i="4"/>
  <c r="CC16" i="4" s="1"/>
  <c r="BN16" i="2"/>
  <c r="E497" i="11"/>
  <c r="E493" i="11"/>
  <c r="E496" i="11"/>
  <c r="E492" i="11"/>
  <c r="E489" i="11"/>
  <c r="C492" i="11"/>
  <c r="F492" i="11" s="1"/>
  <c r="E495" i="11"/>
  <c r="F491" i="11"/>
  <c r="E491" i="11"/>
  <c r="F490" i="11"/>
  <c r="E490" i="11"/>
  <c r="F489" i="11"/>
  <c r="E494" i="11"/>
  <c r="O13" i="5"/>
  <c r="AG24" i="4"/>
  <c r="P13" i="5" s="1"/>
  <c r="AZ43" i="4"/>
  <c r="AQ53" i="2"/>
  <c r="AZ53" i="4" s="1"/>
  <c r="AO23" i="4"/>
  <c r="F681" i="11"/>
  <c r="E688" i="11"/>
  <c r="E684" i="11"/>
  <c r="E681" i="11"/>
  <c r="E687" i="11"/>
  <c r="F683" i="11"/>
  <c r="E683" i="11"/>
  <c r="E686" i="11"/>
  <c r="F682" i="11"/>
  <c r="C684" i="11"/>
  <c r="F684" i="11" s="1"/>
  <c r="E689" i="11"/>
  <c r="E682" i="11"/>
  <c r="E685" i="11"/>
  <c r="BI53" i="2"/>
  <c r="BR53" i="4" s="1"/>
  <c r="BX54" i="4"/>
  <c r="CC54" i="4" s="1"/>
  <c r="BN54" i="2"/>
  <c r="BA130" i="4"/>
  <c r="AR139" i="2"/>
  <c r="BA139" i="4" s="1"/>
  <c r="AE242" i="4"/>
  <c r="Y251" i="2"/>
  <c r="AE251" i="4" s="1"/>
  <c r="BX243" i="4"/>
  <c r="CC243" i="4" s="1"/>
  <c r="BN243" i="2"/>
  <c r="H43" i="5"/>
  <c r="L254" i="4"/>
  <c r="L252" i="4"/>
  <c r="M130" i="4"/>
  <c r="J139" i="2"/>
  <c r="J141" i="2" s="1"/>
  <c r="Q130" i="2"/>
  <c r="T130" i="4" s="1"/>
  <c r="U130" i="4" s="1"/>
  <c r="BD23" i="4"/>
  <c r="AW23" i="4"/>
  <c r="BI130" i="4"/>
  <c r="AZ139" i="2"/>
  <c r="BI139" i="4" s="1"/>
  <c r="BX121" i="4"/>
  <c r="CC121" i="4" s="1"/>
  <c r="BN121" i="2"/>
  <c r="BX222" i="4"/>
  <c r="CC222" i="4" s="1"/>
  <c r="BN222" i="2"/>
  <c r="BX234" i="4"/>
  <c r="CC234" i="4" s="1"/>
  <c r="BN234" i="2"/>
  <c r="I22" i="4"/>
  <c r="BX94" i="4"/>
  <c r="CC94" i="4" s="1"/>
  <c r="BN94" i="2"/>
  <c r="E895" i="11"/>
  <c r="E891" i="11"/>
  <c r="E888" i="11"/>
  <c r="C891" i="11"/>
  <c r="F891" i="11" s="1"/>
  <c r="E894" i="11"/>
  <c r="F890" i="11"/>
  <c r="E890" i="11"/>
  <c r="E893" i="11"/>
  <c r="F889" i="11"/>
  <c r="E889" i="11"/>
  <c r="E896" i="11"/>
  <c r="E892" i="11"/>
  <c r="F888" i="11"/>
  <c r="BX76" i="4"/>
  <c r="CC76" i="4" s="1"/>
  <c r="BN76" i="2"/>
  <c r="BX44" i="4"/>
  <c r="CC44" i="4" s="1"/>
  <c r="BN44" i="2"/>
  <c r="BA160" i="4"/>
  <c r="AR215" i="2"/>
  <c r="AR217" i="2"/>
  <c r="BA217" i="4" s="1"/>
  <c r="BX194" i="4"/>
  <c r="CC194" i="4" s="1"/>
  <c r="BN194" i="2"/>
  <c r="BX176" i="4"/>
  <c r="CC176" i="4" s="1"/>
  <c r="BN176" i="2"/>
  <c r="E28" i="11"/>
  <c r="E34" i="11"/>
  <c r="E30" i="11"/>
  <c r="E29" i="11"/>
  <c r="E32" i="11"/>
  <c r="E31" i="11"/>
  <c r="E35" i="11"/>
  <c r="C30" i="11"/>
  <c r="F30" i="11" s="1"/>
  <c r="F29" i="11"/>
  <c r="F28" i="11"/>
  <c r="E33" i="11"/>
  <c r="J67" i="4"/>
  <c r="BY67" i="4" s="1"/>
  <c r="BX117" i="4"/>
  <c r="CC117" i="4" s="1"/>
  <c r="BN117" i="2"/>
  <c r="BB130" i="4"/>
  <c r="AS139" i="2"/>
  <c r="BB139" i="4" s="1"/>
  <c r="BX126" i="4"/>
  <c r="CC126" i="4" s="1"/>
  <c r="BN126" i="2"/>
  <c r="N242" i="4"/>
  <c r="K251" i="2"/>
  <c r="N251" i="4" s="1"/>
  <c r="E459" i="11"/>
  <c r="F455" i="11"/>
  <c r="E458" i="11"/>
  <c r="F454" i="11"/>
  <c r="E454" i="11"/>
  <c r="E461" i="11"/>
  <c r="E457" i="11"/>
  <c r="E456" i="11"/>
  <c r="C456" i="11"/>
  <c r="F456" i="11" s="1"/>
  <c r="E455" i="11"/>
  <c r="E460" i="11"/>
  <c r="F453" i="11"/>
  <c r="E453" i="11"/>
  <c r="BX226" i="4"/>
  <c r="CC226" i="4" s="1"/>
  <c r="BN226" i="2"/>
  <c r="BL23" i="4"/>
  <c r="C104" i="11"/>
  <c r="F104" i="11" s="1"/>
  <c r="E107" i="11"/>
  <c r="F103" i="11"/>
  <c r="E103" i="11"/>
  <c r="E106" i="11"/>
  <c r="F102" i="11"/>
  <c r="E102" i="11"/>
  <c r="F101" i="11"/>
  <c r="E105" i="11"/>
  <c r="E104" i="11"/>
  <c r="E109" i="11"/>
  <c r="E101" i="11"/>
  <c r="E108" i="11"/>
  <c r="BX39" i="4"/>
  <c r="CC39" i="4" s="1"/>
  <c r="BN39" i="2"/>
  <c r="C366" i="11"/>
  <c r="F366" i="11" s="1"/>
  <c r="E369" i="11"/>
  <c r="F365" i="11"/>
  <c r="E365" i="11"/>
  <c r="E368" i="11"/>
  <c r="F364" i="11"/>
  <c r="E364" i="11"/>
  <c r="E371" i="11"/>
  <c r="E366" i="11"/>
  <c r="E370" i="11"/>
  <c r="F363" i="11"/>
  <c r="E363" i="11"/>
  <c r="E367" i="11"/>
  <c r="BX101" i="4"/>
  <c r="CC101" i="4" s="1"/>
  <c r="BN101" i="2"/>
  <c r="I178" i="4"/>
  <c r="J178" i="4" s="1"/>
  <c r="BY178" i="4" s="1"/>
  <c r="BX207" i="4"/>
  <c r="CC207" i="4" s="1"/>
  <c r="BN207" i="2"/>
  <c r="AE160" i="4"/>
  <c r="Y215" i="2"/>
  <c r="Y217" i="2"/>
  <c r="AE217" i="4" s="1"/>
  <c r="AY23" i="4"/>
  <c r="AP103" i="2"/>
  <c r="AY103" i="4" s="1"/>
  <c r="E117" i="11"/>
  <c r="E113" i="11"/>
  <c r="E110" i="11"/>
  <c r="C113" i="11"/>
  <c r="F113" i="11" s="1"/>
  <c r="E116" i="11"/>
  <c r="F112" i="11"/>
  <c r="E112" i="11"/>
  <c r="E115" i="11"/>
  <c r="F111" i="11"/>
  <c r="E118" i="11"/>
  <c r="E114" i="11"/>
  <c r="E111" i="11"/>
  <c r="F110" i="11"/>
  <c r="BK79" i="2"/>
  <c r="BX19" i="4"/>
  <c r="CC19" i="4" s="1"/>
  <c r="BN19" i="2"/>
  <c r="E107" i="4"/>
  <c r="I107" i="2"/>
  <c r="E413" i="11"/>
  <c r="F409" i="11"/>
  <c r="E409" i="11"/>
  <c r="E416" i="11"/>
  <c r="E412" i="11"/>
  <c r="F408" i="11"/>
  <c r="E415" i="11"/>
  <c r="E411" i="11"/>
  <c r="E408" i="11"/>
  <c r="E410" i="11"/>
  <c r="E414" i="11"/>
  <c r="C411" i="11"/>
  <c r="F411" i="11" s="1"/>
  <c r="F410" i="11"/>
  <c r="Q154" i="4"/>
  <c r="N160" i="2"/>
  <c r="AM160" i="4"/>
  <c r="AD217" i="2"/>
  <c r="AM217" i="4" s="1"/>
  <c r="AD215" i="2"/>
  <c r="I233" i="4"/>
  <c r="J233" i="4" s="1"/>
  <c r="BY233" i="4" s="1"/>
  <c r="BX204" i="4"/>
  <c r="CC204" i="4" s="1"/>
  <c r="BN204" i="2"/>
  <c r="N130" i="4"/>
  <c r="K139" i="2"/>
  <c r="N139" i="4" s="1"/>
  <c r="BX98" i="4"/>
  <c r="CC98" i="4" s="1"/>
  <c r="BN98" i="2"/>
  <c r="BK23" i="4"/>
  <c r="G130" i="4"/>
  <c r="G139" i="2"/>
  <c r="G139" i="4" s="1"/>
  <c r="J87" i="4"/>
  <c r="BY87" i="4" s="1"/>
  <c r="U53" i="4"/>
  <c r="K14" i="5" s="1"/>
  <c r="E446" i="11"/>
  <c r="E445" i="11"/>
  <c r="F444" i="11"/>
  <c r="E452" i="11"/>
  <c r="E448" i="11"/>
  <c r="E447" i="11"/>
  <c r="E451" i="11"/>
  <c r="C447" i="11"/>
  <c r="F447" i="11" s="1"/>
  <c r="F446" i="11"/>
  <c r="E449" i="11"/>
  <c r="F445" i="11"/>
  <c r="E450" i="11"/>
  <c r="E444" i="11"/>
  <c r="BX71" i="4"/>
  <c r="CC71" i="4" s="1"/>
  <c r="BN71" i="2"/>
  <c r="AP160" i="4"/>
  <c r="AG217" i="2"/>
  <c r="AP217" i="4" s="1"/>
  <c r="AG215" i="2"/>
  <c r="BX133" i="4"/>
  <c r="CC133" i="4" s="1"/>
  <c r="BN133" i="2"/>
  <c r="C335" i="11"/>
  <c r="H16" i="8"/>
  <c r="AF92" i="4"/>
  <c r="BX211" i="4"/>
  <c r="CC211" i="4" s="1"/>
  <c r="BN211" i="2"/>
  <c r="BX7" i="4"/>
  <c r="CC7" i="4" s="1"/>
  <c r="BN7" i="2"/>
  <c r="E857" i="11"/>
  <c r="F853" i="11"/>
  <c r="E853" i="11"/>
  <c r="E860" i="11"/>
  <c r="E856" i="11"/>
  <c r="F852" i="11"/>
  <c r="E859" i="11"/>
  <c r="E855" i="11"/>
  <c r="E852" i="11"/>
  <c r="C855" i="11"/>
  <c r="F855" i="11" s="1"/>
  <c r="E858" i="11"/>
  <c r="F854" i="11"/>
  <c r="E854" i="11"/>
  <c r="BX41" i="4"/>
  <c r="CC41" i="4" s="1"/>
  <c r="BN41" i="2"/>
  <c r="AK23" i="4"/>
  <c r="E347" i="11"/>
  <c r="E350" i="11"/>
  <c r="F346" i="11"/>
  <c r="E346" i="11"/>
  <c r="E353" i="11"/>
  <c r="E349" i="11"/>
  <c r="F345" i="11"/>
  <c r="E348" i="11"/>
  <c r="C348" i="11"/>
  <c r="F348" i="11" s="1"/>
  <c r="F347" i="11"/>
  <c r="E352" i="11"/>
  <c r="E345" i="11"/>
  <c r="E351" i="11"/>
  <c r="C575" i="11"/>
  <c r="F575" i="11" s="1"/>
  <c r="E574" i="11"/>
  <c r="E577" i="11"/>
  <c r="F573" i="11"/>
  <c r="E573" i="11"/>
  <c r="E580" i="11"/>
  <c r="E576" i="11"/>
  <c r="F572" i="11"/>
  <c r="E579" i="11"/>
  <c r="E578" i="11"/>
  <c r="F574" i="11"/>
  <c r="E572" i="11"/>
  <c r="E575" i="11"/>
  <c r="BO130" i="4"/>
  <c r="BF139" i="2"/>
  <c r="BO139" i="4" s="1"/>
  <c r="M107" i="4"/>
  <c r="Q107" i="2"/>
  <c r="T107" i="4" s="1"/>
  <c r="E914" i="11"/>
  <c r="E910" i="11"/>
  <c r="F906" i="11"/>
  <c r="E913" i="11"/>
  <c r="E909" i="11"/>
  <c r="E906" i="11"/>
  <c r="C909" i="11"/>
  <c r="F909" i="11" s="1"/>
  <c r="E912" i="11"/>
  <c r="F908" i="11"/>
  <c r="E908" i="11"/>
  <c r="E911" i="11"/>
  <c r="F907" i="11"/>
  <c r="E907" i="11"/>
  <c r="BX195" i="4"/>
  <c r="CC195" i="4" s="1"/>
  <c r="BN195" i="2"/>
  <c r="E196" i="4"/>
  <c r="I196" i="2"/>
  <c r="BX100" i="4"/>
  <c r="CC100" i="4" s="1"/>
  <c r="BN100" i="2"/>
  <c r="BX11" i="4"/>
  <c r="CC11" i="4" s="1"/>
  <c r="BN11" i="2"/>
  <c r="Z79" i="2"/>
  <c r="BF160" i="4"/>
  <c r="AW217" i="2"/>
  <c r="BF217" i="4" s="1"/>
  <c r="AW215" i="2"/>
  <c r="BX21" i="4"/>
  <c r="CC21" i="4" s="1"/>
  <c r="BN21" i="2"/>
  <c r="BX33" i="4"/>
  <c r="CC33" i="4" s="1"/>
  <c r="BN33" i="2"/>
  <c r="I113" i="4"/>
  <c r="J113" i="4" s="1"/>
  <c r="BY113" i="4" s="1"/>
  <c r="AG53" i="2"/>
  <c r="AP53" i="4" s="1"/>
  <c r="C41" i="11"/>
  <c r="F41" i="11" s="1"/>
  <c r="E40" i="11"/>
  <c r="E43" i="11"/>
  <c r="F39" i="11"/>
  <c r="E41" i="11"/>
  <c r="E39" i="11"/>
  <c r="E44" i="11"/>
  <c r="F38" i="11"/>
  <c r="E38" i="11"/>
  <c r="E42" i="11"/>
  <c r="E46" i="11"/>
  <c r="E45" i="11"/>
  <c r="F40" i="11"/>
  <c r="BX26" i="4"/>
  <c r="CC26" i="4" s="1"/>
  <c r="BN26" i="2"/>
  <c r="E252" i="11"/>
  <c r="E251" i="11"/>
  <c r="E253" i="11"/>
  <c r="E248" i="11"/>
  <c r="E245" i="11"/>
  <c r="C248" i="11"/>
  <c r="F248" i="11" s="1"/>
  <c r="F247" i="11"/>
  <c r="E247" i="11"/>
  <c r="E250" i="11"/>
  <c r="F246" i="11"/>
  <c r="E249" i="11"/>
  <c r="E246" i="11"/>
  <c r="F245" i="11"/>
  <c r="BU23" i="4"/>
  <c r="T12" i="5" s="1"/>
  <c r="J62" i="4"/>
  <c r="BY62" i="4" s="1"/>
  <c r="I136" i="4"/>
  <c r="J136" i="4" s="1"/>
  <c r="BY136" i="4" s="1"/>
  <c r="AK160" i="4"/>
  <c r="AB215" i="2"/>
  <c r="AB217" i="2"/>
  <c r="AK217" i="4" s="1"/>
  <c r="BI242" i="4"/>
  <c r="AZ251" i="2"/>
  <c r="BI251" i="4" s="1"/>
  <c r="G47" i="5"/>
  <c r="E772" i="11"/>
  <c r="E779" i="11"/>
  <c r="E775" i="11"/>
  <c r="F771" i="11"/>
  <c r="E778" i="11"/>
  <c r="E774" i="11"/>
  <c r="E771" i="11"/>
  <c r="C774" i="11"/>
  <c r="F774" i="11" s="1"/>
  <c r="E777" i="11"/>
  <c r="F773" i="11"/>
  <c r="E776" i="11"/>
  <c r="E773" i="11"/>
  <c r="F772" i="11"/>
  <c r="AE23" i="4"/>
  <c r="AL23" i="4"/>
  <c r="AC103" i="2"/>
  <c r="AL103" i="4" s="1"/>
  <c r="AC105" i="2"/>
  <c r="AL105" i="4" s="1"/>
  <c r="BX90" i="4"/>
  <c r="CC90" i="4" s="1"/>
  <c r="BN90" i="2"/>
  <c r="AD154" i="4"/>
  <c r="X160" i="2"/>
  <c r="BM242" i="4"/>
  <c r="BD251" i="2"/>
  <c r="BM251" i="4" s="1"/>
  <c r="BX138" i="4"/>
  <c r="CC138" i="4" s="1"/>
  <c r="BN138" i="2"/>
  <c r="I248" i="4"/>
  <c r="J248" i="4" s="1"/>
  <c r="BY248" i="4" s="1"/>
  <c r="E478" i="11"/>
  <c r="E474" i="11"/>
  <c r="E471" i="11"/>
  <c r="E477" i="11"/>
  <c r="F473" i="11"/>
  <c r="E473" i="11"/>
  <c r="E476" i="11"/>
  <c r="F472" i="11"/>
  <c r="F471" i="11"/>
  <c r="E475" i="11"/>
  <c r="E472" i="11"/>
  <c r="E479" i="11"/>
  <c r="C474" i="11"/>
  <c r="F474" i="11" s="1"/>
  <c r="BX55" i="4"/>
  <c r="CC55" i="4" s="1"/>
  <c r="BN55" i="2"/>
  <c r="E732" i="11"/>
  <c r="F728" i="11"/>
  <c r="E728" i="11"/>
  <c r="E731" i="11"/>
  <c r="F727" i="11"/>
  <c r="E727" i="11"/>
  <c r="E734" i="11"/>
  <c r="E730" i="11"/>
  <c r="F726" i="11"/>
  <c r="E729" i="11"/>
  <c r="C729" i="11"/>
  <c r="F729" i="11" s="1"/>
  <c r="E726" i="11"/>
  <c r="E733" i="11"/>
  <c r="AD43" i="4"/>
  <c r="X53" i="2"/>
  <c r="AD53" i="4" s="1"/>
  <c r="AA23" i="4"/>
  <c r="E622" i="11"/>
  <c r="F618" i="11"/>
  <c r="E625" i="11"/>
  <c r="E621" i="11"/>
  <c r="F617" i="11"/>
  <c r="E624" i="11"/>
  <c r="E620" i="11"/>
  <c r="E617" i="11"/>
  <c r="C620" i="11"/>
  <c r="F620" i="11" s="1"/>
  <c r="E623" i="11"/>
  <c r="F619" i="11"/>
  <c r="E619" i="11"/>
  <c r="E618" i="11"/>
  <c r="G23" i="4"/>
  <c r="G105" i="2"/>
  <c r="G105" i="4" s="1"/>
  <c r="G103" i="2"/>
  <c r="G103" i="4" s="1"/>
  <c r="J46" i="4"/>
  <c r="BY46" i="4" s="1"/>
  <c r="AZ130" i="4"/>
  <c r="AQ139" i="2"/>
  <c r="AZ139" i="4" s="1"/>
  <c r="BX198" i="4"/>
  <c r="CC198" i="4" s="1"/>
  <c r="BN198" i="2"/>
  <c r="BX240" i="4"/>
  <c r="CC240" i="4" s="1"/>
  <c r="BN240" i="2"/>
  <c r="Z107" i="2"/>
  <c r="AF107" i="4" s="1"/>
  <c r="I242" i="2"/>
  <c r="E531" i="11"/>
  <c r="F527" i="11"/>
  <c r="E534" i="11"/>
  <c r="E530" i="11"/>
  <c r="F526" i="11"/>
  <c r="E526" i="11"/>
  <c r="E533" i="11"/>
  <c r="E529" i="11"/>
  <c r="F525" i="11"/>
  <c r="E532" i="11"/>
  <c r="E528" i="11"/>
  <c r="E525" i="11"/>
  <c r="E527" i="11"/>
  <c r="C528" i="11"/>
  <c r="F528" i="11" s="1"/>
  <c r="AZ242" i="4"/>
  <c r="AQ251" i="2"/>
  <c r="AZ251" i="4" s="1"/>
  <c r="D16" i="7"/>
  <c r="T214" i="4"/>
  <c r="BX149" i="4"/>
  <c r="CC149" i="4" s="1"/>
  <c r="BN149" i="2"/>
  <c r="AQ242" i="4"/>
  <c r="AH251" i="2"/>
  <c r="AQ251" i="4" s="1"/>
  <c r="H23" i="4"/>
  <c r="H103" i="2"/>
  <c r="H103" i="4" s="1"/>
  <c r="AJ107" i="4"/>
  <c r="BK107" i="2"/>
  <c r="BT107" i="4" s="1"/>
  <c r="BN160" i="4"/>
  <c r="BE217" i="2"/>
  <c r="BN217" i="4" s="1"/>
  <c r="BE215" i="2"/>
  <c r="BX239" i="4"/>
  <c r="CC239" i="4" s="1"/>
  <c r="BN239" i="2"/>
  <c r="E379" i="11"/>
  <c r="E375" i="11"/>
  <c r="E372" i="11"/>
  <c r="C375" i="11"/>
  <c r="F375" i="11" s="1"/>
  <c r="E378" i="11"/>
  <c r="F374" i="11"/>
  <c r="E374" i="11"/>
  <c r="E377" i="11"/>
  <c r="F373" i="11"/>
  <c r="E376" i="11"/>
  <c r="E380" i="11"/>
  <c r="F372" i="11"/>
  <c r="E373" i="11"/>
  <c r="AL130" i="4"/>
  <c r="AC139" i="2"/>
  <c r="AL139" i="4" s="1"/>
  <c r="AT23" i="4"/>
  <c r="AK103" i="2"/>
  <c r="AT103" i="4" s="1"/>
  <c r="AK105" i="2"/>
  <c r="AT105" i="4" s="1"/>
  <c r="BX84" i="4"/>
  <c r="CC84" i="4" s="1"/>
  <c r="BN84" i="2"/>
  <c r="E785" i="11"/>
  <c r="F781" i="11"/>
  <c r="E781" i="11"/>
  <c r="E788" i="11"/>
  <c r="E784" i="11"/>
  <c r="F780" i="11"/>
  <c r="E787" i="11"/>
  <c r="E783" i="11"/>
  <c r="E780" i="11"/>
  <c r="C783" i="11"/>
  <c r="F783" i="11" s="1"/>
  <c r="F782" i="11"/>
  <c r="E782" i="11"/>
  <c r="E786" i="11"/>
  <c r="BX37" i="4"/>
  <c r="CC37" i="4" s="1"/>
  <c r="BN37" i="2"/>
  <c r="C636" i="11"/>
  <c r="H17" i="7"/>
  <c r="T102" i="4"/>
  <c r="J19" i="5" s="1"/>
  <c r="BD130" i="4"/>
  <c r="AU139" i="2"/>
  <c r="BD139" i="4" s="1"/>
  <c r="BB23" i="4"/>
  <c r="E54" i="11"/>
  <c r="E50" i="11"/>
  <c r="C50" i="11"/>
  <c r="F50" i="11" s="1"/>
  <c r="E53" i="11"/>
  <c r="F49" i="11"/>
  <c r="E49" i="11"/>
  <c r="E47" i="11"/>
  <c r="E52" i="11"/>
  <c r="E51" i="11"/>
  <c r="F48" i="11"/>
  <c r="E48" i="11"/>
  <c r="E55" i="11"/>
  <c r="F47" i="11"/>
  <c r="P130" i="4"/>
  <c r="M139" i="2"/>
  <c r="P139" i="4" s="1"/>
  <c r="E751" i="11"/>
  <c r="E747" i="11"/>
  <c r="E744" i="11"/>
  <c r="C747" i="11"/>
  <c r="F747" i="11" s="1"/>
  <c r="E750" i="11"/>
  <c r="F746" i="11"/>
  <c r="E746" i="11"/>
  <c r="E749" i="11"/>
  <c r="F745" i="11"/>
  <c r="E745" i="11"/>
  <c r="E748" i="11"/>
  <c r="F744" i="11"/>
  <c r="E752" i="11"/>
  <c r="BX47" i="4"/>
  <c r="CC47" i="4" s="1"/>
  <c r="BN47" i="2"/>
  <c r="BK43" i="4"/>
  <c r="BB53" i="2"/>
  <c r="BK53" i="4" s="1"/>
  <c r="BX132" i="4"/>
  <c r="CC132" i="4" s="1"/>
  <c r="BN132" i="2"/>
  <c r="BS242" i="4"/>
  <c r="BJ251" i="2"/>
  <c r="BS251" i="4" s="1"/>
  <c r="BX123" i="4"/>
  <c r="CC123" i="4" s="1"/>
  <c r="H19" i="3"/>
  <c r="BN123" i="2"/>
  <c r="BX157" i="4"/>
  <c r="CC157" i="4" s="1"/>
  <c r="BN157" i="2"/>
  <c r="D16" i="6"/>
  <c r="I214" i="4"/>
  <c r="BX148" i="4"/>
  <c r="CC148" i="4" s="1"/>
  <c r="BN148" i="2"/>
  <c r="I193" i="4"/>
  <c r="J193" i="4" s="1"/>
  <c r="BY193" i="4" s="1"/>
  <c r="E262" i="11"/>
  <c r="E258" i="11"/>
  <c r="F254" i="11"/>
  <c r="C257" i="11"/>
  <c r="F257" i="11" s="1"/>
  <c r="E260" i="11"/>
  <c r="F256" i="11"/>
  <c r="E263" i="11"/>
  <c r="E257" i="11"/>
  <c r="E256" i="11"/>
  <c r="F255" i="11"/>
  <c r="E261" i="11"/>
  <c r="E255" i="11"/>
  <c r="E259" i="11"/>
  <c r="E254" i="11"/>
  <c r="Y23" i="4"/>
  <c r="S105" i="2"/>
  <c r="Y105" i="4" s="1"/>
  <c r="S103" i="2"/>
  <c r="Y103" i="4" s="1"/>
  <c r="J22" i="4"/>
  <c r="BY22" i="4" s="1"/>
  <c r="E220" i="11"/>
  <c r="E223" i="11"/>
  <c r="F219" i="11"/>
  <c r="E219" i="11"/>
  <c r="E226" i="11"/>
  <c r="E222" i="11"/>
  <c r="F218" i="11"/>
  <c r="C221" i="11"/>
  <c r="F221" i="11" s="1"/>
  <c r="E221" i="11"/>
  <c r="E218" i="11"/>
  <c r="E225" i="11"/>
  <c r="E224" i="11"/>
  <c r="F220" i="11"/>
  <c r="AQ154" i="4"/>
  <c r="AH160" i="2"/>
  <c r="BJ242" i="4"/>
  <c r="BA251" i="2"/>
  <c r="BJ251" i="4" s="1"/>
  <c r="BX228" i="4"/>
  <c r="CC228" i="4" s="1"/>
  <c r="BN228" i="2"/>
  <c r="M180" i="4"/>
  <c r="Q180" i="2"/>
  <c r="BX213" i="4"/>
  <c r="CC213" i="4" s="1"/>
  <c r="BN213" i="2"/>
  <c r="BX111" i="4"/>
  <c r="CC111" i="4" s="1"/>
  <c r="BN111" i="2"/>
  <c r="BX236" i="4"/>
  <c r="CC236" i="4" s="1"/>
  <c r="D19" i="3"/>
  <c r="BN236" i="2"/>
  <c r="M53" i="2"/>
  <c r="P53" i="4" s="1"/>
  <c r="BX66" i="4"/>
  <c r="CC66" i="4" s="1"/>
  <c r="BN66" i="2"/>
  <c r="AS53" i="2"/>
  <c r="BB53" i="4" s="1"/>
  <c r="F130" i="4"/>
  <c r="F139" i="2"/>
  <c r="F139" i="4" s="1"/>
  <c r="AO154" i="4"/>
  <c r="AF160" i="2"/>
  <c r="R154" i="4"/>
  <c r="O160" i="2"/>
  <c r="BX118" i="4"/>
  <c r="CC118" i="4" s="1"/>
  <c r="BN118" i="2"/>
  <c r="BJ160" i="4"/>
  <c r="BA215" i="2"/>
  <c r="BA217" i="2"/>
  <c r="BJ217" i="4" s="1"/>
  <c r="BX152" i="4"/>
  <c r="CC152" i="4" s="1"/>
  <c r="BN152" i="2"/>
  <c r="D14" i="7"/>
  <c r="T202" i="4"/>
  <c r="BX209" i="4"/>
  <c r="CC209" i="4" s="1"/>
  <c r="BN209" i="2"/>
  <c r="E609" i="11"/>
  <c r="F608" i="11"/>
  <c r="E615" i="11"/>
  <c r="E611" i="11"/>
  <c r="E608" i="11"/>
  <c r="C611" i="11"/>
  <c r="F611" i="11" s="1"/>
  <c r="E614" i="11"/>
  <c r="F610" i="11"/>
  <c r="E610" i="11"/>
  <c r="F609" i="11"/>
  <c r="E616" i="11"/>
  <c r="E613" i="11"/>
  <c r="E612" i="11"/>
  <c r="E98" i="11"/>
  <c r="F94" i="11"/>
  <c r="E94" i="11"/>
  <c r="E97" i="11"/>
  <c r="F93" i="11"/>
  <c r="E93" i="11"/>
  <c r="E100" i="11"/>
  <c r="E96" i="11"/>
  <c r="E99" i="11"/>
  <c r="E95" i="11"/>
  <c r="E92" i="11"/>
  <c r="C95" i="11"/>
  <c r="F95" i="11" s="1"/>
  <c r="F92" i="11"/>
  <c r="AX130" i="4"/>
  <c r="AO139" i="2"/>
  <c r="AX139" i="4" s="1"/>
  <c r="R43" i="4"/>
  <c r="O53" i="2"/>
  <c r="R53" i="4" s="1"/>
  <c r="E400" i="11"/>
  <c r="E407" i="11"/>
  <c r="E403" i="11"/>
  <c r="F399" i="11"/>
  <c r="E406" i="11"/>
  <c r="E402" i="11"/>
  <c r="E399" i="11"/>
  <c r="C402" i="11"/>
  <c r="F402" i="11" s="1"/>
  <c r="E404" i="11"/>
  <c r="F401" i="11"/>
  <c r="E401" i="11"/>
  <c r="E405" i="11"/>
  <c r="F400" i="11"/>
  <c r="T53" i="2"/>
  <c r="Z53" i="4" s="1"/>
  <c r="BA23" i="4"/>
  <c r="AR105" i="2"/>
  <c r="BA105" i="4" s="1"/>
  <c r="AR103" i="2"/>
  <c r="BA103" i="4" s="1"/>
  <c r="AV23" i="4"/>
  <c r="BU53" i="4"/>
  <c r="T14" i="5" s="1"/>
  <c r="E201" i="11"/>
  <c r="E208" i="11"/>
  <c r="E204" i="11"/>
  <c r="F200" i="11"/>
  <c r="E207" i="11"/>
  <c r="E203" i="11"/>
  <c r="E200" i="11"/>
  <c r="C203" i="11"/>
  <c r="F203" i="11" s="1"/>
  <c r="E202" i="11"/>
  <c r="E206" i="11"/>
  <c r="E205" i="11"/>
  <c r="F202" i="11"/>
  <c r="F201" i="11"/>
  <c r="J13" i="5"/>
  <c r="U24" i="4"/>
  <c r="K13" i="5" s="1"/>
  <c r="F825" i="11"/>
  <c r="E832" i="11"/>
  <c r="E828" i="11"/>
  <c r="E825" i="11"/>
  <c r="C828" i="11"/>
  <c r="F828" i="11" s="1"/>
  <c r="E831" i="11"/>
  <c r="F827" i="11"/>
  <c r="E827" i="11"/>
  <c r="E830" i="11"/>
  <c r="F826" i="11"/>
  <c r="E826" i="11"/>
  <c r="E833" i="11"/>
  <c r="E829" i="11"/>
  <c r="AB23" i="4"/>
  <c r="BX65" i="4"/>
  <c r="CC65" i="4" s="1"/>
  <c r="BN65" i="2"/>
  <c r="BX182" i="4"/>
  <c r="CC182" i="4" s="1"/>
  <c r="BN182" i="2"/>
  <c r="BH154" i="4"/>
  <c r="AY160" i="2"/>
  <c r="BX185" i="4"/>
  <c r="CC185" i="4" s="1"/>
  <c r="BN185" i="2"/>
  <c r="E160" i="4"/>
  <c r="E217" i="2"/>
  <c r="E215" i="2"/>
  <c r="D15" i="9"/>
  <c r="BT208" i="4"/>
  <c r="BX235" i="4"/>
  <c r="CC235" i="4" s="1"/>
  <c r="BN235" i="2"/>
  <c r="AB130" i="4"/>
  <c r="V139" i="2"/>
  <c r="AB139" i="4" s="1"/>
  <c r="BX27" i="4"/>
  <c r="CC27" i="4" s="1"/>
  <c r="BN27" i="2"/>
  <c r="AO130" i="4"/>
  <c r="AF139" i="2"/>
  <c r="AO139" i="4" s="1"/>
  <c r="E315" i="11"/>
  <c r="F311" i="11"/>
  <c r="E311" i="11"/>
  <c r="E314" i="11"/>
  <c r="F310" i="11"/>
  <c r="E310" i="11"/>
  <c r="E313" i="11"/>
  <c r="F309" i="11"/>
  <c r="E316" i="11"/>
  <c r="E309" i="11"/>
  <c r="E312" i="11"/>
  <c r="C312" i="11"/>
  <c r="F312" i="11" s="1"/>
  <c r="I52" i="4"/>
  <c r="E85" i="11"/>
  <c r="E88" i="11"/>
  <c r="F84" i="11"/>
  <c r="E84" i="11"/>
  <c r="E91" i="11"/>
  <c r="E87" i="11"/>
  <c r="F83" i="11"/>
  <c r="C86" i="11"/>
  <c r="F86" i="11" s="1"/>
  <c r="F85" i="11"/>
  <c r="E90" i="11"/>
  <c r="E86" i="11"/>
  <c r="E83" i="11"/>
  <c r="E89" i="11"/>
  <c r="BM154" i="4"/>
  <c r="BD160" i="2"/>
  <c r="G160" i="4"/>
  <c r="G217" i="2"/>
  <c r="G217" i="4" s="1"/>
  <c r="G215" i="2"/>
  <c r="BK242" i="4"/>
  <c r="BB251" i="2"/>
  <c r="BK251" i="4" s="1"/>
  <c r="R130" i="4"/>
  <c r="O139" i="2"/>
  <c r="R139" i="4" s="1"/>
  <c r="BP154" i="4"/>
  <c r="BG160" i="2"/>
  <c r="BX229" i="4"/>
  <c r="CC229" i="4" s="1"/>
  <c r="BN229" i="2"/>
  <c r="M43" i="4"/>
  <c r="Q43" i="2"/>
  <c r="T43" i="4" s="1"/>
  <c r="I36" i="4"/>
  <c r="J36" i="4" s="1"/>
  <c r="BY36" i="4" s="1"/>
  <c r="AM23" i="4"/>
  <c r="C652" i="11"/>
  <c r="D652" i="11" s="1"/>
  <c r="H17" i="9"/>
  <c r="BT102" i="4"/>
  <c r="S19" i="5" s="1"/>
  <c r="E398" i="11"/>
  <c r="E394" i="11"/>
  <c r="F390" i="11"/>
  <c r="E397" i="11"/>
  <c r="E393" i="11"/>
  <c r="E390" i="11"/>
  <c r="C393" i="11"/>
  <c r="F393" i="11" s="1"/>
  <c r="E396" i="11"/>
  <c r="F392" i="11"/>
  <c r="E391" i="11"/>
  <c r="E395" i="11"/>
  <c r="E392" i="11"/>
  <c r="F391" i="11"/>
  <c r="BX189" i="4"/>
  <c r="CC189" i="4" s="1"/>
  <c r="BN189" i="2"/>
  <c r="BX156" i="4"/>
  <c r="CC156" i="4" s="1"/>
  <c r="BN156" i="2"/>
  <c r="BX175" i="4"/>
  <c r="CC175" i="4" s="1"/>
  <c r="BN175" i="2"/>
  <c r="BX162" i="4"/>
  <c r="CC162" i="4" s="1"/>
  <c r="BN162" i="2"/>
  <c r="E251" i="4"/>
  <c r="BI217" i="2"/>
  <c r="BR217" i="4" s="1"/>
  <c r="BX61" i="4"/>
  <c r="CC61" i="4" s="1"/>
  <c r="BN61" i="2"/>
  <c r="E129" i="11"/>
  <c r="E136" i="11"/>
  <c r="E132" i="11"/>
  <c r="F128" i="11"/>
  <c r="E135" i="11"/>
  <c r="E131" i="11"/>
  <c r="E128" i="11"/>
  <c r="C131" i="11"/>
  <c r="F131" i="11" s="1"/>
  <c r="E130" i="11"/>
  <c r="F129" i="11"/>
  <c r="E134" i="11"/>
  <c r="E133" i="11"/>
  <c r="F130" i="11"/>
  <c r="BX199" i="4"/>
  <c r="CC199" i="4" s="1"/>
  <c r="BN199" i="2"/>
  <c r="BR242" i="4"/>
  <c r="BI251" i="2"/>
  <c r="BR251" i="4" s="1"/>
  <c r="Z23" i="4"/>
  <c r="AT242" i="4"/>
  <c r="AK251" i="2"/>
  <c r="AT251" i="4" s="1"/>
  <c r="AT130" i="4"/>
  <c r="AK139" i="2"/>
  <c r="AT139" i="4" s="1"/>
  <c r="J102" i="4"/>
  <c r="BY102" i="4" s="1"/>
  <c r="Q23" i="4"/>
  <c r="N105" i="2"/>
  <c r="Q105" i="4" s="1"/>
  <c r="R23" i="4"/>
  <c r="BX29" i="4"/>
  <c r="CC29" i="4" s="1"/>
  <c r="BN29" i="2"/>
  <c r="BX49" i="4"/>
  <c r="CC49" i="4" s="1"/>
  <c r="BN49" i="2"/>
  <c r="E419" i="11"/>
  <c r="E422" i="11"/>
  <c r="F418" i="11"/>
  <c r="E418" i="11"/>
  <c r="E425" i="11"/>
  <c r="E421" i="11"/>
  <c r="F417" i="11"/>
  <c r="E420" i="11"/>
  <c r="C420" i="11"/>
  <c r="F420" i="11" s="1"/>
  <c r="F419" i="11"/>
  <c r="E417" i="11"/>
  <c r="E424" i="11"/>
  <c r="E423" i="11"/>
  <c r="AQ130" i="4"/>
  <c r="AH139" i="2"/>
  <c r="AQ139" i="4" s="1"/>
  <c r="E588" i="11"/>
  <c r="E584" i="11"/>
  <c r="E581" i="11"/>
  <c r="E587" i="11"/>
  <c r="F583" i="11"/>
  <c r="E583" i="11"/>
  <c r="E586" i="11"/>
  <c r="F582" i="11"/>
  <c r="E582" i="11"/>
  <c r="E589" i="11"/>
  <c r="E585" i="11"/>
  <c r="C584" i="11"/>
  <c r="F584" i="11" s="1"/>
  <c r="F581" i="11"/>
  <c r="I31" i="4"/>
  <c r="J52" i="4"/>
  <c r="BY52" i="4" s="1"/>
  <c r="BH130" i="4"/>
  <c r="AY139" i="2"/>
  <c r="BH139" i="4" s="1"/>
  <c r="BX114" i="4"/>
  <c r="CC114" i="4" s="1"/>
  <c r="BN114" i="2"/>
  <c r="BI160" i="4"/>
  <c r="AZ215" i="2"/>
  <c r="AZ217" i="2"/>
  <c r="BI217" i="4" s="1"/>
  <c r="BN242" i="4"/>
  <c r="BE251" i="2"/>
  <c r="BN251" i="4" s="1"/>
  <c r="BX244" i="4"/>
  <c r="CC244" i="4" s="1"/>
  <c r="BN244" i="2"/>
  <c r="AZ23" i="4"/>
  <c r="E64" i="11"/>
  <c r="E60" i="11"/>
  <c r="F56" i="11"/>
  <c r="E63" i="11"/>
  <c r="E59" i="11"/>
  <c r="E56" i="11"/>
  <c r="C59" i="11"/>
  <c r="F59" i="11" s="1"/>
  <c r="E62" i="11"/>
  <c r="F58" i="11"/>
  <c r="E61" i="11"/>
  <c r="F57" i="11"/>
  <c r="E58" i="11"/>
  <c r="E57" i="11"/>
  <c r="E440" i="11"/>
  <c r="F436" i="11"/>
  <c r="E443" i="11"/>
  <c r="E442" i="11"/>
  <c r="E438" i="11"/>
  <c r="E435" i="11"/>
  <c r="E439" i="11"/>
  <c r="C438" i="11"/>
  <c r="F438" i="11" s="1"/>
  <c r="F437" i="11"/>
  <c r="E437" i="11"/>
  <c r="E441" i="11"/>
  <c r="E436" i="11"/>
  <c r="F435" i="11"/>
  <c r="BS43" i="4"/>
  <c r="BJ53" i="2"/>
  <c r="BS53" i="4" s="1"/>
  <c r="BJ130" i="4"/>
  <c r="BA139" i="2"/>
  <c r="BJ139" i="4" s="1"/>
  <c r="BX161" i="4"/>
  <c r="CC161" i="4" s="1"/>
  <c r="BN161" i="2"/>
  <c r="BX179" i="4"/>
  <c r="CC179" i="4" s="1"/>
  <c r="BN179" i="2"/>
  <c r="BQ154" i="4"/>
  <c r="BH160" i="2"/>
  <c r="BX173" i="4"/>
  <c r="CC173" i="4" s="1"/>
  <c r="BN173" i="2"/>
  <c r="D15" i="7"/>
  <c r="T208" i="4"/>
  <c r="BX227" i="4"/>
  <c r="CC227" i="4" s="1"/>
  <c r="BN227" i="2"/>
  <c r="F590" i="11"/>
  <c r="C593" i="11"/>
  <c r="F593" i="11" s="1"/>
  <c r="E596" i="11"/>
  <c r="F592" i="11"/>
  <c r="E592" i="11"/>
  <c r="E595" i="11"/>
  <c r="F591" i="11"/>
  <c r="E591" i="11"/>
  <c r="E594" i="11"/>
  <c r="E593" i="11"/>
  <c r="E598" i="11"/>
  <c r="E590" i="11"/>
  <c r="E597" i="11"/>
  <c r="E844" i="11"/>
  <c r="E851" i="11"/>
  <c r="E847" i="11"/>
  <c r="F843" i="11"/>
  <c r="E850" i="11"/>
  <c r="E846" i="11"/>
  <c r="E843" i="11"/>
  <c r="C846" i="11"/>
  <c r="F846" i="11" s="1"/>
  <c r="E849" i="11"/>
  <c r="F845" i="11"/>
  <c r="E845" i="11"/>
  <c r="E848" i="11"/>
  <c r="F844" i="11"/>
  <c r="C628" i="11"/>
  <c r="H17" i="6"/>
  <c r="I102" i="4"/>
  <c r="E19" i="5" s="1"/>
  <c r="D11" i="8"/>
  <c r="AF166" i="4"/>
  <c r="D16" i="9"/>
  <c r="BT214" i="4"/>
  <c r="Z242" i="4"/>
  <c r="T251" i="2"/>
  <c r="Z251" i="4" s="1"/>
  <c r="Z154" i="2"/>
  <c r="AF154" i="4" s="1"/>
  <c r="AG154" i="4" s="1"/>
  <c r="AC23" i="4"/>
  <c r="BX5" i="4"/>
  <c r="CC5" i="4" s="1"/>
  <c r="BN5" i="2"/>
  <c r="AE53" i="2"/>
  <c r="AN53" i="4" s="1"/>
  <c r="BX50" i="4"/>
  <c r="CC50" i="4" s="1"/>
  <c r="BN50" i="2"/>
  <c r="BX42" i="4"/>
  <c r="CC42" i="4" s="1"/>
  <c r="BN42" i="2"/>
  <c r="E863" i="11"/>
  <c r="E866" i="11"/>
  <c r="F862" i="11"/>
  <c r="E862" i="11"/>
  <c r="E869" i="11"/>
  <c r="E865" i="11"/>
  <c r="F861" i="11"/>
  <c r="E868" i="11"/>
  <c r="E864" i="11"/>
  <c r="E861" i="11"/>
  <c r="C864" i="11"/>
  <c r="F864" i="11" s="1"/>
  <c r="F863" i="11"/>
  <c r="E867" i="11"/>
  <c r="E142" i="11"/>
  <c r="F138" i="11"/>
  <c r="E138" i="11"/>
  <c r="E145" i="11"/>
  <c r="E141" i="11"/>
  <c r="F137" i="11"/>
  <c r="E144" i="11"/>
  <c r="E140" i="11"/>
  <c r="E137" i="11"/>
  <c r="E143" i="11"/>
  <c r="F139" i="11"/>
  <c r="C140" i="11"/>
  <c r="F140" i="11" s="1"/>
  <c r="E139" i="11"/>
  <c r="AX160" i="4"/>
  <c r="AO217" i="2"/>
  <c r="AX217" i="4" s="1"/>
  <c r="AO215" i="2"/>
  <c r="Y242" i="4"/>
  <c r="S251" i="2"/>
  <c r="Y251" i="4" s="1"/>
  <c r="AR154" i="4"/>
  <c r="AI160" i="2"/>
  <c r="BX181" i="4"/>
  <c r="CC181" i="4" s="1"/>
  <c r="BN181" i="2"/>
  <c r="BX127" i="4"/>
  <c r="CC127" i="4" s="1"/>
  <c r="BN127" i="2"/>
  <c r="O23" i="4"/>
  <c r="E148" i="11"/>
  <c r="E151" i="11"/>
  <c r="F147" i="11"/>
  <c r="E147" i="11"/>
  <c r="E154" i="11"/>
  <c r="E150" i="11"/>
  <c r="F146" i="11"/>
  <c r="C149" i="11"/>
  <c r="F149" i="11" s="1"/>
  <c r="E153" i="11"/>
  <c r="E152" i="11"/>
  <c r="E149" i="11"/>
  <c r="F148" i="11"/>
  <c r="E146" i="11"/>
  <c r="BA53" i="2"/>
  <c r="BJ53" i="4" s="1"/>
  <c r="BX91" i="4"/>
  <c r="CC91" i="4" s="1"/>
  <c r="BN91" i="2"/>
  <c r="BX184" i="4"/>
  <c r="CC184" i="4" s="1"/>
  <c r="BN184" i="2"/>
  <c r="BX25" i="4"/>
  <c r="CC25" i="4" s="1"/>
  <c r="BN25" i="2"/>
  <c r="S23" i="4"/>
  <c r="BX34" i="4"/>
  <c r="CC34" i="4" s="1"/>
  <c r="BN34" i="2"/>
  <c r="BX72" i="4"/>
  <c r="CC72" i="4" s="1"/>
  <c r="BN72" i="2"/>
  <c r="E127" i="11"/>
  <c r="E123" i="11"/>
  <c r="F119" i="11"/>
  <c r="E119" i="11"/>
  <c r="E126" i="11"/>
  <c r="E122" i="11"/>
  <c r="D119" i="11"/>
  <c r="F121" i="11"/>
  <c r="E125" i="11"/>
  <c r="E121" i="11"/>
  <c r="E124" i="11"/>
  <c r="E120" i="11"/>
  <c r="F120" i="11"/>
  <c r="H130" i="4"/>
  <c r="H139" i="2"/>
  <c r="H139" i="4" s="1"/>
  <c r="E929" i="11"/>
  <c r="F925" i="11"/>
  <c r="E925" i="11"/>
  <c r="E932" i="11"/>
  <c r="E928" i="11"/>
  <c r="F924" i="11"/>
  <c r="E931" i="11"/>
  <c r="E927" i="11"/>
  <c r="E924" i="11"/>
  <c r="C927" i="11"/>
  <c r="F927" i="11" s="1"/>
  <c r="E930" i="11"/>
  <c r="F926" i="11"/>
  <c r="E926" i="11"/>
  <c r="E700" i="11"/>
  <c r="E707" i="11"/>
  <c r="E703" i="11"/>
  <c r="E706" i="11"/>
  <c r="E702" i="11"/>
  <c r="E699" i="11"/>
  <c r="C702" i="11"/>
  <c r="F702" i="11" s="1"/>
  <c r="E705" i="11"/>
  <c r="F701" i="11"/>
  <c r="E701" i="11"/>
  <c r="F700" i="11"/>
  <c r="F699" i="11"/>
  <c r="E704" i="11"/>
  <c r="AA154" i="4"/>
  <c r="U160" i="2"/>
  <c r="BX153" i="4"/>
  <c r="CC153" i="4" s="1"/>
  <c r="BN153" i="2"/>
  <c r="BX110" i="4"/>
  <c r="CC110" i="4" s="1"/>
  <c r="BN110" i="2"/>
  <c r="I154" i="2"/>
  <c r="D11" i="9"/>
  <c r="BT166" i="4"/>
  <c r="G39" i="5"/>
  <c r="BO160" i="4"/>
  <c r="BF215" i="2"/>
  <c r="BF217" i="2"/>
  <c r="BO217" i="4" s="1"/>
  <c r="BL160" i="4"/>
  <c r="BC217" i="2"/>
  <c r="BL217" i="4" s="1"/>
  <c r="BC215" i="2"/>
  <c r="BI23" i="4"/>
  <c r="V53" i="2"/>
  <c r="AB53" i="4" s="1"/>
  <c r="BX51" i="4"/>
  <c r="CC51" i="4" s="1"/>
  <c r="BN51" i="2"/>
  <c r="E360" i="11"/>
  <c r="F356" i="11"/>
  <c r="E356" i="11"/>
  <c r="E359" i="11"/>
  <c r="F355" i="11"/>
  <c r="E355" i="11"/>
  <c r="E362" i="11"/>
  <c r="E358" i="11"/>
  <c r="E357" i="11"/>
  <c r="F354" i="11"/>
  <c r="E354" i="11"/>
  <c r="E361" i="11"/>
  <c r="C357" i="11"/>
  <c r="F357" i="11" s="1"/>
  <c r="BX8" i="4"/>
  <c r="CC8" i="4" s="1"/>
  <c r="BN8" i="2"/>
  <c r="D15" i="8"/>
  <c r="AF208" i="4"/>
  <c r="AR130" i="4"/>
  <c r="AI139" i="2"/>
  <c r="AR139" i="4" s="1"/>
  <c r="D11" i="6"/>
  <c r="I166" i="4"/>
  <c r="BX197" i="4"/>
  <c r="CC197" i="4" s="1"/>
  <c r="BN197" i="2"/>
  <c r="AB160" i="4"/>
  <c r="V217" i="2"/>
  <c r="AB217" i="4" s="1"/>
  <c r="V215" i="2"/>
  <c r="E161" i="11"/>
  <c r="F157" i="11"/>
  <c r="E157" i="11"/>
  <c r="E160" i="11"/>
  <c r="F156" i="11"/>
  <c r="E156" i="11"/>
  <c r="E163" i="11"/>
  <c r="E159" i="11"/>
  <c r="E162" i="11"/>
  <c r="E158" i="11"/>
  <c r="E155" i="11"/>
  <c r="C158" i="11"/>
  <c r="F158" i="11" s="1"/>
  <c r="F155" i="11"/>
  <c r="I28" i="4"/>
  <c r="E43" i="4"/>
  <c r="I43" i="2"/>
  <c r="I67" i="4"/>
  <c r="BQ23" i="4"/>
  <c r="E876" i="11"/>
  <c r="F872" i="11"/>
  <c r="E872" i="11"/>
  <c r="E875" i="11"/>
  <c r="F871" i="11"/>
  <c r="E871" i="11"/>
  <c r="E878" i="11"/>
  <c r="E874" i="11"/>
  <c r="F870" i="11"/>
  <c r="E873" i="11"/>
  <c r="C873" i="11"/>
  <c r="F873" i="11" s="1"/>
  <c r="E870" i="11"/>
  <c r="E877" i="11"/>
  <c r="BE53" i="2"/>
  <c r="BN53" i="4" s="1"/>
  <c r="BX57" i="4"/>
  <c r="CC57" i="4" s="1"/>
  <c r="BN57" i="2"/>
  <c r="BP43" i="4"/>
  <c r="BG53" i="2"/>
  <c r="BP53" i="4" s="1"/>
  <c r="E719" i="11"/>
  <c r="E722" i="11"/>
  <c r="F718" i="11"/>
  <c r="E718" i="11"/>
  <c r="E725" i="11"/>
  <c r="E721" i="11"/>
  <c r="F717" i="11"/>
  <c r="E724" i="11"/>
  <c r="E720" i="11"/>
  <c r="E717" i="11"/>
  <c r="C720" i="11"/>
  <c r="F720" i="11" s="1"/>
  <c r="F719" i="11"/>
  <c r="E723" i="11"/>
  <c r="BE23" i="4"/>
  <c r="AV141" i="2"/>
  <c r="AV103" i="2"/>
  <c r="BE103" i="4" s="1"/>
  <c r="AV105" i="2"/>
  <c r="BE105" i="4" s="1"/>
  <c r="E698" i="11"/>
  <c r="E694" i="11"/>
  <c r="F690" i="11"/>
  <c r="C693" i="11"/>
  <c r="F693" i="11" s="1"/>
  <c r="E696" i="11"/>
  <c r="F692" i="11"/>
  <c r="E692" i="11"/>
  <c r="E697" i="11"/>
  <c r="E690" i="11"/>
  <c r="E695" i="11"/>
  <c r="E693" i="11"/>
  <c r="F691" i="11"/>
  <c r="E691" i="11"/>
  <c r="BX231" i="4"/>
  <c r="CC231" i="4" s="1"/>
  <c r="BN231" i="2"/>
  <c r="D15" i="6"/>
  <c r="I208" i="4"/>
  <c r="BK130" i="2"/>
  <c r="BT130" i="4" s="1"/>
  <c r="BU130" i="4" s="1"/>
  <c r="M242" i="4"/>
  <c r="J251" i="2"/>
  <c r="Q242" i="2"/>
  <c r="T242" i="4" s="1"/>
  <c r="U242" i="4" s="1"/>
  <c r="AV242" i="4"/>
  <c r="AM251" i="2"/>
  <c r="AV251" i="4" s="1"/>
  <c r="H13" i="8"/>
  <c r="AF62" i="4"/>
  <c r="O15" i="5" s="1"/>
  <c r="BB160" i="4"/>
  <c r="AS215" i="2"/>
  <c r="AS217" i="2"/>
  <c r="BB217" i="4" s="1"/>
  <c r="AU130" i="4"/>
  <c r="AL139" i="2"/>
  <c r="AU139" i="4" s="1"/>
  <c r="AJ43" i="4"/>
  <c r="BK43" i="2"/>
  <c r="BT43" i="4" s="1"/>
  <c r="AA53" i="2"/>
  <c r="BX247" i="4"/>
  <c r="CC247" i="4" s="1"/>
  <c r="BN247" i="2"/>
  <c r="AN23" i="4"/>
  <c r="AA130" i="4"/>
  <c r="U139" i="2"/>
  <c r="AA139" i="4" s="1"/>
  <c r="BX116" i="4"/>
  <c r="CC116" i="4" s="1"/>
  <c r="BN116" i="2"/>
  <c r="J31" i="4"/>
  <c r="BY31" i="4" s="1"/>
  <c r="F381" i="11"/>
  <c r="E388" i="11"/>
  <c r="E384" i="11"/>
  <c r="E381" i="11"/>
  <c r="C384" i="11"/>
  <c r="F384" i="11" s="1"/>
  <c r="E387" i="11"/>
  <c r="F383" i="11"/>
  <c r="E383" i="11"/>
  <c r="E385" i="11"/>
  <c r="F382" i="11"/>
  <c r="E389" i="11"/>
  <c r="E382" i="11"/>
  <c r="E386" i="11"/>
  <c r="X130" i="4"/>
  <c r="R139" i="2"/>
  <c r="Z130" i="2"/>
  <c r="AF130" i="4" s="1"/>
  <c r="AG130" i="4" s="1"/>
  <c r="C167" i="11"/>
  <c r="F167" i="11" s="1"/>
  <c r="E170" i="11"/>
  <c r="F166" i="11"/>
  <c r="E166" i="11"/>
  <c r="E169" i="11"/>
  <c r="F165" i="11"/>
  <c r="E165" i="11"/>
  <c r="F164" i="11"/>
  <c r="E167" i="11"/>
  <c r="E172" i="11"/>
  <c r="E171" i="11"/>
  <c r="E168" i="11"/>
  <c r="E164" i="11"/>
  <c r="BX75" i="4"/>
  <c r="CC75" i="4" s="1"/>
  <c r="BN75" i="2"/>
  <c r="S130" i="4"/>
  <c r="P139" i="2"/>
  <c r="S139" i="4" s="1"/>
  <c r="AT160" i="4"/>
  <c r="AK215" i="2"/>
  <c r="AK217" i="2"/>
  <c r="AT217" i="4" s="1"/>
  <c r="AN160" i="4"/>
  <c r="AE217" i="2"/>
  <c r="AN217" i="4" s="1"/>
  <c r="AE215" i="2"/>
  <c r="BH23" i="4"/>
  <c r="BL130" i="4"/>
  <c r="BC139" i="2"/>
  <c r="BL139" i="4" s="1"/>
  <c r="BX69" i="4"/>
  <c r="CC69" i="4" s="1"/>
  <c r="BN69" i="2"/>
  <c r="C738" i="11"/>
  <c r="F738" i="11" s="1"/>
  <c r="E741" i="11"/>
  <c r="F737" i="11"/>
  <c r="E737" i="11"/>
  <c r="E740" i="11"/>
  <c r="F736" i="11"/>
  <c r="E736" i="11"/>
  <c r="E743" i="11"/>
  <c r="E739" i="11"/>
  <c r="F735" i="11"/>
  <c r="E735" i="11"/>
  <c r="E742" i="11"/>
  <c r="E738" i="11"/>
  <c r="AP130" i="4"/>
  <c r="AG139" i="2"/>
  <c r="AP139" i="4" s="1"/>
  <c r="BX89" i="4"/>
  <c r="CC89" i="4" s="1"/>
  <c r="BN89" i="2"/>
  <c r="O154" i="4"/>
  <c r="L160" i="2"/>
  <c r="X219" i="4"/>
  <c r="Z219" i="2"/>
  <c r="AF219" i="4" s="1"/>
  <c r="AY154" i="4"/>
  <c r="AP160" i="2"/>
  <c r="AJ154" i="4"/>
  <c r="AA160" i="2"/>
  <c r="BK154" i="2"/>
  <c r="BT154" i="4" s="1"/>
  <c r="BU154" i="4" s="1"/>
  <c r="G242" i="4"/>
  <c r="G251" i="2"/>
  <c r="G251" i="4" s="1"/>
  <c r="X160" i="4"/>
  <c r="R215" i="2"/>
  <c r="R217" i="2"/>
  <c r="Q242" i="4"/>
  <c r="N251" i="2"/>
  <c r="Q251" i="4" s="1"/>
  <c r="BX135" i="4"/>
  <c r="CC135" i="4" s="1"/>
  <c r="BN135" i="2"/>
  <c r="BX168" i="4"/>
  <c r="CC168" i="4" s="1"/>
  <c r="BN168" i="2"/>
  <c r="BX238" i="4"/>
  <c r="CC238" i="4" s="1"/>
  <c r="BN238" i="2"/>
  <c r="J18" i="4"/>
  <c r="BY18" i="4" s="1"/>
  <c r="E804" i="11"/>
  <c r="F800" i="11"/>
  <c r="E800" i="11"/>
  <c r="E803" i="11"/>
  <c r="F799" i="11"/>
  <c r="E799" i="11"/>
  <c r="E806" i="11"/>
  <c r="E802" i="11"/>
  <c r="F798" i="11"/>
  <c r="E798" i="11"/>
  <c r="E805" i="11"/>
  <c r="E801" i="11"/>
  <c r="C801" i="11"/>
  <c r="F801" i="11" s="1"/>
  <c r="BX68" i="4"/>
  <c r="CC68" i="4" s="1"/>
  <c r="BN68" i="2"/>
  <c r="E233" i="11"/>
  <c r="F229" i="11"/>
  <c r="E229" i="11"/>
  <c r="E232" i="11"/>
  <c r="F228" i="11"/>
  <c r="E228" i="11"/>
  <c r="E235" i="11"/>
  <c r="E231" i="11"/>
  <c r="E234" i="11"/>
  <c r="E230" i="11"/>
  <c r="E227" i="11"/>
  <c r="F227" i="11"/>
  <c r="C230" i="11"/>
  <c r="F230" i="11" s="1"/>
  <c r="BG154" i="4"/>
  <c r="AX160" i="2"/>
  <c r="I169" i="4"/>
  <c r="J169" i="4" s="1"/>
  <c r="BY169" i="4" s="1"/>
  <c r="BX183" i="4"/>
  <c r="CC183" i="4" s="1"/>
  <c r="BN183" i="2"/>
  <c r="Z154" i="4"/>
  <c r="T160" i="2"/>
  <c r="I230" i="4"/>
  <c r="J230" i="4" s="1"/>
  <c r="BY230" i="4" s="1"/>
  <c r="AX23" i="4"/>
  <c r="C239" i="11"/>
  <c r="F239" i="11" s="1"/>
  <c r="E242" i="11"/>
  <c r="F238" i="11"/>
  <c r="E238" i="11"/>
  <c r="E241" i="11"/>
  <c r="F237" i="11"/>
  <c r="E237" i="11"/>
  <c r="F236" i="11"/>
  <c r="E243" i="11"/>
  <c r="E244" i="11"/>
  <c r="E236" i="11"/>
  <c r="E240" i="11"/>
  <c r="E239" i="11"/>
  <c r="J28" i="4"/>
  <c r="BY28" i="4" s="1"/>
  <c r="AN130" i="4"/>
  <c r="AE139" i="2"/>
  <c r="AN139" i="4" s="1"/>
  <c r="AR43" i="4"/>
  <c r="AI53" i="2"/>
  <c r="AR53" i="4" s="1"/>
  <c r="L53" i="2"/>
  <c r="O53" i="4" s="1"/>
  <c r="H13" i="9"/>
  <c r="BT62" i="4"/>
  <c r="S15" i="5" s="1"/>
  <c r="F182" i="11"/>
  <c r="E189" i="11"/>
  <c r="E185" i="11"/>
  <c r="E182" i="11"/>
  <c r="C185" i="11"/>
  <c r="F185" i="11" s="1"/>
  <c r="E188" i="11"/>
  <c r="F184" i="11"/>
  <c r="E184" i="11"/>
  <c r="E183" i="11"/>
  <c r="F183" i="11"/>
  <c r="E187" i="11"/>
  <c r="E190" i="11"/>
  <c r="E186" i="11"/>
  <c r="BX48" i="4"/>
  <c r="CC48" i="4" s="1"/>
  <c r="BN48" i="2"/>
  <c r="C343" i="11"/>
  <c r="D343" i="11" s="1"/>
  <c r="H16" i="9"/>
  <c r="BT92" i="4"/>
  <c r="S13" i="5"/>
  <c r="BU24" i="4"/>
  <c r="T13" i="5" s="1"/>
  <c r="E302" i="11"/>
  <c r="E305" i="11"/>
  <c r="F301" i="11"/>
  <c r="E308" i="11"/>
  <c r="E304" i="11"/>
  <c r="F300" i="11"/>
  <c r="E303" i="11"/>
  <c r="C303" i="11"/>
  <c r="F303" i="11" s="1"/>
  <c r="F302" i="11"/>
  <c r="E300" i="11"/>
  <c r="E307" i="11"/>
  <c r="E306" i="11"/>
  <c r="E301" i="11"/>
  <c r="BF23" i="4"/>
  <c r="BX74" i="4"/>
  <c r="CC74" i="4" s="1"/>
  <c r="BN74" i="2"/>
  <c r="BE154" i="4"/>
  <c r="AV160" i="2"/>
  <c r="D14" i="6"/>
  <c r="I202" i="4"/>
  <c r="AJ219" i="4"/>
  <c r="BK219" i="2"/>
  <c r="BT219" i="4" s="1"/>
  <c r="BX206" i="4"/>
  <c r="CC206" i="4" s="1"/>
  <c r="BN206" i="2"/>
  <c r="G45" i="5"/>
  <c r="BX212" i="4"/>
  <c r="CC212" i="4" s="1"/>
  <c r="BN212" i="2"/>
  <c r="AV130" i="4"/>
  <c r="AM139" i="2"/>
  <c r="AV139" i="4" s="1"/>
  <c r="BF130" i="4"/>
  <c r="AW139" i="2"/>
  <c r="BF139" i="4" s="1"/>
  <c r="E180" i="11"/>
  <c r="E176" i="11"/>
  <c r="E173" i="11"/>
  <c r="C176" i="11"/>
  <c r="F176" i="11" s="1"/>
  <c r="E179" i="11"/>
  <c r="F175" i="11"/>
  <c r="E175" i="11"/>
  <c r="E178" i="11"/>
  <c r="F174" i="11"/>
  <c r="E181" i="11"/>
  <c r="E177" i="11"/>
  <c r="E174" i="11"/>
  <c r="F173" i="11"/>
  <c r="H13" i="7"/>
  <c r="T62" i="4"/>
  <c r="J15" i="5" s="1"/>
  <c r="BX137" i="4"/>
  <c r="CC137" i="4" s="1"/>
  <c r="BN137" i="2"/>
  <c r="E219" i="4"/>
  <c r="I219" i="2"/>
  <c r="BG242" i="4"/>
  <c r="AX251" i="2"/>
  <c r="BG251" i="4" s="1"/>
  <c r="BX192" i="4"/>
  <c r="CC192" i="4" s="1"/>
  <c r="BN192" i="2"/>
  <c r="H25" i="5"/>
  <c r="L141" i="4"/>
  <c r="E53" i="2"/>
  <c r="C666" i="11"/>
  <c r="F666" i="11" s="1"/>
  <c r="E668" i="11"/>
  <c r="F664" i="11"/>
  <c r="E664" i="11"/>
  <c r="E671" i="11"/>
  <c r="E667" i="11"/>
  <c r="E666" i="11"/>
  <c r="F665" i="11"/>
  <c r="E670" i="11"/>
  <c r="E665" i="11"/>
  <c r="F663" i="11"/>
  <c r="E669" i="11"/>
  <c r="E663" i="11"/>
  <c r="F154" i="4"/>
  <c r="F160" i="2"/>
  <c r="BX191" i="4"/>
  <c r="CC191" i="4" s="1"/>
  <c r="BN191" i="2"/>
  <c r="BX122" i="4"/>
  <c r="CC122" i="4" s="1"/>
  <c r="BN122" i="2"/>
  <c r="BX249" i="4"/>
  <c r="CC249" i="4" s="1"/>
  <c r="BN249" i="2"/>
  <c r="BK242" i="2"/>
  <c r="BT242" i="4" s="1"/>
  <c r="BU242" i="4" s="1"/>
  <c r="AJ139" i="4"/>
  <c r="BX38" i="4"/>
  <c r="CC38" i="4" s="1"/>
  <c r="BN38" i="2"/>
  <c r="C644" i="11"/>
  <c r="H17" i="8"/>
  <c r="AF102" i="4"/>
  <c r="O19" i="5" s="1"/>
  <c r="BX155" i="4"/>
  <c r="CC155" i="4" s="1"/>
  <c r="BN155" i="2"/>
  <c r="X196" i="4"/>
  <c r="Z196" i="2"/>
  <c r="BX172" i="4"/>
  <c r="CC172" i="4" s="1"/>
  <c r="BN172" i="2"/>
  <c r="BX15" i="4"/>
  <c r="CC15" i="4" s="1"/>
  <c r="BN15" i="2"/>
  <c r="E199" i="11"/>
  <c r="E195" i="11"/>
  <c r="F191" i="11"/>
  <c r="E198" i="11"/>
  <c r="E194" i="11"/>
  <c r="E191" i="11"/>
  <c r="F193" i="11"/>
  <c r="E197" i="11"/>
  <c r="E193" i="11"/>
  <c r="E196" i="11"/>
  <c r="F192" i="11"/>
  <c r="C193" i="11"/>
  <c r="D191" i="11" s="1"/>
  <c r="E192" i="11"/>
  <c r="I46" i="4"/>
  <c r="AW242" i="4"/>
  <c r="AN251" i="2"/>
  <c r="AW251" i="4" s="1"/>
  <c r="BX245" i="4"/>
  <c r="CC245" i="4" s="1"/>
  <c r="BN245" i="2"/>
  <c r="BX159" i="4"/>
  <c r="CC159" i="4" s="1"/>
  <c r="BN159" i="2"/>
  <c r="C319" i="11"/>
  <c r="H16" i="6"/>
  <c r="I92" i="4"/>
  <c r="BX14" i="4"/>
  <c r="CC14" i="4" s="1"/>
  <c r="BN14" i="2"/>
  <c r="BC23" i="4"/>
  <c r="AQ23" i="4"/>
  <c r="AR23" i="4"/>
  <c r="BX64" i="4"/>
  <c r="CC64" i="4" s="1"/>
  <c r="BN64" i="2"/>
  <c r="BN130" i="4"/>
  <c r="BE139" i="2"/>
  <c r="BN139" i="4" s="1"/>
  <c r="BX35" i="4"/>
  <c r="CC35" i="4" s="1"/>
  <c r="BN35" i="2"/>
  <c r="BX20" i="4"/>
  <c r="CC20" i="4" s="1"/>
  <c r="BN20" i="2"/>
  <c r="X242" i="4"/>
  <c r="R251" i="2"/>
  <c r="Z242" i="2"/>
  <c r="AF242" i="4" s="1"/>
  <c r="AG242" i="4" s="1"/>
  <c r="AC242" i="4"/>
  <c r="W251" i="2"/>
  <c r="AC251" i="4" s="1"/>
  <c r="M160" i="4"/>
  <c r="J217" i="2"/>
  <c r="J215" i="2"/>
  <c r="M196" i="4"/>
  <c r="Q196" i="2"/>
  <c r="BX93" i="4"/>
  <c r="CC93" i="4" s="1"/>
  <c r="BN93" i="2"/>
  <c r="BX58" i="4"/>
  <c r="CC58" i="4" s="1"/>
  <c r="BN58" i="2"/>
  <c r="E281" i="11"/>
  <c r="E277" i="11"/>
  <c r="F273" i="11"/>
  <c r="C276" i="11"/>
  <c r="F276" i="11" s="1"/>
  <c r="E279" i="11"/>
  <c r="F275" i="11"/>
  <c r="E280" i="11"/>
  <c r="E274" i="11"/>
  <c r="E273" i="11"/>
  <c r="E278" i="11"/>
  <c r="E275" i="11"/>
  <c r="E276" i="11"/>
  <c r="F274" i="11"/>
  <c r="F753" i="11"/>
  <c r="E760" i="11"/>
  <c r="E756" i="11"/>
  <c r="E753" i="11"/>
  <c r="C756" i="11"/>
  <c r="F756" i="11" s="1"/>
  <c r="E759" i="11"/>
  <c r="F755" i="11"/>
  <c r="E755" i="11"/>
  <c r="E758" i="11"/>
  <c r="F754" i="11"/>
  <c r="E761" i="11"/>
  <c r="E757" i="11"/>
  <c r="E754" i="11"/>
  <c r="BX59" i="4"/>
  <c r="CC59" i="4" s="1"/>
  <c r="BN59" i="2"/>
  <c r="BX125" i="4"/>
  <c r="CC125" i="4" s="1"/>
  <c r="BN125" i="2"/>
  <c r="M219" i="4"/>
  <c r="Q219" i="2"/>
  <c r="T219" i="4" s="1"/>
  <c r="BX188" i="4"/>
  <c r="CC188" i="4" s="1"/>
  <c r="BN188" i="2"/>
  <c r="BX164" i="4"/>
  <c r="CC164" i="4" s="1"/>
  <c r="BN164" i="2"/>
  <c r="BX78" i="4"/>
  <c r="CC78" i="4" s="1"/>
  <c r="BN78" i="2"/>
  <c r="BD242" i="4"/>
  <c r="AU251" i="2"/>
  <c r="BD251" i="4" s="1"/>
  <c r="BH242" i="4"/>
  <c r="AY251" i="2"/>
  <c r="BH251" i="4" s="1"/>
  <c r="BX200" i="4"/>
  <c r="CC200" i="4" s="1"/>
  <c r="BN200" i="2"/>
  <c r="BO23" i="4"/>
  <c r="BF103" i="2"/>
  <c r="BO103" i="4" s="1"/>
  <c r="AD23" i="4"/>
  <c r="H13" i="6"/>
  <c r="I62" i="4"/>
  <c r="E15" i="5" s="1"/>
  <c r="BX6" i="4"/>
  <c r="CC6" i="4" s="1"/>
  <c r="BN6" i="2"/>
  <c r="BS23" i="4"/>
  <c r="J79" i="4"/>
  <c r="BY79" i="4" s="1"/>
  <c r="E283" i="11"/>
  <c r="E290" i="11"/>
  <c r="E286" i="11"/>
  <c r="E289" i="11"/>
  <c r="E285" i="11"/>
  <c r="E282" i="11"/>
  <c r="C285" i="11"/>
  <c r="F285" i="11" s="1"/>
  <c r="F284" i="11"/>
  <c r="E284" i="11"/>
  <c r="F283" i="11"/>
  <c r="E288" i="11"/>
  <c r="F282" i="11"/>
  <c r="E287" i="11"/>
  <c r="AP23" i="4"/>
  <c r="BX95" i="4"/>
  <c r="CC95" i="4" s="1"/>
  <c r="BN95" i="2"/>
  <c r="E180" i="4"/>
  <c r="I180" i="2"/>
  <c r="Y160" i="4"/>
  <c r="S217" i="2"/>
  <c r="Y217" i="4" s="1"/>
  <c r="S215" i="2"/>
  <c r="BD154" i="4"/>
  <c r="AU160" i="2"/>
  <c r="C556" i="11"/>
  <c r="F556" i="11" s="1"/>
  <c r="E555" i="11"/>
  <c r="E558" i="11"/>
  <c r="F554" i="11"/>
  <c r="E554" i="11"/>
  <c r="E561" i="11"/>
  <c r="E557" i="11"/>
  <c r="F553" i="11"/>
  <c r="E556" i="11"/>
  <c r="F555" i="11"/>
  <c r="E553" i="11"/>
  <c r="E560" i="11"/>
  <c r="E559" i="11"/>
  <c r="BX45" i="4"/>
  <c r="CC45" i="4" s="1"/>
  <c r="BN45" i="2"/>
  <c r="BX112" i="4"/>
  <c r="CC112" i="4" s="1"/>
  <c r="BN112" i="2"/>
  <c r="E607" i="11"/>
  <c r="E603" i="11"/>
  <c r="E606" i="11"/>
  <c r="E602" i="11"/>
  <c r="E599" i="11"/>
  <c r="C602" i="11"/>
  <c r="F602" i="11" s="1"/>
  <c r="E605" i="11"/>
  <c r="F601" i="11"/>
  <c r="E601" i="11"/>
  <c r="E604" i="11"/>
  <c r="F600" i="11"/>
  <c r="E600" i="11"/>
  <c r="F599" i="11"/>
  <c r="Q79" i="2"/>
  <c r="AS130" i="4"/>
  <c r="AJ139" i="2"/>
  <c r="AS139" i="4" s="1"/>
  <c r="BX17" i="4"/>
  <c r="CC17" i="4" s="1"/>
  <c r="BN17" i="2"/>
  <c r="AS23" i="4"/>
  <c r="AJ105" i="2"/>
  <c r="AS105" i="4" s="1"/>
  <c r="AJ103" i="2"/>
  <c r="AS103" i="4" s="1"/>
  <c r="BX83" i="4"/>
  <c r="CC83" i="4" s="1"/>
  <c r="BN83" i="2"/>
  <c r="F264" i="11"/>
  <c r="E271" i="11"/>
  <c r="E267" i="11"/>
  <c r="E264" i="11"/>
  <c r="E270" i="11"/>
  <c r="F266" i="11"/>
  <c r="E266" i="11"/>
  <c r="E269" i="11"/>
  <c r="E268" i="11"/>
  <c r="C267" i="11"/>
  <c r="F267" i="11" s="1"/>
  <c r="E272" i="11"/>
  <c r="F265" i="11"/>
  <c r="E265" i="11"/>
  <c r="C465" i="11"/>
  <c r="F465" i="11" s="1"/>
  <c r="E464" i="11"/>
  <c r="E467" i="11"/>
  <c r="F463" i="11"/>
  <c r="E463" i="11"/>
  <c r="E462" i="11"/>
  <c r="E466" i="11"/>
  <c r="E470" i="11"/>
  <c r="E465" i="11"/>
  <c r="F464" i="11"/>
  <c r="F462" i="11"/>
  <c r="E469" i="11"/>
  <c r="E468" i="11"/>
  <c r="E550" i="11"/>
  <c r="F546" i="11"/>
  <c r="E549" i="11"/>
  <c r="F545" i="11"/>
  <c r="E545" i="11"/>
  <c r="E552" i="11"/>
  <c r="E548" i="11"/>
  <c r="F544" i="11"/>
  <c r="E551" i="11"/>
  <c r="E547" i="11"/>
  <c r="E544" i="11"/>
  <c r="C547" i="11"/>
  <c r="F547" i="11" s="1"/>
  <c r="E546" i="11"/>
  <c r="Y130" i="4"/>
  <c r="S139" i="2"/>
  <c r="Y139" i="4" s="1"/>
  <c r="AO53" i="2"/>
  <c r="AX53" i="4" s="1"/>
  <c r="BX163" i="4"/>
  <c r="CC163" i="4" s="1"/>
  <c r="BN163" i="2"/>
  <c r="BX171" i="4"/>
  <c r="CC171" i="4" s="1"/>
  <c r="BN171" i="2"/>
  <c r="BX203" i="4"/>
  <c r="CC203" i="4" s="1"/>
  <c r="BN203" i="2"/>
  <c r="BX187" i="4"/>
  <c r="CC187" i="4" s="1"/>
  <c r="BN187" i="2"/>
  <c r="I129" i="4"/>
  <c r="J129" i="4" s="1"/>
  <c r="BY129" i="4" s="1"/>
  <c r="BS160" i="4"/>
  <c r="BJ217" i="2"/>
  <c r="BS217" i="4" s="1"/>
  <c r="BJ215" i="2"/>
  <c r="AZ160" i="4"/>
  <c r="AQ215" i="2"/>
  <c r="AQ217" i="2"/>
  <c r="AZ217" i="4" s="1"/>
  <c r="AT53" i="2"/>
  <c r="BC53" i="4" s="1"/>
  <c r="BX10" i="4"/>
  <c r="CC10" i="4" s="1"/>
  <c r="BN10" i="2"/>
  <c r="AW53" i="2"/>
  <c r="BF53" i="4" s="1"/>
  <c r="AD53" i="2"/>
  <c r="AM53" i="4" s="1"/>
  <c r="C810" i="11"/>
  <c r="F810" i="11" s="1"/>
  <c r="E813" i="11"/>
  <c r="F809" i="11"/>
  <c r="E809" i="11"/>
  <c r="E812" i="11"/>
  <c r="F808" i="11"/>
  <c r="E808" i="11"/>
  <c r="E815" i="11"/>
  <c r="E811" i="11"/>
  <c r="E814" i="11"/>
  <c r="E810" i="11"/>
  <c r="F807" i="11"/>
  <c r="E807" i="11"/>
  <c r="BM130" i="4"/>
  <c r="BD139" i="2"/>
  <c r="BM139" i="4" s="1"/>
  <c r="O130" i="4"/>
  <c r="L139" i="2"/>
  <c r="O139" i="4" s="1"/>
  <c r="BH53" i="2"/>
  <c r="BQ53" i="4" s="1"/>
  <c r="AN242" i="4"/>
  <c r="AE251" i="2"/>
  <c r="AN251" i="4" s="1"/>
  <c r="AB242" i="4"/>
  <c r="V251" i="2"/>
  <c r="AB251" i="4" s="1"/>
  <c r="BX170" i="4"/>
  <c r="CC170" i="4" s="1"/>
  <c r="BN170" i="2"/>
  <c r="BX205" i="4"/>
  <c r="CC205" i="4" s="1"/>
  <c r="BN205" i="2"/>
  <c r="BX147" i="4"/>
  <c r="CC147" i="4" s="1"/>
  <c r="BN147" i="2"/>
  <c r="BX246" i="4"/>
  <c r="CC246" i="4" s="1"/>
  <c r="BN246" i="2"/>
  <c r="E66" i="11"/>
  <c r="E73" i="11"/>
  <c r="E69" i="11"/>
  <c r="F65" i="11"/>
  <c r="E72" i="11"/>
  <c r="E68" i="11"/>
  <c r="E65" i="11"/>
  <c r="C68" i="11"/>
  <c r="F68" i="11" s="1"/>
  <c r="E67" i="11"/>
  <c r="F67" i="11"/>
  <c r="F66" i="11"/>
  <c r="E71" i="11"/>
  <c r="E70" i="11"/>
  <c r="E842" i="11"/>
  <c r="E838" i="11"/>
  <c r="F834" i="11"/>
  <c r="E841" i="11"/>
  <c r="E837" i="11"/>
  <c r="E834" i="11"/>
  <c r="C837" i="11"/>
  <c r="F837" i="11" s="1"/>
  <c r="E840" i="11"/>
  <c r="F836" i="11"/>
  <c r="E836" i="11"/>
  <c r="E835" i="11"/>
  <c r="E839" i="11"/>
  <c r="F835" i="11"/>
  <c r="BX82" i="4"/>
  <c r="CC82" i="4" s="1"/>
  <c r="BN82" i="2"/>
  <c r="I241" i="4"/>
  <c r="J241" i="4" s="1"/>
  <c r="BY241" i="4" s="1"/>
  <c r="D16" i="8"/>
  <c r="AF214" i="4"/>
  <c r="AJ251" i="4"/>
  <c r="M53" i="4"/>
  <c r="BL180" i="2" l="1"/>
  <c r="AW160" i="4"/>
  <c r="AQ103" i="2"/>
  <c r="AZ103" i="4" s="1"/>
  <c r="F105" i="2"/>
  <c r="F105" i="4" s="1"/>
  <c r="BJ103" i="2"/>
  <c r="BS103" i="4" s="1"/>
  <c r="P103" i="2"/>
  <c r="S103" i="4" s="1"/>
  <c r="BJ141" i="2"/>
  <c r="BJ143" i="2" s="1"/>
  <c r="BS143" i="4" s="1"/>
  <c r="P105" i="2"/>
  <c r="S105" i="4" s="1"/>
  <c r="AP105" i="2"/>
  <c r="AY105" i="4" s="1"/>
  <c r="W105" i="2"/>
  <c r="AC105" i="4" s="1"/>
  <c r="W103" i="2"/>
  <c r="AC103" i="4" s="1"/>
  <c r="W141" i="2"/>
  <c r="AC141" i="4" s="1"/>
  <c r="Y141" i="2"/>
  <c r="O103" i="2"/>
  <c r="R103" i="4" s="1"/>
  <c r="F103" i="2"/>
  <c r="F103" i="4" s="1"/>
  <c r="AZ103" i="2"/>
  <c r="BI103" i="4" s="1"/>
  <c r="Y105" i="2"/>
  <c r="AE105" i="4" s="1"/>
  <c r="AZ105" i="2"/>
  <c r="BI105" i="4" s="1"/>
  <c r="BY24" i="4"/>
  <c r="AT215" i="2"/>
  <c r="BC215" i="4" s="1"/>
  <c r="BL107" i="2"/>
  <c r="C933" i="11"/>
  <c r="N103" i="2"/>
  <c r="Q103" i="4" s="1"/>
  <c r="AH103" i="2"/>
  <c r="AQ103" i="4" s="1"/>
  <c r="U166" i="4"/>
  <c r="K32" i="5" s="1"/>
  <c r="N141" i="2"/>
  <c r="Q141" i="4" s="1"/>
  <c r="AN103" i="2"/>
  <c r="AW103" i="4" s="1"/>
  <c r="I160" i="2"/>
  <c r="D10" i="6" s="1"/>
  <c r="BL219" i="2"/>
  <c r="BL43" i="2"/>
  <c r="M215" i="2"/>
  <c r="P215" i="4" s="1"/>
  <c r="BI215" i="2"/>
  <c r="BR215" i="4" s="1"/>
  <c r="BL130" i="2"/>
  <c r="BL23" i="2"/>
  <c r="BF141" i="2"/>
  <c r="BL154" i="2"/>
  <c r="M217" i="2"/>
  <c r="P217" i="4" s="1"/>
  <c r="BL242" i="2"/>
  <c r="BC103" i="2"/>
  <c r="BL103" i="4" s="1"/>
  <c r="AU103" i="2"/>
  <c r="BD103" i="4" s="1"/>
  <c r="U105" i="2"/>
  <c r="AA105" i="4" s="1"/>
  <c r="AJ217" i="2"/>
  <c r="AS217" i="4" s="1"/>
  <c r="BC105" i="2"/>
  <c r="BL105" i="4" s="1"/>
  <c r="AU105" i="2"/>
  <c r="BD105" i="4" s="1"/>
  <c r="AH105" i="2"/>
  <c r="AQ105" i="4" s="1"/>
  <c r="D525" i="11"/>
  <c r="U103" i="2"/>
  <c r="AA103" i="4" s="1"/>
  <c r="AJ215" i="2"/>
  <c r="AS215" i="4" s="1"/>
  <c r="BL79" i="2"/>
  <c r="AQ105" i="2"/>
  <c r="AZ105" i="4" s="1"/>
  <c r="H105" i="2"/>
  <c r="H105" i="4" s="1"/>
  <c r="Y103" i="2"/>
  <c r="AE103" i="4" s="1"/>
  <c r="BL196" i="2"/>
  <c r="AT217" i="2"/>
  <c r="BC217" i="4" s="1"/>
  <c r="Q160" i="2"/>
  <c r="T160" i="4" s="1"/>
  <c r="T103" i="2"/>
  <c r="Z103" i="4" s="1"/>
  <c r="BJ105" i="2"/>
  <c r="BS105" i="4" s="1"/>
  <c r="D26" i="7"/>
  <c r="D553" i="11"/>
  <c r="D544" i="11"/>
  <c r="AB103" i="2"/>
  <c r="AK103" i="4" s="1"/>
  <c r="AB105" i="2"/>
  <c r="AK105" i="4" s="1"/>
  <c r="AI103" i="2"/>
  <c r="AR103" i="4" s="1"/>
  <c r="E141" i="2"/>
  <c r="E141" i="4" s="1"/>
  <c r="AE103" i="2"/>
  <c r="AN103" i="4" s="1"/>
  <c r="AN105" i="2"/>
  <c r="AW105" i="4" s="1"/>
  <c r="D816" i="11"/>
  <c r="AE105" i="2"/>
  <c r="AN105" i="4" s="1"/>
  <c r="AM103" i="2"/>
  <c r="AV103" i="4" s="1"/>
  <c r="AF105" i="2"/>
  <c r="AO105" i="4" s="1"/>
  <c r="AI141" i="2"/>
  <c r="AR141" i="4" s="1"/>
  <c r="X105" i="2"/>
  <c r="AD105" i="4" s="1"/>
  <c r="D164" i="11"/>
  <c r="AZ141" i="2"/>
  <c r="BI141" i="4" s="1"/>
  <c r="D309" i="11"/>
  <c r="AM105" i="2"/>
  <c r="AV105" i="4" s="1"/>
  <c r="AN141" i="2"/>
  <c r="AN143" i="2" s="1"/>
  <c r="AW143" i="4" s="1"/>
  <c r="AF103" i="2"/>
  <c r="AO103" i="4" s="1"/>
  <c r="D56" i="11"/>
  <c r="D825" i="11"/>
  <c r="D516" i="11"/>
  <c r="X103" i="2"/>
  <c r="AD103" i="4" s="1"/>
  <c r="AP141" i="2"/>
  <c r="AP143" i="2" s="1"/>
  <c r="AY143" i="4" s="1"/>
  <c r="D453" i="11"/>
  <c r="K105" i="2"/>
  <c r="N105" i="4" s="1"/>
  <c r="AI105" i="2"/>
  <c r="AR105" i="4" s="1"/>
  <c r="O141" i="2"/>
  <c r="R141" i="4" s="1"/>
  <c r="BF105" i="2"/>
  <c r="BO105" i="4" s="1"/>
  <c r="AW105" i="2"/>
  <c r="BF105" i="4" s="1"/>
  <c r="AR141" i="2"/>
  <c r="BA141" i="4" s="1"/>
  <c r="D681" i="11"/>
  <c r="D834" i="11"/>
  <c r="AH141" i="2"/>
  <c r="D861" i="11"/>
  <c r="AS141" i="2"/>
  <c r="BB141" i="4" s="1"/>
  <c r="AB141" i="2"/>
  <c r="AB143" i="2" s="1"/>
  <c r="AK143" i="4" s="1"/>
  <c r="D562" i="11"/>
  <c r="D888" i="11"/>
  <c r="D507" i="11"/>
  <c r="D870" i="11"/>
  <c r="D807" i="11"/>
  <c r="D744" i="11"/>
  <c r="D74" i="11"/>
  <c r="D182" i="11"/>
  <c r="D608" i="11"/>
  <c r="D879" i="11"/>
  <c r="D264" i="11"/>
  <c r="D28" i="11"/>
  <c r="D435" i="11"/>
  <c r="AS103" i="2"/>
  <c r="BB103" i="4" s="1"/>
  <c r="G141" i="2"/>
  <c r="G141" i="4" s="1"/>
  <c r="D345" i="11"/>
  <c r="Z160" i="2"/>
  <c r="D10" i="8" s="1"/>
  <c r="H26" i="8"/>
  <c r="D291" i="11"/>
  <c r="D699" i="11"/>
  <c r="D92" i="11"/>
  <c r="BB103" i="2"/>
  <c r="BK103" i="4" s="1"/>
  <c r="D363" i="11"/>
  <c r="D498" i="11"/>
  <c r="D789" i="11"/>
  <c r="D915" i="11"/>
  <c r="AY105" i="2"/>
  <c r="BH105" i="4" s="1"/>
  <c r="BH105" i="2"/>
  <c r="BQ105" i="4" s="1"/>
  <c r="BB141" i="2"/>
  <c r="BB143" i="2" s="1"/>
  <c r="BK143" i="4" s="1"/>
  <c r="D897" i="11"/>
  <c r="AG103" i="2"/>
  <c r="AP103" i="4" s="1"/>
  <c r="AT103" i="2"/>
  <c r="BC103" i="4" s="1"/>
  <c r="AY103" i="2"/>
  <c r="BH103" i="4" s="1"/>
  <c r="L105" i="2"/>
  <c r="O105" i="4" s="1"/>
  <c r="D426" i="11"/>
  <c r="AG105" i="2"/>
  <c r="AP105" i="4" s="1"/>
  <c r="X141" i="2"/>
  <c r="X143" i="2" s="1"/>
  <c r="AD143" i="4" s="1"/>
  <c r="AG141" i="2"/>
  <c r="AP141" i="4" s="1"/>
  <c r="D282" i="11"/>
  <c r="AT105" i="2"/>
  <c r="BC105" i="4" s="1"/>
  <c r="AO103" i="2"/>
  <c r="AX103" i="4" s="1"/>
  <c r="P141" i="2"/>
  <c r="S141" i="4" s="1"/>
  <c r="AQ141" i="2"/>
  <c r="AZ141" i="4" s="1"/>
  <c r="D254" i="11"/>
  <c r="D762" i="11"/>
  <c r="K103" i="2"/>
  <c r="N103" i="4" s="1"/>
  <c r="X103" i="4"/>
  <c r="M141" i="4"/>
  <c r="J143" i="2"/>
  <c r="AZ215" i="4"/>
  <c r="AQ252" i="2"/>
  <c r="J41" i="5"/>
  <c r="U219" i="4"/>
  <c r="K41" i="5" s="1"/>
  <c r="D13" i="7"/>
  <c r="T196" i="4"/>
  <c r="X251" i="4"/>
  <c r="Z251" i="2"/>
  <c r="C646" i="11"/>
  <c r="F646" i="11" s="1"/>
  <c r="E648" i="11"/>
  <c r="F644" i="11"/>
  <c r="E644" i="11"/>
  <c r="E651" i="11"/>
  <c r="E647" i="11"/>
  <c r="F645" i="11"/>
  <c r="E650" i="11"/>
  <c r="E645" i="11"/>
  <c r="E649" i="11"/>
  <c r="E646" i="11"/>
  <c r="BX202" i="4"/>
  <c r="CC202" i="4" s="1"/>
  <c r="D14" i="3"/>
  <c r="BN202" i="2"/>
  <c r="BE160" i="4"/>
  <c r="AV217" i="2"/>
  <c r="BE217" i="4" s="1"/>
  <c r="AV215" i="2"/>
  <c r="BX129" i="4"/>
  <c r="CC129" i="4" s="1"/>
  <c r="BN129" i="2"/>
  <c r="AJ141" i="2"/>
  <c r="BX92" i="4"/>
  <c r="CC92" i="4" s="1"/>
  <c r="H16" i="3"/>
  <c r="BN92" i="2"/>
  <c r="BX46" i="4"/>
  <c r="CC46" i="4" s="1"/>
  <c r="BN46" i="2"/>
  <c r="BK139" i="2"/>
  <c r="E35" i="5"/>
  <c r="J202" i="4"/>
  <c r="D227" i="11"/>
  <c r="D798" i="11"/>
  <c r="AJ160" i="4"/>
  <c r="AA215" i="2"/>
  <c r="AA217" i="2"/>
  <c r="BK160" i="2"/>
  <c r="O41" i="5"/>
  <c r="AG219" i="4"/>
  <c r="P41" i="5" s="1"/>
  <c r="AN215" i="4"/>
  <c r="AE252" i="2"/>
  <c r="BX208" i="4"/>
  <c r="CC208" i="4" s="1"/>
  <c r="D15" i="3"/>
  <c r="BN208" i="2"/>
  <c r="BE141" i="4"/>
  <c r="AV143" i="2"/>
  <c r="BE143" i="4" s="1"/>
  <c r="BO215" i="4"/>
  <c r="BF252" i="2"/>
  <c r="J36" i="5"/>
  <c r="U208" i="4"/>
  <c r="K36" i="5" s="1"/>
  <c r="AD141" i="2"/>
  <c r="S36" i="5"/>
  <c r="BU208" i="4"/>
  <c r="T36" i="5" s="1"/>
  <c r="BH160" i="4"/>
  <c r="AY215" i="2"/>
  <c r="AY217" i="2"/>
  <c r="BH217" i="4" s="1"/>
  <c r="AE141" i="4"/>
  <c r="Y143" i="2"/>
  <c r="AE143" i="4" s="1"/>
  <c r="BX136" i="4"/>
  <c r="CC136" i="4" s="1"/>
  <c r="BN136" i="2"/>
  <c r="BF215" i="4"/>
  <c r="AW252" i="2"/>
  <c r="AP215" i="4"/>
  <c r="AG252" i="2"/>
  <c r="F17" i="5"/>
  <c r="D408" i="11"/>
  <c r="E139" i="4"/>
  <c r="I139" i="2"/>
  <c r="BA141" i="2"/>
  <c r="R105" i="2"/>
  <c r="D13" i="9"/>
  <c r="BT196" i="4"/>
  <c r="AW215" i="4"/>
  <c r="AN252" i="2"/>
  <c r="BE105" i="2"/>
  <c r="BN105" i="4" s="1"/>
  <c r="BI141" i="2"/>
  <c r="F141" i="2"/>
  <c r="E18" i="5"/>
  <c r="J92" i="4"/>
  <c r="D13" i="8"/>
  <c r="AF196" i="4"/>
  <c r="E53" i="4"/>
  <c r="I53" i="2"/>
  <c r="D300" i="11"/>
  <c r="BX230" i="4"/>
  <c r="CC230" i="4" s="1"/>
  <c r="BN230" i="2"/>
  <c r="X217" i="4"/>
  <c r="D381" i="11"/>
  <c r="E36" i="5"/>
  <c r="J208" i="4"/>
  <c r="D690" i="11"/>
  <c r="I43" i="4"/>
  <c r="BX166" i="4"/>
  <c r="CC166" i="4" s="1"/>
  <c r="D11" i="3"/>
  <c r="BN166" i="2"/>
  <c r="AA160" i="4"/>
  <c r="U217" i="2"/>
  <c r="AA217" i="4" s="1"/>
  <c r="U215" i="2"/>
  <c r="AD105" i="2"/>
  <c r="AM105" i="4" s="1"/>
  <c r="G215" i="4"/>
  <c r="G252" i="2"/>
  <c r="BN215" i="4"/>
  <c r="BE252" i="2"/>
  <c r="BX113" i="4"/>
  <c r="CC113" i="4" s="1"/>
  <c r="BN113" i="2"/>
  <c r="D13" i="6"/>
  <c r="I196" i="4"/>
  <c r="O18" i="5"/>
  <c r="AG92" i="4"/>
  <c r="P18" i="5" s="1"/>
  <c r="Q160" i="4"/>
  <c r="N215" i="2"/>
  <c r="N217" i="2"/>
  <c r="Q217" i="4" s="1"/>
  <c r="D110" i="11"/>
  <c r="H45" i="5"/>
  <c r="I130" i="4"/>
  <c r="J130" i="4" s="1"/>
  <c r="BY130" i="4" s="1"/>
  <c r="E105" i="2"/>
  <c r="D12" i="8"/>
  <c r="AF180" i="4"/>
  <c r="H10" i="9"/>
  <c r="BT23" i="4"/>
  <c r="S12" i="5" s="1"/>
  <c r="BE141" i="2"/>
  <c r="F13" i="5"/>
  <c r="BX190" i="4"/>
  <c r="CC190" i="4" s="1"/>
  <c r="BN190" i="2"/>
  <c r="K141" i="2"/>
  <c r="N215" i="4"/>
  <c r="K252" i="2"/>
  <c r="BX120" i="4"/>
  <c r="CC120" i="4" s="1"/>
  <c r="BN120" i="2"/>
  <c r="F344" i="11"/>
  <c r="E344" i="11"/>
  <c r="F343" i="11"/>
  <c r="E343" i="11"/>
  <c r="X139" i="4"/>
  <c r="Z139" i="2"/>
  <c r="AX215" i="4"/>
  <c r="AO252" i="2"/>
  <c r="O32" i="5"/>
  <c r="AG166" i="4"/>
  <c r="P32" i="5" s="1"/>
  <c r="BK251" i="2"/>
  <c r="O37" i="5"/>
  <c r="AG214" i="4"/>
  <c r="P37" i="5" s="1"/>
  <c r="D12" i="6"/>
  <c r="I180" i="4"/>
  <c r="BD160" i="4"/>
  <c r="AU217" i="2"/>
  <c r="BD217" i="4" s="1"/>
  <c r="AU215" i="2"/>
  <c r="F16" i="5"/>
  <c r="M215" i="4"/>
  <c r="J252" i="2"/>
  <c r="H27" i="5"/>
  <c r="L143" i="4"/>
  <c r="O160" i="4"/>
  <c r="L217" i="2"/>
  <c r="O217" i="4" s="1"/>
  <c r="L215" i="2"/>
  <c r="AE141" i="2"/>
  <c r="AJ53" i="4"/>
  <c r="BK53" i="2"/>
  <c r="BB215" i="4"/>
  <c r="AS252" i="2"/>
  <c r="E32" i="5"/>
  <c r="J166" i="4"/>
  <c r="O36" i="5"/>
  <c r="AG208" i="4"/>
  <c r="P36" i="5" s="1"/>
  <c r="D354" i="11"/>
  <c r="C630" i="11"/>
  <c r="F630" i="11" s="1"/>
  <c r="E629" i="11"/>
  <c r="E632" i="11"/>
  <c r="F628" i="11"/>
  <c r="E628" i="11"/>
  <c r="E631" i="11"/>
  <c r="E634" i="11"/>
  <c r="E633" i="11"/>
  <c r="E630" i="11"/>
  <c r="F629" i="11"/>
  <c r="D843" i="11"/>
  <c r="D581" i="11"/>
  <c r="V103" i="2"/>
  <c r="AB103" i="4" s="1"/>
  <c r="J35" i="5"/>
  <c r="U202" i="4"/>
  <c r="K35" i="5" s="1"/>
  <c r="BX214" i="4"/>
  <c r="CC214" i="4" s="1"/>
  <c r="D16" i="3"/>
  <c r="BN214" i="2"/>
  <c r="D372" i="11"/>
  <c r="D471" i="11"/>
  <c r="D906" i="11"/>
  <c r="J23" i="5"/>
  <c r="U107" i="4"/>
  <c r="K23" i="5" s="1"/>
  <c r="D572" i="11"/>
  <c r="BX233" i="4"/>
  <c r="CC233" i="4" s="1"/>
  <c r="BN233" i="2"/>
  <c r="BA215" i="4"/>
  <c r="AR252" i="2"/>
  <c r="AW141" i="4"/>
  <c r="S35" i="5"/>
  <c r="BU202" i="4"/>
  <c r="T35" i="5" s="1"/>
  <c r="X53" i="4"/>
  <c r="Z53" i="2"/>
  <c r="AU215" i="4"/>
  <c r="AL252" i="2"/>
  <c r="AX141" i="2"/>
  <c r="BX87" i="4"/>
  <c r="CC87" i="4" s="1"/>
  <c r="H15" i="3"/>
  <c r="BN87" i="2"/>
  <c r="R141" i="2"/>
  <c r="D672" i="11"/>
  <c r="AA105" i="2"/>
  <c r="Q53" i="2"/>
  <c r="BX241" i="4"/>
  <c r="CC241" i="4" s="1"/>
  <c r="BN241" i="2"/>
  <c r="D462" i="11"/>
  <c r="BX62" i="4"/>
  <c r="CC62" i="4" s="1"/>
  <c r="H13" i="3"/>
  <c r="BN62" i="2"/>
  <c r="D273" i="11"/>
  <c r="M217" i="4"/>
  <c r="AQ141" i="4"/>
  <c r="AH143" i="2"/>
  <c r="AQ143" i="4" s="1"/>
  <c r="E324" i="11"/>
  <c r="F320" i="11"/>
  <c r="E320" i="11"/>
  <c r="E323" i="11"/>
  <c r="F319" i="11"/>
  <c r="E319" i="11"/>
  <c r="E326" i="11"/>
  <c r="E322" i="11"/>
  <c r="E325" i="11"/>
  <c r="E321" i="11"/>
  <c r="C321" i="11"/>
  <c r="F321" i="11" s="1"/>
  <c r="D663" i="11"/>
  <c r="S18" i="5"/>
  <c r="BU92" i="4"/>
  <c r="T18" i="5" s="1"/>
  <c r="D236" i="11"/>
  <c r="Z160" i="4"/>
  <c r="T217" i="2"/>
  <c r="Z217" i="4" s="1"/>
  <c r="T215" i="2"/>
  <c r="X215" i="4"/>
  <c r="R252" i="2"/>
  <c r="M251" i="4"/>
  <c r="Q251" i="2"/>
  <c r="D717" i="11"/>
  <c r="BH103" i="2"/>
  <c r="BQ103" i="4" s="1"/>
  <c r="BX28" i="4"/>
  <c r="CC28" i="4" s="1"/>
  <c r="BN28" i="2"/>
  <c r="D155" i="11"/>
  <c r="D26" i="6"/>
  <c r="W143" i="2"/>
  <c r="AC143" i="4" s="1"/>
  <c r="S37" i="5"/>
  <c r="BU214" i="4"/>
  <c r="T37" i="5" s="1"/>
  <c r="D417" i="11"/>
  <c r="O105" i="2"/>
  <c r="R105" i="4" s="1"/>
  <c r="F19" i="5"/>
  <c r="D128" i="11"/>
  <c r="BX36" i="4"/>
  <c r="CC36" i="4" s="1"/>
  <c r="BN36" i="2"/>
  <c r="BP160" i="4"/>
  <c r="BG215" i="2"/>
  <c r="BG217" i="2"/>
  <c r="BP217" i="4" s="1"/>
  <c r="D83" i="11"/>
  <c r="E215" i="4"/>
  <c r="E252" i="2"/>
  <c r="V105" i="2"/>
  <c r="AB105" i="4" s="1"/>
  <c r="D200" i="11"/>
  <c r="D399" i="11"/>
  <c r="R160" i="4"/>
  <c r="O215" i="2"/>
  <c r="O217" i="2"/>
  <c r="R217" i="4" s="1"/>
  <c r="D218" i="11"/>
  <c r="E37" i="5"/>
  <c r="J214" i="4"/>
  <c r="AS105" i="2"/>
  <c r="BB105" i="4" s="1"/>
  <c r="AK141" i="2"/>
  <c r="I242" i="4"/>
  <c r="J242" i="4" s="1"/>
  <c r="BY242" i="4" s="1"/>
  <c r="U141" i="2"/>
  <c r="D726" i="11"/>
  <c r="AC141" i="2"/>
  <c r="F15" i="5"/>
  <c r="H14" i="8"/>
  <c r="AF79" i="4"/>
  <c r="O16" i="5" s="1"/>
  <c r="E340" i="11"/>
  <c r="F336" i="11"/>
  <c r="E336" i="11"/>
  <c r="E339" i="11"/>
  <c r="F335" i="11"/>
  <c r="E335" i="11"/>
  <c r="E342" i="11"/>
  <c r="E338" i="11"/>
  <c r="E337" i="11"/>
  <c r="C337" i="11"/>
  <c r="F337" i="11" s="1"/>
  <c r="E341" i="11"/>
  <c r="D444" i="11"/>
  <c r="I107" i="4"/>
  <c r="H47" i="5"/>
  <c r="J18" i="5"/>
  <c r="U92" i="4"/>
  <c r="K18" i="5" s="1"/>
  <c r="O35" i="5"/>
  <c r="AG202" i="4"/>
  <c r="P35" i="5" s="1"/>
  <c r="D480" i="11"/>
  <c r="AA103" i="2"/>
  <c r="H10" i="7"/>
  <c r="T23" i="4"/>
  <c r="J12" i="5" s="1"/>
  <c r="F37" i="11"/>
  <c r="E36" i="11"/>
  <c r="E37" i="11"/>
  <c r="F36" i="11"/>
  <c r="D708" i="11"/>
  <c r="H160" i="4"/>
  <c r="H215" i="2"/>
  <c r="H217" i="2"/>
  <c r="H217" i="4" s="1"/>
  <c r="S32" i="5"/>
  <c r="BU166" i="4"/>
  <c r="T32" i="5" s="1"/>
  <c r="D65" i="11"/>
  <c r="H14" i="7"/>
  <c r="T79" i="4"/>
  <c r="J16" i="5" s="1"/>
  <c r="D599" i="11"/>
  <c r="BS141" i="4"/>
  <c r="BO141" i="4"/>
  <c r="BF143" i="2"/>
  <c r="BO143" i="4" s="1"/>
  <c r="D753" i="11"/>
  <c r="AW103" i="2"/>
  <c r="BF103" i="4" s="1"/>
  <c r="BG160" i="4"/>
  <c r="AX215" i="2"/>
  <c r="AX217" i="2"/>
  <c r="BG217" i="4" s="1"/>
  <c r="AY160" i="4"/>
  <c r="AP215" i="2"/>
  <c r="AP217" i="2"/>
  <c r="AY217" i="4" s="1"/>
  <c r="D735" i="11"/>
  <c r="AY141" i="2"/>
  <c r="BH141" i="2"/>
  <c r="BL215" i="4"/>
  <c r="BC252" i="2"/>
  <c r="D924" i="11"/>
  <c r="D146" i="11"/>
  <c r="BQ160" i="4"/>
  <c r="BH215" i="2"/>
  <c r="BH217" i="2"/>
  <c r="BQ217" i="4" s="1"/>
  <c r="M252" i="2"/>
  <c r="BX31" i="4"/>
  <c r="CC31" i="4" s="1"/>
  <c r="BN31" i="2"/>
  <c r="D390" i="11"/>
  <c r="BM160" i="4"/>
  <c r="BD217" i="2"/>
  <c r="BM217" i="4" s="1"/>
  <c r="BD215" i="2"/>
  <c r="BX52" i="4"/>
  <c r="CC52" i="4" s="1"/>
  <c r="BN52" i="2"/>
  <c r="E217" i="4"/>
  <c r="V141" i="2"/>
  <c r="D780" i="11"/>
  <c r="S23" i="5"/>
  <c r="BU107" i="4"/>
  <c r="T23" i="5" s="1"/>
  <c r="H141" i="2"/>
  <c r="BX225" i="4"/>
  <c r="CC225" i="4" s="1"/>
  <c r="BN225" i="2"/>
  <c r="BX248" i="4"/>
  <c r="CC248" i="4" s="1"/>
  <c r="BN248" i="2"/>
  <c r="AD160" i="4"/>
  <c r="X215" i="2"/>
  <c r="X217" i="2"/>
  <c r="AD217" i="4" s="1"/>
  <c r="D771" i="11"/>
  <c r="AK215" i="4"/>
  <c r="AB252" i="2"/>
  <c r="D245" i="11"/>
  <c r="D852" i="11"/>
  <c r="AM215" i="4"/>
  <c r="AD252" i="2"/>
  <c r="BX178" i="4"/>
  <c r="CC178" i="4" s="1"/>
  <c r="BN178" i="2"/>
  <c r="D101" i="11"/>
  <c r="C22" i="11"/>
  <c r="F22" i="11" s="1"/>
  <c r="E21" i="11"/>
  <c r="E24" i="11"/>
  <c r="F20" i="11"/>
  <c r="E20" i="11"/>
  <c r="E23" i="11"/>
  <c r="E27" i="11"/>
  <c r="E22" i="11"/>
  <c r="E25" i="11"/>
  <c r="F21" i="11"/>
  <c r="E26" i="11"/>
  <c r="H26" i="6"/>
  <c r="AL141" i="2"/>
  <c r="AA141" i="2"/>
  <c r="M103" i="4"/>
  <c r="H26" i="9"/>
  <c r="BG105" i="2"/>
  <c r="BP105" i="4" s="1"/>
  <c r="H14" i="6"/>
  <c r="I79" i="4"/>
  <c r="E16" i="5" s="1"/>
  <c r="E642" i="11"/>
  <c r="C638" i="11"/>
  <c r="F638" i="11" s="1"/>
  <c r="E638" i="11"/>
  <c r="E641" i="11"/>
  <c r="E637" i="11"/>
  <c r="E640" i="11"/>
  <c r="E639" i="11"/>
  <c r="E643" i="11"/>
  <c r="F637" i="11"/>
  <c r="O23" i="5"/>
  <c r="AG107" i="4"/>
  <c r="P23" i="5" s="1"/>
  <c r="BK141" i="4"/>
  <c r="BX22" i="4"/>
  <c r="CC22" i="4" s="1"/>
  <c r="BN22" i="2"/>
  <c r="AU141" i="2"/>
  <c r="AF141" i="2"/>
  <c r="E334" i="11"/>
  <c r="E330" i="11"/>
  <c r="E333" i="11"/>
  <c r="E329" i="11"/>
  <c r="C329" i="11"/>
  <c r="F329" i="11" s="1"/>
  <c r="E332" i="11"/>
  <c r="F328" i="11"/>
  <c r="E331" i="11"/>
  <c r="E328" i="11"/>
  <c r="F327" i="11"/>
  <c r="E327" i="11"/>
  <c r="H26" i="7"/>
  <c r="E12" i="11"/>
  <c r="E18" i="11"/>
  <c r="E14" i="11"/>
  <c r="E17" i="11"/>
  <c r="F12" i="11"/>
  <c r="E15" i="11"/>
  <c r="E19" i="11"/>
  <c r="C14" i="11"/>
  <c r="F14" i="11" s="1"/>
  <c r="F13" i="11"/>
  <c r="E16" i="11"/>
  <c r="E13" i="11"/>
  <c r="BD141" i="2"/>
  <c r="S215" i="4"/>
  <c r="P252" i="2"/>
  <c r="BG103" i="2"/>
  <c r="BP103" i="4" s="1"/>
  <c r="M103" i="2"/>
  <c r="P103" i="4" s="1"/>
  <c r="BX18" i="4"/>
  <c r="CC18" i="4" s="1"/>
  <c r="BN18" i="2"/>
  <c r="BS215" i="4"/>
  <c r="BJ252" i="2"/>
  <c r="Y215" i="4"/>
  <c r="S252" i="2"/>
  <c r="AT141" i="2"/>
  <c r="F160" i="4"/>
  <c r="F217" i="2"/>
  <c r="F217" i="4" s="1"/>
  <c r="F215" i="2"/>
  <c r="I219" i="4"/>
  <c r="D173" i="11"/>
  <c r="AW141" i="2"/>
  <c r="AO105" i="2"/>
  <c r="AX105" i="4" s="1"/>
  <c r="AT215" i="4"/>
  <c r="AK252" i="2"/>
  <c r="D26" i="9"/>
  <c r="L103" i="2"/>
  <c r="O103" i="4" s="1"/>
  <c r="D137" i="11"/>
  <c r="D26" i="8"/>
  <c r="D590" i="11"/>
  <c r="T141" i="2"/>
  <c r="E653" i="11"/>
  <c r="F652" i="11"/>
  <c r="E652" i="11"/>
  <c r="F653" i="11"/>
  <c r="AM141" i="2"/>
  <c r="D12" i="7"/>
  <c r="T180" i="4"/>
  <c r="AQ160" i="4"/>
  <c r="AH215" i="2"/>
  <c r="AH217" i="2"/>
  <c r="AQ217" i="4" s="1"/>
  <c r="BX193" i="4"/>
  <c r="CC193" i="4" s="1"/>
  <c r="BN193" i="2"/>
  <c r="J37" i="5"/>
  <c r="U214" i="4"/>
  <c r="K37" i="5" s="1"/>
  <c r="D617" i="11"/>
  <c r="BB105" i="2"/>
  <c r="BK105" i="4" s="1"/>
  <c r="J43" i="4"/>
  <c r="BY43" i="4" s="1"/>
  <c r="AE215" i="4"/>
  <c r="Y252" i="2"/>
  <c r="BA105" i="2"/>
  <c r="BJ105" i="4" s="1"/>
  <c r="H10" i="6"/>
  <c r="I23" i="4"/>
  <c r="E12" i="5" s="1"/>
  <c r="D209" i="11"/>
  <c r="M105" i="4"/>
  <c r="BG141" i="2"/>
  <c r="BI105" i="2"/>
  <c r="BR105" i="4" s="1"/>
  <c r="D535" i="11"/>
  <c r="G29" i="5"/>
  <c r="M105" i="2"/>
  <c r="P105" i="4" s="1"/>
  <c r="S41" i="5"/>
  <c r="BU219" i="4"/>
  <c r="T41" i="5" s="1"/>
  <c r="I251" i="2"/>
  <c r="AO141" i="2"/>
  <c r="BX169" i="4"/>
  <c r="CC169" i="4" s="1"/>
  <c r="BN169" i="2"/>
  <c r="J23" i="4"/>
  <c r="BY23" i="4" s="1"/>
  <c r="BX67" i="4"/>
  <c r="CC67" i="4" s="1"/>
  <c r="BN67" i="2"/>
  <c r="AB215" i="4"/>
  <c r="V252" i="2"/>
  <c r="I154" i="4"/>
  <c r="J154" i="4" s="1"/>
  <c r="BY154" i="4" s="1"/>
  <c r="L141" i="2"/>
  <c r="AR160" i="4"/>
  <c r="AI215" i="2"/>
  <c r="AI217" i="2"/>
  <c r="AR217" i="4" s="1"/>
  <c r="BX102" i="4"/>
  <c r="CC102" i="4" s="1"/>
  <c r="H17" i="3"/>
  <c r="BN102" i="2"/>
  <c r="BI215" i="4"/>
  <c r="AZ252" i="2"/>
  <c r="T105" i="2"/>
  <c r="Z105" i="4" s="1"/>
  <c r="AD103" i="2"/>
  <c r="AM103" i="4" s="1"/>
  <c r="BJ215" i="4"/>
  <c r="BA252" i="2"/>
  <c r="AO160" i="4"/>
  <c r="AF217" i="2"/>
  <c r="AO217" i="4" s="1"/>
  <c r="AF215" i="2"/>
  <c r="S141" i="2"/>
  <c r="D47" i="11"/>
  <c r="D38" i="11"/>
  <c r="H14" i="9"/>
  <c r="BT79" i="4"/>
  <c r="S16" i="5" s="1"/>
  <c r="BC141" i="2"/>
  <c r="M139" i="4"/>
  <c r="Q139" i="2"/>
  <c r="D489" i="11"/>
  <c r="AV215" i="4"/>
  <c r="AM252" i="2"/>
  <c r="BA103" i="2"/>
  <c r="BJ103" i="4" s="1"/>
  <c r="AC215" i="4"/>
  <c r="W252" i="2"/>
  <c r="H10" i="8"/>
  <c r="AF23" i="4"/>
  <c r="O12" i="5" s="1"/>
  <c r="E103" i="2"/>
  <c r="BX150" i="4"/>
  <c r="CC150" i="4" s="1"/>
  <c r="BN150" i="2"/>
  <c r="BE103" i="2"/>
  <c r="BN103" i="4" s="1"/>
  <c r="BK215" i="4"/>
  <c r="BB252" i="2"/>
  <c r="D654" i="11"/>
  <c r="AT252" i="2"/>
  <c r="BI103" i="2"/>
  <c r="BR103" i="4" s="1"/>
  <c r="AL215" i="4"/>
  <c r="AC252" i="2"/>
  <c r="D12" i="9"/>
  <c r="BT180" i="4"/>
  <c r="M141" i="2"/>
  <c r="E143" i="2" l="1"/>
  <c r="AS143" i="2"/>
  <c r="BB143" i="4" s="1"/>
  <c r="D10" i="7"/>
  <c r="O143" i="2"/>
  <c r="R143" i="4" s="1"/>
  <c r="AJ252" i="2"/>
  <c r="AK141" i="4"/>
  <c r="BI252" i="2"/>
  <c r="N143" i="2"/>
  <c r="Q143" i="4" s="1"/>
  <c r="AI143" i="2"/>
  <c r="AR143" i="4" s="1"/>
  <c r="BY166" i="4"/>
  <c r="P143" i="2"/>
  <c r="S143" i="4" s="1"/>
  <c r="Y13" i="5"/>
  <c r="X13" i="5" s="1"/>
  <c r="BY202" i="4"/>
  <c r="D28" i="8"/>
  <c r="Y19" i="5"/>
  <c r="X19" i="5" s="1"/>
  <c r="BL53" i="2"/>
  <c r="BY208" i="4"/>
  <c r="BL139" i="2"/>
  <c r="Y15" i="5"/>
  <c r="X15" i="5" s="1"/>
  <c r="AZ143" i="2"/>
  <c r="BI143" i="4" s="1"/>
  <c r="Y16" i="5"/>
  <c r="X16" i="5" s="1"/>
  <c r="D28" i="7"/>
  <c r="BY214" i="4"/>
  <c r="BY92" i="4"/>
  <c r="Y17" i="5"/>
  <c r="X17" i="5" s="1"/>
  <c r="BL160" i="2"/>
  <c r="AY141" i="4"/>
  <c r="BL251" i="2"/>
  <c r="I160" i="4"/>
  <c r="E31" i="5" s="1"/>
  <c r="AF160" i="4"/>
  <c r="O31" i="5" s="1"/>
  <c r="D628" i="11"/>
  <c r="AD141" i="4"/>
  <c r="G143" i="2"/>
  <c r="G143" i="4" s="1"/>
  <c r="AR143" i="2"/>
  <c r="BA143" i="4" s="1"/>
  <c r="AQ143" i="2"/>
  <c r="AZ143" i="4" s="1"/>
  <c r="D636" i="11"/>
  <c r="D644" i="11"/>
  <c r="Z215" i="2"/>
  <c r="AF215" i="4" s="1"/>
  <c r="AG215" i="4" s="1"/>
  <c r="D319" i="11"/>
  <c r="Q103" i="2"/>
  <c r="T103" i="4" s="1"/>
  <c r="U103" i="4" s="1"/>
  <c r="AG143" i="2"/>
  <c r="AP143" i="4" s="1"/>
  <c r="BJ252" i="4"/>
  <c r="BA254" i="2"/>
  <c r="BJ254" i="4" s="1"/>
  <c r="AV141" i="4"/>
  <c r="AM143" i="2"/>
  <c r="AV143" i="4" s="1"/>
  <c r="BX219" i="4"/>
  <c r="CC219" i="4" s="1"/>
  <c r="BN219" i="2"/>
  <c r="BC141" i="4"/>
  <c r="AT143" i="2"/>
  <c r="BC143" i="4" s="1"/>
  <c r="BS252" i="4"/>
  <c r="BJ254" i="2"/>
  <c r="BS254" i="4" s="1"/>
  <c r="P252" i="4"/>
  <c r="M254" i="2"/>
  <c r="P254" i="4" s="1"/>
  <c r="AL252" i="4"/>
  <c r="AC254" i="2"/>
  <c r="AL254" i="4" s="1"/>
  <c r="BK252" i="4"/>
  <c r="BB254" i="2"/>
  <c r="BK254" i="4" s="1"/>
  <c r="E103" i="4"/>
  <c r="I103" i="2"/>
  <c r="BI252" i="4"/>
  <c r="AZ254" i="2"/>
  <c r="BI254" i="4" s="1"/>
  <c r="AR215" i="4"/>
  <c r="AI252" i="2"/>
  <c r="BX23" i="4"/>
  <c r="CC23" i="4" s="1"/>
  <c r="H10" i="3"/>
  <c r="BN23" i="2"/>
  <c r="AQ215" i="4"/>
  <c r="AH252" i="2"/>
  <c r="F933" i="11"/>
  <c r="E933" i="11"/>
  <c r="D933" i="11"/>
  <c r="F215" i="4"/>
  <c r="F252" i="2"/>
  <c r="BD141" i="4"/>
  <c r="AU143" i="2"/>
  <c r="BD143" i="4" s="1"/>
  <c r="AJ141" i="4"/>
  <c r="BK141" i="2"/>
  <c r="AA143" i="2"/>
  <c r="AD215" i="4"/>
  <c r="X252" i="2"/>
  <c r="BM215" i="4"/>
  <c r="BD252" i="2"/>
  <c r="BX242" i="4"/>
  <c r="CC242" i="4" s="1"/>
  <c r="BN242" i="2"/>
  <c r="E252" i="4"/>
  <c r="E254" i="2"/>
  <c r="BR252" i="4"/>
  <c r="BI254" i="2"/>
  <c r="BR254" i="4" s="1"/>
  <c r="D18" i="7"/>
  <c r="T251" i="4"/>
  <c r="X141" i="4"/>
  <c r="Z141" i="2"/>
  <c r="R143" i="2"/>
  <c r="AN141" i="4"/>
  <c r="AE143" i="2"/>
  <c r="AN143" i="4" s="1"/>
  <c r="H29" i="5"/>
  <c r="E33" i="5"/>
  <c r="J180" i="4"/>
  <c r="AX252" i="4"/>
  <c r="AO254" i="2"/>
  <c r="AX254" i="4" s="1"/>
  <c r="BN141" i="4"/>
  <c r="BE143" i="2"/>
  <c r="BN143" i="4" s="1"/>
  <c r="Q215" i="4"/>
  <c r="N252" i="2"/>
  <c r="G252" i="4"/>
  <c r="G254" i="2"/>
  <c r="G254" i="4" s="1"/>
  <c r="BX43" i="4"/>
  <c r="CC43" i="4" s="1"/>
  <c r="BN43" i="2"/>
  <c r="J31" i="5"/>
  <c r="U160" i="4"/>
  <c r="K31" i="5" s="1"/>
  <c r="S34" i="5"/>
  <c r="BU196" i="4"/>
  <c r="T34" i="5" s="1"/>
  <c r="BJ141" i="4"/>
  <c r="BA143" i="2"/>
  <c r="BJ143" i="4" s="1"/>
  <c r="AN252" i="4"/>
  <c r="AE254" i="2"/>
  <c r="AN254" i="4" s="1"/>
  <c r="H18" i="7"/>
  <c r="H20" i="7" s="1"/>
  <c r="T139" i="4"/>
  <c r="Y141" i="4"/>
  <c r="S143" i="2"/>
  <c r="Y143" i="4" s="1"/>
  <c r="F12" i="5"/>
  <c r="D327" i="11"/>
  <c r="D20" i="11"/>
  <c r="BQ215" i="4"/>
  <c r="BH252" i="2"/>
  <c r="BG215" i="4"/>
  <c r="AX252" i="2"/>
  <c r="H12" i="7"/>
  <c r="H22" i="7" s="1"/>
  <c r="H30" i="7" s="1"/>
  <c r="T53" i="4"/>
  <c r="J14" i="5" s="1"/>
  <c r="E105" i="4"/>
  <c r="I105" i="2"/>
  <c r="O34" i="5"/>
  <c r="AG196" i="4"/>
  <c r="P34" i="5" s="1"/>
  <c r="D22" i="7"/>
  <c r="AP252" i="4"/>
  <c r="AG254" i="2"/>
  <c r="AP254" i="4" s="1"/>
  <c r="AS141" i="4"/>
  <c r="AJ143" i="2"/>
  <c r="AS143" i="4" s="1"/>
  <c r="O141" i="4"/>
  <c r="L143" i="2"/>
  <c r="O143" i="4" s="1"/>
  <c r="Q105" i="2"/>
  <c r="T105" i="4" s="1"/>
  <c r="D28" i="9"/>
  <c r="BF141" i="4"/>
  <c r="AW143" i="2"/>
  <c r="BF143" i="4" s="1"/>
  <c r="D12" i="11"/>
  <c r="BQ141" i="4"/>
  <c r="BH143" i="2"/>
  <c r="BQ143" i="4" s="1"/>
  <c r="AJ103" i="4"/>
  <c r="BK103" i="2"/>
  <c r="BT103" i="4" s="1"/>
  <c r="BU103" i="4" s="1"/>
  <c r="AT141" i="4"/>
  <c r="AK143" i="2"/>
  <c r="AT143" i="4" s="1"/>
  <c r="R215" i="4"/>
  <c r="O252" i="2"/>
  <c r="D28" i="6"/>
  <c r="X252" i="4"/>
  <c r="R254" i="2"/>
  <c r="AU252" i="4"/>
  <c r="AL254" i="2"/>
  <c r="AU254" i="4" s="1"/>
  <c r="H18" i="8"/>
  <c r="H20" i="8" s="1"/>
  <c r="AF139" i="4"/>
  <c r="BN252" i="4"/>
  <c r="BE254" i="2"/>
  <c r="BN254" i="4" s="1"/>
  <c r="H18" i="6"/>
  <c r="H20" i="6" s="1"/>
  <c r="I139" i="4"/>
  <c r="BH215" i="4"/>
  <c r="AY252" i="2"/>
  <c r="D22" i="6"/>
  <c r="AC252" i="4"/>
  <c r="W254" i="2"/>
  <c r="AC254" i="4" s="1"/>
  <c r="J33" i="5"/>
  <c r="U180" i="4"/>
  <c r="K33" i="5" s="1"/>
  <c r="BX79" i="4"/>
  <c r="CC79" i="4" s="1"/>
  <c r="H14" i="3"/>
  <c r="BN79" i="2"/>
  <c r="AU141" i="4"/>
  <c r="AL143" i="2"/>
  <c r="AU143" i="4" s="1"/>
  <c r="AB141" i="4"/>
  <c r="V143" i="2"/>
  <c r="AB143" i="4" s="1"/>
  <c r="BH141" i="4"/>
  <c r="AY143" i="2"/>
  <c r="BH143" i="4" s="1"/>
  <c r="O215" i="4"/>
  <c r="L252" i="2"/>
  <c r="N141" i="4"/>
  <c r="K143" i="2"/>
  <c r="N143" i="4" s="1"/>
  <c r="F36" i="5"/>
  <c r="F18" i="5"/>
  <c r="F141" i="4"/>
  <c r="F143" i="2"/>
  <c r="F143" i="4" s="1"/>
  <c r="X105" i="4"/>
  <c r="Z105" i="2"/>
  <c r="AF105" i="4" s="1"/>
  <c r="BF252" i="4"/>
  <c r="AW254" i="2"/>
  <c r="BF254" i="4" s="1"/>
  <c r="F35" i="5"/>
  <c r="Z103" i="2"/>
  <c r="AF103" i="4" s="1"/>
  <c r="AG103" i="4" s="1"/>
  <c r="AO215" i="4"/>
  <c r="AF252" i="2"/>
  <c r="BX154" i="4"/>
  <c r="CC154" i="4" s="1"/>
  <c r="BN154" i="2"/>
  <c r="S252" i="4"/>
  <c r="P254" i="2"/>
  <c r="S254" i="4" s="1"/>
  <c r="AX141" i="4"/>
  <c r="AO143" i="2"/>
  <c r="AX143" i="4" s="1"/>
  <c r="Z141" i="4"/>
  <c r="T143" i="2"/>
  <c r="Z143" i="4" s="1"/>
  <c r="AM252" i="4"/>
  <c r="AD254" i="2"/>
  <c r="AM254" i="4" s="1"/>
  <c r="AK252" i="4"/>
  <c r="AB254" i="2"/>
  <c r="AK254" i="4" s="1"/>
  <c r="I217" i="2"/>
  <c r="F37" i="5"/>
  <c r="BP215" i="4"/>
  <c r="BG252" i="2"/>
  <c r="H26" i="3"/>
  <c r="H12" i="8"/>
  <c r="H22" i="8" s="1"/>
  <c r="H30" i="8" s="1"/>
  <c r="AF53" i="4"/>
  <c r="O14" i="5" s="1"/>
  <c r="AS252" i="4"/>
  <c r="AJ254" i="2"/>
  <c r="AS254" i="4" s="1"/>
  <c r="BB252" i="4"/>
  <c r="AS254" i="2"/>
  <c r="BB254" i="4" s="1"/>
  <c r="N252" i="4"/>
  <c r="K254" i="2"/>
  <c r="N254" i="4" s="1"/>
  <c r="BX130" i="4"/>
  <c r="CC130" i="4" s="1"/>
  <c r="BN130" i="2"/>
  <c r="BX196" i="4"/>
  <c r="CC196" i="4" s="1"/>
  <c r="D13" i="3"/>
  <c r="BN196" i="2"/>
  <c r="D26" i="3"/>
  <c r="BR141" i="4"/>
  <c r="BI143" i="2"/>
  <c r="BR143" i="4" s="1"/>
  <c r="D10" i="9"/>
  <c r="D22" i="9" s="1"/>
  <c r="BT160" i="4"/>
  <c r="BE215" i="4"/>
  <c r="AV252" i="2"/>
  <c r="AF251" i="4"/>
  <c r="D18" i="8"/>
  <c r="AZ252" i="4"/>
  <c r="AQ254" i="2"/>
  <c r="AZ254" i="4" s="1"/>
  <c r="D22" i="8"/>
  <c r="P141" i="4"/>
  <c r="M143" i="2"/>
  <c r="P143" i="4" s="1"/>
  <c r="BC252" i="4"/>
  <c r="AT254" i="2"/>
  <c r="BC254" i="4" s="1"/>
  <c r="BL141" i="4"/>
  <c r="BC143" i="2"/>
  <c r="BL143" i="4" s="1"/>
  <c r="AT252" i="4"/>
  <c r="AK254" i="2"/>
  <c r="AT254" i="4" s="1"/>
  <c r="BM141" i="4"/>
  <c r="BD143" i="2"/>
  <c r="BM143" i="4" s="1"/>
  <c r="D335" i="11"/>
  <c r="AL141" i="4"/>
  <c r="AC143" i="2"/>
  <c r="AL143" i="4" s="1"/>
  <c r="Z215" i="4"/>
  <c r="T252" i="2"/>
  <c r="Q215" i="2"/>
  <c r="T215" i="4" s="1"/>
  <c r="U215" i="4" s="1"/>
  <c r="D18" i="9"/>
  <c r="BT251" i="4"/>
  <c r="E34" i="5"/>
  <c r="J196" i="4"/>
  <c r="BO252" i="4"/>
  <c r="BF254" i="2"/>
  <c r="BO254" i="4" s="1"/>
  <c r="AJ217" i="4"/>
  <c r="BK217" i="2"/>
  <c r="BT217" i="4" s="1"/>
  <c r="Q141" i="2"/>
  <c r="E143" i="4"/>
  <c r="D18" i="6"/>
  <c r="I251" i="4"/>
  <c r="BP141" i="4"/>
  <c r="BG143" i="2"/>
  <c r="BP143" i="4" s="1"/>
  <c r="AY215" i="4"/>
  <c r="AP252" i="2"/>
  <c r="BX107" i="4"/>
  <c r="CC107" i="4" s="1"/>
  <c r="BN107" i="2"/>
  <c r="Q217" i="2"/>
  <c r="T217" i="4" s="1"/>
  <c r="AJ105" i="4"/>
  <c r="BK105" i="2"/>
  <c r="BT105" i="4" s="1"/>
  <c r="F32" i="5"/>
  <c r="H12" i="9"/>
  <c r="H22" i="9" s="1"/>
  <c r="H30" i="9" s="1"/>
  <c r="BT53" i="4"/>
  <c r="S14" i="5" s="1"/>
  <c r="M252" i="4"/>
  <c r="J254" i="2"/>
  <c r="BD215" i="4"/>
  <c r="AU252" i="2"/>
  <c r="AA215" i="4"/>
  <c r="U252" i="2"/>
  <c r="AW252" i="4"/>
  <c r="AN254" i="2"/>
  <c r="AW254" i="4" s="1"/>
  <c r="AM141" i="4"/>
  <c r="AD143" i="2"/>
  <c r="AM143" i="4" s="1"/>
  <c r="AJ215" i="4"/>
  <c r="AA252" i="2"/>
  <c r="BK215" i="2"/>
  <c r="BT215" i="4" s="1"/>
  <c r="BU215" i="4" s="1"/>
  <c r="H18" i="9"/>
  <c r="H20" i="9" s="1"/>
  <c r="BT139" i="4"/>
  <c r="J34" i="5"/>
  <c r="U196" i="4"/>
  <c r="K34" i="5" s="1"/>
  <c r="M143" i="4"/>
  <c r="I141" i="2"/>
  <c r="S33" i="5"/>
  <c r="BU180" i="4"/>
  <c r="T33" i="5" s="1"/>
  <c r="AV252" i="4"/>
  <c r="AM254" i="2"/>
  <c r="AV254" i="4" s="1"/>
  <c r="AE252" i="4"/>
  <c r="Y254" i="2"/>
  <c r="AE254" i="4" s="1"/>
  <c r="H141" i="4"/>
  <c r="H143" i="2"/>
  <c r="H143" i="4" s="1"/>
  <c r="AB252" i="4"/>
  <c r="V254" i="2"/>
  <c r="AB254" i="4" s="1"/>
  <c r="E41" i="5"/>
  <c r="J219" i="4"/>
  <c r="BY219" i="4" s="1"/>
  <c r="Y252" i="4"/>
  <c r="S254" i="2"/>
  <c r="Y254" i="4" s="1"/>
  <c r="AO141" i="4"/>
  <c r="AF143" i="2"/>
  <c r="AO143" i="4" s="1"/>
  <c r="BL252" i="4"/>
  <c r="BC254" i="2"/>
  <c r="BL254" i="4" s="1"/>
  <c r="H215" i="4"/>
  <c r="H252" i="2"/>
  <c r="E23" i="5"/>
  <c r="J107" i="4"/>
  <c r="BY107" i="4" s="1"/>
  <c r="AA141" i="4"/>
  <c r="U143" i="2"/>
  <c r="AA143" i="4" s="1"/>
  <c r="I215" i="2"/>
  <c r="BG141" i="4"/>
  <c r="AX143" i="2"/>
  <c r="BG143" i="4" s="1"/>
  <c r="BA252" i="4"/>
  <c r="AR254" i="2"/>
  <c r="BA254" i="4" s="1"/>
  <c r="J53" i="4"/>
  <c r="BY53" i="4" s="1"/>
  <c r="BX180" i="4"/>
  <c r="CC180" i="4" s="1"/>
  <c r="D12" i="3"/>
  <c r="BN180" i="2"/>
  <c r="O33" i="5"/>
  <c r="AG180" i="4"/>
  <c r="P33" i="5" s="1"/>
  <c r="Z217" i="2"/>
  <c r="AF217" i="4" s="1"/>
  <c r="H12" i="6"/>
  <c r="H22" i="6" s="1"/>
  <c r="H30" i="6" s="1"/>
  <c r="I53" i="4"/>
  <c r="E14" i="5" s="1"/>
  <c r="H35" i="6" l="1"/>
  <c r="H37" i="6" s="1"/>
  <c r="BY196" i="4"/>
  <c r="J160" i="4"/>
  <c r="BL215" i="2"/>
  <c r="Y37" i="5"/>
  <c r="X37" i="5" s="1"/>
  <c r="AG160" i="4"/>
  <c r="P31" i="5" s="1"/>
  <c r="Y32" i="5"/>
  <c r="X32" i="5" s="1"/>
  <c r="Y18" i="5"/>
  <c r="X18" i="5" s="1"/>
  <c r="Y35" i="5"/>
  <c r="X35" i="5" s="1"/>
  <c r="Y36" i="5"/>
  <c r="X36" i="5" s="1"/>
  <c r="H35" i="8"/>
  <c r="H37" i="8" s="1"/>
  <c r="BY180" i="4"/>
  <c r="Y12" i="5"/>
  <c r="X12" i="5" s="1"/>
  <c r="Q252" i="2"/>
  <c r="K258" i="2" s="1"/>
  <c r="BL217" i="2"/>
  <c r="BL105" i="2"/>
  <c r="BL103" i="2"/>
  <c r="BL141" i="2"/>
  <c r="H35" i="7"/>
  <c r="H37" i="7" s="1"/>
  <c r="Z252" i="2"/>
  <c r="AF252" i="4" s="1"/>
  <c r="I252" i="2"/>
  <c r="H35" i="9"/>
  <c r="H37" i="9" s="1"/>
  <c r="D20" i="9"/>
  <c r="J20" i="9" s="1"/>
  <c r="D21" i="9"/>
  <c r="D30" i="9"/>
  <c r="D24" i="9"/>
  <c r="BP252" i="4"/>
  <c r="BG254" i="2"/>
  <c r="BP254" i="4" s="1"/>
  <c r="AA252" i="4"/>
  <c r="U254" i="2"/>
  <c r="AA254" i="4" s="1"/>
  <c r="BX251" i="4"/>
  <c r="CC251" i="4" s="1"/>
  <c r="D18" i="3"/>
  <c r="BN251" i="2"/>
  <c r="S21" i="5"/>
  <c r="BU105" i="4"/>
  <c r="T21" i="5" s="1"/>
  <c r="E43" i="5"/>
  <c r="J251" i="4"/>
  <c r="F14" i="5"/>
  <c r="F23" i="5"/>
  <c r="F41" i="5"/>
  <c r="AJ252" i="4"/>
  <c r="BK252" i="2"/>
  <c r="AA254" i="2"/>
  <c r="BD252" i="4"/>
  <c r="AU254" i="2"/>
  <c r="BD254" i="4" s="1"/>
  <c r="D20" i="6"/>
  <c r="D21" i="6"/>
  <c r="D30" i="8"/>
  <c r="D24" i="8"/>
  <c r="I217" i="4"/>
  <c r="I103" i="4"/>
  <c r="J103" i="4" s="1"/>
  <c r="BY103" i="4" s="1"/>
  <c r="J39" i="5"/>
  <c r="U217" i="4"/>
  <c r="K39" i="5" s="1"/>
  <c r="S43" i="5"/>
  <c r="BU251" i="4"/>
  <c r="T43" i="5" s="1"/>
  <c r="S31" i="5"/>
  <c r="BU160" i="4"/>
  <c r="T31" i="5" s="1"/>
  <c r="BH252" i="4"/>
  <c r="AY254" i="2"/>
  <c r="BH254" i="4" s="1"/>
  <c r="BX160" i="4"/>
  <c r="CC160" i="4" s="1"/>
  <c r="D10" i="3"/>
  <c r="D22" i="3" s="1"/>
  <c r="BN160" i="2"/>
  <c r="X143" i="4"/>
  <c r="Z143" i="2"/>
  <c r="AF143" i="4" s="1"/>
  <c r="E254" i="4"/>
  <c r="BM252" i="4"/>
  <c r="BD254" i="2"/>
  <c r="BM254" i="4" s="1"/>
  <c r="O39" i="5"/>
  <c r="AG217" i="4"/>
  <c r="P39" i="5" s="1"/>
  <c r="T252" i="4"/>
  <c r="AY252" i="4"/>
  <c r="AP254" i="2"/>
  <c r="AY254" i="4" s="1"/>
  <c r="O252" i="4"/>
  <c r="L254" i="2"/>
  <c r="O254" i="4" s="1"/>
  <c r="R252" i="4"/>
  <c r="O254" i="2"/>
  <c r="R254" i="4" s="1"/>
  <c r="AF141" i="4"/>
  <c r="S259" i="2"/>
  <c r="I143" i="2"/>
  <c r="D20" i="8"/>
  <c r="D21" i="8"/>
  <c r="BX139" i="4"/>
  <c r="CC139" i="4" s="1"/>
  <c r="H18" i="3"/>
  <c r="H20" i="3" s="1"/>
  <c r="BN139" i="2"/>
  <c r="BG252" i="4"/>
  <c r="AX254" i="2"/>
  <c r="BG254" i="4" s="1"/>
  <c r="AD252" i="4"/>
  <c r="X254" i="2"/>
  <c r="AD254" i="4" s="1"/>
  <c r="O43" i="5"/>
  <c r="AG251" i="4"/>
  <c r="P43" i="5" s="1"/>
  <c r="O21" i="5"/>
  <c r="AG105" i="4"/>
  <c r="P21" i="5" s="1"/>
  <c r="E25" i="5"/>
  <c r="J139" i="4"/>
  <c r="J43" i="5"/>
  <c r="U251" i="4"/>
  <c r="K43" i="5" s="1"/>
  <c r="AR252" i="4"/>
  <c r="AI254" i="2"/>
  <c r="AR254" i="4" s="1"/>
  <c r="H252" i="4"/>
  <c r="H254" i="2"/>
  <c r="H254" i="4" s="1"/>
  <c r="S39" i="5"/>
  <c r="BU217" i="4"/>
  <c r="T39" i="5" s="1"/>
  <c r="M254" i="4"/>
  <c r="AO252" i="4"/>
  <c r="AF254" i="2"/>
  <c r="AO254" i="4" s="1"/>
  <c r="AQ252" i="4"/>
  <c r="AH254" i="2"/>
  <c r="AQ254" i="4" s="1"/>
  <c r="I215" i="4"/>
  <c r="J215" i="4" s="1"/>
  <c r="BY215" i="4" s="1"/>
  <c r="S25" i="5"/>
  <c r="BU139" i="4"/>
  <c r="T25" i="5" s="1"/>
  <c r="T141" i="4"/>
  <c r="K259" i="2"/>
  <c r="J21" i="5"/>
  <c r="U105" i="4"/>
  <c r="K21" i="5" s="1"/>
  <c r="F31" i="5"/>
  <c r="BQ252" i="4"/>
  <c r="BH254" i="2"/>
  <c r="BQ254" i="4" s="1"/>
  <c r="Q252" i="4"/>
  <c r="N254" i="2"/>
  <c r="Q254" i="4" s="1"/>
  <c r="F33" i="5"/>
  <c r="D21" i="7"/>
  <c r="D20" i="7"/>
  <c r="AJ143" i="4"/>
  <c r="BK143" i="2"/>
  <c r="BT143" i="4" s="1"/>
  <c r="I141" i="4"/>
  <c r="F259" i="2"/>
  <c r="D30" i="6"/>
  <c r="D24" i="6"/>
  <c r="O25" i="5"/>
  <c r="AG139" i="4"/>
  <c r="P25" i="5" s="1"/>
  <c r="I105" i="4"/>
  <c r="BT141" i="4"/>
  <c r="AB259" i="2"/>
  <c r="F252" i="4"/>
  <c r="F254" i="2"/>
  <c r="F254" i="4" s="1"/>
  <c r="F34" i="5"/>
  <c r="BX53" i="4"/>
  <c r="CC53" i="4" s="1"/>
  <c r="H12" i="3"/>
  <c r="H22" i="3" s="1"/>
  <c r="H30" i="3" s="1"/>
  <c r="H35" i="3" s="1"/>
  <c r="H37" i="3" s="1"/>
  <c r="BN53" i="2"/>
  <c r="Q143" i="2"/>
  <c r="T143" i="4" s="1"/>
  <c r="Z252" i="4"/>
  <c r="T254" i="2"/>
  <c r="Z254" i="4" s="1"/>
  <c r="BE252" i="4"/>
  <c r="AV254" i="2"/>
  <c r="BE254" i="4" s="1"/>
  <c r="D28" i="3"/>
  <c r="X254" i="4"/>
  <c r="D24" i="7"/>
  <c r="D30" i="7"/>
  <c r="J25" i="5"/>
  <c r="U139" i="4"/>
  <c r="K25" i="5" s="1"/>
  <c r="BY251" i="4" l="1"/>
  <c r="BY160" i="4"/>
  <c r="Y31" i="5"/>
  <c r="X31" i="5" s="1"/>
  <c r="Y34" i="5"/>
  <c r="X34" i="5" s="1"/>
  <c r="Y33" i="5"/>
  <c r="X33" i="5" s="1"/>
  <c r="Y41" i="5"/>
  <c r="X41" i="5" s="1"/>
  <c r="BY139" i="4"/>
  <c r="Y23" i="5"/>
  <c r="X23" i="5" s="1"/>
  <c r="Y14" i="5"/>
  <c r="X14" i="5" s="1"/>
  <c r="BL143" i="2"/>
  <c r="F258" i="2"/>
  <c r="F260" i="2" s="1"/>
  <c r="BL252" i="2"/>
  <c r="I252" i="4"/>
  <c r="E45" i="5" s="1"/>
  <c r="S258" i="2"/>
  <c r="S260" i="2" s="1"/>
  <c r="BX141" i="4"/>
  <c r="CC141" i="4" s="1"/>
  <c r="BN141" i="2"/>
  <c r="O29" i="5"/>
  <c r="AG143" i="4"/>
  <c r="P29" i="5" s="1"/>
  <c r="J27" i="5"/>
  <c r="U141" i="4"/>
  <c r="K27" i="5" s="1"/>
  <c r="K260" i="2"/>
  <c r="E39" i="5"/>
  <c r="J217" i="4"/>
  <c r="BY217" i="4" s="1"/>
  <c r="D35" i="7"/>
  <c r="D32" i="7"/>
  <c r="S27" i="5"/>
  <c r="BU141" i="4"/>
  <c r="T27" i="5" s="1"/>
  <c r="S29" i="5"/>
  <c r="BU143" i="4"/>
  <c r="T29" i="5" s="1"/>
  <c r="Q254" i="2"/>
  <c r="T254" i="4" s="1"/>
  <c r="J45" i="5"/>
  <c r="U252" i="4"/>
  <c r="K45" i="5" s="1"/>
  <c r="E27" i="5"/>
  <c r="J141" i="4"/>
  <c r="D35" i="6"/>
  <c r="D32" i="6"/>
  <c r="BX215" i="4"/>
  <c r="CC215" i="4" s="1"/>
  <c r="BN215" i="2"/>
  <c r="BM103" i="2"/>
  <c r="D24" i="3"/>
  <c r="D30" i="3"/>
  <c r="AJ254" i="4"/>
  <c r="BK254" i="2"/>
  <c r="BT254" i="4" s="1"/>
  <c r="D21" i="3"/>
  <c r="D20" i="3"/>
  <c r="BT252" i="4"/>
  <c r="AB258" i="2"/>
  <c r="AB260" i="2" s="1"/>
  <c r="Z254" i="2"/>
  <c r="AF254" i="4" s="1"/>
  <c r="F25" i="5"/>
  <c r="I143" i="4"/>
  <c r="J29" i="5"/>
  <c r="U143" i="4"/>
  <c r="K29" i="5" s="1"/>
  <c r="BX105" i="4"/>
  <c r="CC105" i="4" s="1"/>
  <c r="BN105" i="2"/>
  <c r="I254" i="2"/>
  <c r="D32" i="8"/>
  <c r="D35" i="8"/>
  <c r="F43" i="5"/>
  <c r="D32" i="9"/>
  <c r="D35" i="9"/>
  <c r="E21" i="5"/>
  <c r="J105" i="4"/>
  <c r="BY105" i="4" s="1"/>
  <c r="O27" i="5"/>
  <c r="AG141" i="4"/>
  <c r="P27" i="5" s="1"/>
  <c r="BX103" i="4"/>
  <c r="CC103" i="4" s="1"/>
  <c r="BN103" i="2"/>
  <c r="BX217" i="4"/>
  <c r="CC217" i="4" s="1"/>
  <c r="BN217" i="2"/>
  <c r="O45" i="5"/>
  <c r="AG252" i="4"/>
  <c r="P45" i="5" s="1"/>
  <c r="Y43" i="5" l="1"/>
  <c r="X43" i="5" s="1"/>
  <c r="BY141" i="4"/>
  <c r="Y25" i="5"/>
  <c r="X25" i="5" s="1"/>
  <c r="BL254" i="2"/>
  <c r="J252" i="4"/>
  <c r="D37" i="9"/>
  <c r="J35" i="9"/>
  <c r="J47" i="5"/>
  <c r="U254" i="4"/>
  <c r="K47" i="5" s="1"/>
  <c r="BX143" i="4"/>
  <c r="CC143" i="4" s="1"/>
  <c r="BN143" i="2"/>
  <c r="O47" i="5"/>
  <c r="AG254" i="4"/>
  <c r="P47" i="5" s="1"/>
  <c r="S47" i="5"/>
  <c r="BU254" i="4"/>
  <c r="T47" i="5" s="1"/>
  <c r="D37" i="6"/>
  <c r="J35" i="6"/>
  <c r="F21" i="5"/>
  <c r="BX252" i="4"/>
  <c r="BN252" i="2"/>
  <c r="BM252" i="2"/>
  <c r="F27" i="5"/>
  <c r="I254" i="4"/>
  <c r="D37" i="8"/>
  <c r="J35" i="8"/>
  <c r="D35" i="3"/>
  <c r="D32" i="3"/>
  <c r="S45" i="5"/>
  <c r="BU252" i="4"/>
  <c r="T45" i="5" s="1"/>
  <c r="D37" i="7"/>
  <c r="J35" i="7"/>
  <c r="E29" i="5"/>
  <c r="J143" i="4"/>
  <c r="BY143" i="4" s="1"/>
  <c r="F39" i="5"/>
  <c r="Y27" i="5" l="1"/>
  <c r="X27" i="5" s="1"/>
  <c r="F45" i="5"/>
  <c r="Y45" i="5" s="1"/>
  <c r="X45" i="5" s="1"/>
  <c r="BY252" i="4"/>
  <c r="Y39" i="5"/>
  <c r="X39" i="5" s="1"/>
  <c r="Y21" i="5"/>
  <c r="X21" i="5" s="1"/>
  <c r="J35" i="3"/>
  <c r="D37" i="3"/>
  <c r="J37" i="3" s="1"/>
  <c r="F29" i="5"/>
  <c r="CC252" i="4"/>
  <c r="CB252" i="4"/>
  <c r="BX254" i="4"/>
  <c r="CC254" i="4" s="1"/>
  <c r="BN254" i="2"/>
  <c r="BM254" i="2"/>
  <c r="E47" i="5"/>
  <c r="J254" i="4"/>
  <c r="BY254" i="4" s="1"/>
  <c r="Y29" i="5" l="1"/>
  <c r="X29" i="5" s="1"/>
  <c r="F47" i="5"/>
  <c r="Y47" i="5" l="1"/>
  <c r="X47" i="5" s="1"/>
  <c r="C11" i="12" l="1"/>
  <c r="C10" i="12"/>
  <c r="C14" i="12"/>
  <c r="C9" i="12" l="1"/>
  <c r="C12" i="12"/>
  <c r="C13" i="12" l="1"/>
  <c r="C15" i="12"/>
</calcChain>
</file>

<file path=xl/sharedStrings.xml><?xml version="1.0" encoding="utf-8"?>
<sst xmlns="http://schemas.openxmlformats.org/spreadsheetml/2006/main" count="2198" uniqueCount="826">
  <si>
    <t>011130</t>
  </si>
  <si>
    <t>016010</t>
  </si>
  <si>
    <t>013210</t>
  </si>
  <si>
    <t>018030</t>
  </si>
  <si>
    <t>Kf.Ar.Megosztásra váró tételek</t>
  </si>
  <si>
    <t>Intézményi költségvetés összesen</t>
  </si>
  <si>
    <t>041233</t>
  </si>
  <si>
    <t>091110</t>
  </si>
  <si>
    <t>091140</t>
  </si>
  <si>
    <t>096015</t>
  </si>
  <si>
    <t>104031</t>
  </si>
  <si>
    <t>049010</t>
  </si>
  <si>
    <t>096025</t>
  </si>
  <si>
    <t>104035</t>
  </si>
  <si>
    <t>104037</t>
  </si>
  <si>
    <t>107051</t>
  </si>
  <si>
    <t>900020</t>
  </si>
  <si>
    <t>013320</t>
  </si>
  <si>
    <t>013350</t>
  </si>
  <si>
    <t>018010</t>
  </si>
  <si>
    <t>041232</t>
  </si>
  <si>
    <t>041237</t>
  </si>
  <si>
    <t>045160</t>
  </si>
  <si>
    <t>051020</t>
  </si>
  <si>
    <t>062020</t>
  </si>
  <si>
    <t>063080</t>
  </si>
  <si>
    <t>064010</t>
  </si>
  <si>
    <t>066010</t>
  </si>
  <si>
    <t>066020</t>
  </si>
  <si>
    <t>072111</t>
  </si>
  <si>
    <t>072112</t>
  </si>
  <si>
    <t>072311</t>
  </si>
  <si>
    <t>072312</t>
  </si>
  <si>
    <t>082044</t>
  </si>
  <si>
    <t>082091</t>
  </si>
  <si>
    <t>082092</t>
  </si>
  <si>
    <t>082094</t>
  </si>
  <si>
    <t>091220</t>
  </si>
  <si>
    <t>104042</t>
  </si>
  <si>
    <t>104043</t>
  </si>
  <si>
    <t>104044</t>
  </si>
  <si>
    <t>107052</t>
  </si>
  <si>
    <t>107060</t>
  </si>
  <si>
    <t>Kf.ar.megosztható</t>
  </si>
  <si>
    <t>Költségvetési jelentés 01 űrlap</t>
  </si>
  <si>
    <t>K1101</t>
  </si>
  <si>
    <t>01</t>
  </si>
  <si>
    <t>Törvény szerinti illetmények, munkabérek</t>
  </si>
  <si>
    <t>K1102</t>
  </si>
  <si>
    <t>02</t>
  </si>
  <si>
    <t>Normatív jutalmak</t>
  </si>
  <si>
    <t>K1103</t>
  </si>
  <si>
    <t>03</t>
  </si>
  <si>
    <t>Céljuttatás, projektprémium</t>
  </si>
  <si>
    <t>K1104</t>
  </si>
  <si>
    <t>04</t>
  </si>
  <si>
    <t>Készenléti, ügyeleti, helyettesítési díj, túlóra, túlszolgálat</t>
  </si>
  <si>
    <t>K1105</t>
  </si>
  <si>
    <t>05</t>
  </si>
  <si>
    <t>Végkielégítés</t>
  </si>
  <si>
    <t>K1106</t>
  </si>
  <si>
    <t>06</t>
  </si>
  <si>
    <t>Jubileumi jutalom</t>
  </si>
  <si>
    <t>K1107</t>
  </si>
  <si>
    <t>07</t>
  </si>
  <si>
    <t>Béren kívüli juttatások</t>
  </si>
  <si>
    <t>K1108</t>
  </si>
  <si>
    <t>08</t>
  </si>
  <si>
    <t>Ruházati költségtérítés</t>
  </si>
  <si>
    <t>K1109</t>
  </si>
  <si>
    <t>09</t>
  </si>
  <si>
    <t>Közlekedési költségtérítés</t>
  </si>
  <si>
    <t>K1110</t>
  </si>
  <si>
    <t>Egyéb költségtérítések</t>
  </si>
  <si>
    <t>K1111</t>
  </si>
  <si>
    <t>Lakhatási támogatások</t>
  </si>
  <si>
    <t>K1112</t>
  </si>
  <si>
    <t>Szociális támogatások</t>
  </si>
  <si>
    <t>K1113</t>
  </si>
  <si>
    <t>Foglalkoztatottak egyéb személyi juttatásai</t>
  </si>
  <si>
    <t>K11</t>
  </si>
  <si>
    <t>Foglalkoztatottak személyi juttatásai (=01+…+13)</t>
  </si>
  <si>
    <t>K121</t>
  </si>
  <si>
    <t>Választott tisztségviselők juttatásai</t>
  </si>
  <si>
    <t>K122</t>
  </si>
  <si>
    <t>Munkavégzésre irányuló egyéb jogviszonyban nem saját foglalkoztatottnak fizetett juttatások</t>
  </si>
  <si>
    <t>K123</t>
  </si>
  <si>
    <t>Egyéb külső személyi juttatások</t>
  </si>
  <si>
    <t>K12</t>
  </si>
  <si>
    <t>Külső személyi juttatások (=15+16+17)</t>
  </si>
  <si>
    <t>K1</t>
  </si>
  <si>
    <t>Személyi juttatások (=14+18)</t>
  </si>
  <si>
    <t>K2</t>
  </si>
  <si>
    <t xml:space="preserve">Munkaadókat terhelő járulékok és szociális hozzájárulási adó                                                                            </t>
  </si>
  <si>
    <t>K311</t>
  </si>
  <si>
    <t>Szakmai anyagok beszerzése</t>
  </si>
  <si>
    <t>K312</t>
  </si>
  <si>
    <t>Üzemeltetési anyagok beszerzése</t>
  </si>
  <si>
    <t>K313</t>
  </si>
  <si>
    <t>Árubeszerzés</t>
  </si>
  <si>
    <t>K31</t>
  </si>
  <si>
    <t>Készletbeszerzés (=21+22+23)</t>
  </si>
  <si>
    <t>K321</t>
  </si>
  <si>
    <t>Informatikai szolgáltatások igénybevétele</t>
  </si>
  <si>
    <t>K322</t>
  </si>
  <si>
    <t>Egyéb kommunikációs szolgáltatások</t>
  </si>
  <si>
    <t>K32</t>
  </si>
  <si>
    <t>Kommunikációs szolgáltatások (=25+26)</t>
  </si>
  <si>
    <t>K3311</t>
  </si>
  <si>
    <t>Villamosenergia szolgáltatás díja</t>
  </si>
  <si>
    <t>K3312</t>
  </si>
  <si>
    <t>Gázenergia szolgáltatás díja</t>
  </si>
  <si>
    <t>K3313</t>
  </si>
  <si>
    <t>Távhő- és melegvíz szolgáltatás díja</t>
  </si>
  <si>
    <t>K3314</t>
  </si>
  <si>
    <t>Víz- és csatorna szolgáltatás díja</t>
  </si>
  <si>
    <t>K331</t>
  </si>
  <si>
    <t>Közüzemi díjak (=29+30+31+32)</t>
  </si>
  <si>
    <t>K332</t>
  </si>
  <si>
    <t>Vásárolt élelmezés</t>
  </si>
  <si>
    <t>K333</t>
  </si>
  <si>
    <t>Bérleti és lízing díjak</t>
  </si>
  <si>
    <t>K334</t>
  </si>
  <si>
    <t>Karbantartási, kisjavítási szolgáltatások</t>
  </si>
  <si>
    <t>K335</t>
  </si>
  <si>
    <t>Közvetített szolgáltatások</t>
  </si>
  <si>
    <t>K336</t>
  </si>
  <si>
    <t xml:space="preserve">Szakmai tevékenységet segítő szolgáltatások </t>
  </si>
  <si>
    <t>K337</t>
  </si>
  <si>
    <t>Egyéb szolgáltatások</t>
  </si>
  <si>
    <t>K33</t>
  </si>
  <si>
    <t>Szolgáltatási kiadások (=33+…+39)</t>
  </si>
  <si>
    <t>K341</t>
  </si>
  <si>
    <t>Kiküldetések kiadásai</t>
  </si>
  <si>
    <t>K342</t>
  </si>
  <si>
    <t>Reklám- és propagandakiadások</t>
  </si>
  <si>
    <t>K34</t>
  </si>
  <si>
    <t>Kiküldetések, reklám- és propagandakiadások (=41+42)</t>
  </si>
  <si>
    <t>K351</t>
  </si>
  <si>
    <t>Működési célú előzetesen felszámított általános forgalmi adó</t>
  </si>
  <si>
    <t>K352</t>
  </si>
  <si>
    <t xml:space="preserve">Fizetendő általános forgalmi adó </t>
  </si>
  <si>
    <t>K353</t>
  </si>
  <si>
    <t xml:space="preserve">Kamatkiadások </t>
  </si>
  <si>
    <t>K354</t>
  </si>
  <si>
    <t>Egyéb pénzügyi műveletek kiadásai</t>
  </si>
  <si>
    <t>K355</t>
  </si>
  <si>
    <t>Egyéb dologi kiadások</t>
  </si>
  <si>
    <t>K35</t>
  </si>
  <si>
    <t>Különféle befizetések és egyéb dologi kiadások (=44+…+48)</t>
  </si>
  <si>
    <t>K3</t>
  </si>
  <si>
    <t>Dologi kiadások (=24+27+40+43+49)</t>
  </si>
  <si>
    <t>K41</t>
  </si>
  <si>
    <t>Társadalombiztosítási ellátások</t>
  </si>
  <si>
    <t>K42</t>
  </si>
  <si>
    <t>Családi támogatások</t>
  </si>
  <si>
    <t>K43</t>
  </si>
  <si>
    <t>Pénzbeli kárpótlások, kártérítések</t>
  </si>
  <si>
    <t>K44</t>
  </si>
  <si>
    <t>Betegséggel kapcsolatos (nem társadalombiztosítási) ellátások</t>
  </si>
  <si>
    <t>K45</t>
  </si>
  <si>
    <t>Foglalkoztatással, munkanélküliséggel kapcsolatos ellátások</t>
  </si>
  <si>
    <t>K46</t>
  </si>
  <si>
    <t>Lakhatással kapcsolatos ellátások</t>
  </si>
  <si>
    <t>K47</t>
  </si>
  <si>
    <t>Intézményi ellátottak pénzbeli juttatásai</t>
  </si>
  <si>
    <t>K48</t>
  </si>
  <si>
    <t>Egyéb nem intézményi ellátások</t>
  </si>
  <si>
    <t>K4</t>
  </si>
  <si>
    <t>Ellátottak pénzbeli juttatásai (=51+...+58)</t>
  </si>
  <si>
    <t>K501</t>
  </si>
  <si>
    <t>Nemzetközi kötelezettségek</t>
  </si>
  <si>
    <t>K5021</t>
  </si>
  <si>
    <t>A helyi önkormányzatok előző évi elszámolásából származó kiadások</t>
  </si>
  <si>
    <t>K5022</t>
  </si>
  <si>
    <t>A helyi önkormányzatok törvényi előíráson alapuló befizetései</t>
  </si>
  <si>
    <t>K5023</t>
  </si>
  <si>
    <t>Egyéb elvonások, befizetések</t>
  </si>
  <si>
    <t>K502</t>
  </si>
  <si>
    <t>Elvonások és befizetések (=61+62+63)</t>
  </si>
  <si>
    <t>K503</t>
  </si>
  <si>
    <t>Működési célú garancia- és kezességvállalásból származó kifizetés államháztartáson belülre</t>
  </si>
  <si>
    <t>K504</t>
  </si>
  <si>
    <t>Működési célú visszatérítendő támogatások, kölcsönök nyújtása államháztartáson belülre</t>
  </si>
  <si>
    <t>K505</t>
  </si>
  <si>
    <t>Működési célú visszatérítendő támogatások, kölcsönök törlesztése államháztartáson belülre</t>
  </si>
  <si>
    <t>K506</t>
  </si>
  <si>
    <t>Egyéb működési célú támogatások államháztartáson belülre</t>
  </si>
  <si>
    <t>K507</t>
  </si>
  <si>
    <t>Működési célú garancia- és kezességvállalásból származó kifizetés államháztartáson kívülre</t>
  </si>
  <si>
    <t>K508</t>
  </si>
  <si>
    <t>Működési célú visszatérítendő támogatások, kölcsönök nyújtása államháztartáson kívülre</t>
  </si>
  <si>
    <t>K509</t>
  </si>
  <si>
    <t>Árkiegészítések, ártámogatások</t>
  </si>
  <si>
    <t>K510</t>
  </si>
  <si>
    <t>Kamattámogatások</t>
  </si>
  <si>
    <t>K511</t>
  </si>
  <si>
    <t>Működési célú támogatások az Európai Uniónak</t>
  </si>
  <si>
    <t>K512</t>
  </si>
  <si>
    <t>Egyéb működési célú támogatások államháztartáson kívülre</t>
  </si>
  <si>
    <t>K513</t>
  </si>
  <si>
    <t>Tartalékok</t>
  </si>
  <si>
    <t>K5</t>
  </si>
  <si>
    <t>Egyéb működési célú kiadások (=60+64+…+75)</t>
  </si>
  <si>
    <t>K61</t>
  </si>
  <si>
    <t>Immateriális javak beszerzése, létesítése</t>
  </si>
  <si>
    <t>K62</t>
  </si>
  <si>
    <t>Ingatlanok beszerzése, létesítése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</si>
  <si>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</si>
  <si>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</si>
  <si>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</si>
  <si>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</si>
  <si>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</si>
  <si>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</si>
  <si>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</si>
  <si>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</si>
  <si>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</si>
  <si>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általános forgalmi adó</t>
  </si>
  <si>
    <t>K6</t>
  </si>
  <si>
    <t>Beruházások (=77+…+83)</t>
  </si>
  <si>
    <t>K71</t>
  </si>
  <si>
    <t>Ingatlanok felújítása</t>
  </si>
  <si>
    <t>K72</t>
  </si>
  <si>
    <t>Informatikai eszközök felújítása</t>
  </si>
  <si>
    <t>K73</t>
  </si>
  <si>
    <t xml:space="preserve">Egyéb tárgyi eszközök felújítása </t>
  </si>
  <si>
    <t>K74</t>
  </si>
  <si>
    <t>Felújítási célú előzetesen felszámított általános forgalmi adó</t>
  </si>
  <si>
    <t>K7</t>
  </si>
  <si>
    <t>Felújítások (=85+...+88)</t>
  </si>
  <si>
    <t>K81</t>
  </si>
  <si>
    <t>Felhalmozási célú garancia- és kezességvállalásból származó kifizetés államháztartáson belülre</t>
  </si>
  <si>
    <t>K82</t>
  </si>
  <si>
    <t>Felhalmozási célú visszatérítendő támogatások, kölcsönök nyújtása államháztartáson belülre</t>
  </si>
  <si>
    <t>K83</t>
  </si>
  <si>
    <t>Felhalmozási célú visszatérítendő támogatások, kölcsönök törlesztése államháztartáson belülre</t>
  </si>
  <si>
    <t>K84</t>
  </si>
  <si>
    <t>Egyéb felhalmozási célú támogatások államháztartáson belülre</t>
  </si>
  <si>
    <t>K85</t>
  </si>
  <si>
    <t>Felhalmozási célú garancia- és kezességvállalásból származó kifizetés államháztartáson kívülre</t>
  </si>
  <si>
    <t>K86</t>
  </si>
  <si>
    <t>Felhalmozási célú visszatérítendő támogatások, kölcsönök nyújtása államháztartáson kívülre</t>
  </si>
  <si>
    <t>K87</t>
  </si>
  <si>
    <t>Lakástámogatás</t>
  </si>
  <si>
    <t>K88</t>
  </si>
  <si>
    <t>Felhalmozási célú támogatások az Európai Uniónak</t>
  </si>
  <si>
    <t>K89</t>
  </si>
  <si>
    <t xml:space="preserve">Egyéb felhalmozási célú támogatások államháztartáson kívülre </t>
  </si>
  <si>
    <t>K8</t>
  </si>
  <si>
    <t>Egyéb felhalmozási célú kiadások (=90+…+98)</t>
  </si>
  <si>
    <t>K1-K8</t>
  </si>
  <si>
    <t>Költségvetési kiadások (=19+20+50+59+76+84+89+99)</t>
  </si>
  <si>
    <t>Működési kiadások (=19+20+50+59+76)</t>
  </si>
  <si>
    <t>Felhalmozási kiadások (=84+89+99)</t>
  </si>
  <si>
    <t>Költségvetési jelentés 03 űrlap</t>
  </si>
  <si>
    <t>K9111</t>
  </si>
  <si>
    <t>Hosszú lejáratú hitelek, kölcsönök törlesztése pénzügyi vállalkozásnak</t>
  </si>
  <si>
    <t>K9112</t>
  </si>
  <si>
    <t>Likviditási célú hitelek, kölcsönök törlesztése pénzügyi vállalkozásnak</t>
  </si>
  <si>
    <t>K9113</t>
  </si>
  <si>
    <t>Rövid lejáratú hitelek, kölcsönök törlesztése pénzügyi vállalkozásnak</t>
  </si>
  <si>
    <t>K911</t>
  </si>
  <si>
    <t>Hitel-, kölcsöntörlesztés államháztartáson kívülre (=01+02+03)</t>
  </si>
  <si>
    <t>K9121</t>
  </si>
  <si>
    <t>Forgatási célú belföldi értékpapírok vásárlása</t>
  </si>
  <si>
    <t>K9122</t>
  </si>
  <si>
    <t>Befektetési célú belföldi értékpapírok vásárlása</t>
  </si>
  <si>
    <t>K9123</t>
  </si>
  <si>
    <t>Kincstárjegyek beváltása</t>
  </si>
  <si>
    <t>K9124</t>
  </si>
  <si>
    <t>Éven belüli lejáratú belföldi értékpapírok beváltása</t>
  </si>
  <si>
    <t>K9125</t>
  </si>
  <si>
    <t>Belföldi kötvények beváltása</t>
  </si>
  <si>
    <t>K9126</t>
  </si>
  <si>
    <t>10</t>
  </si>
  <si>
    <t>Éven túli lejáratú belföldi értékpapírok beváltása</t>
  </si>
  <si>
    <t>K912</t>
  </si>
  <si>
    <t>11</t>
  </si>
  <si>
    <t>Belföldi értékpapírok kiadásai (=05+…+10)</t>
  </si>
  <si>
    <t>K913</t>
  </si>
  <si>
    <t>12</t>
  </si>
  <si>
    <t>Államháztartáson belüli megelőlegezések folyósítása</t>
  </si>
  <si>
    <t>K914</t>
  </si>
  <si>
    <t>13</t>
  </si>
  <si>
    <t>Államháztartáson belüli megelőlegezések visszafizetése</t>
  </si>
  <si>
    <t>K915</t>
  </si>
  <si>
    <t>14</t>
  </si>
  <si>
    <t>Központi, irányító szervi támogatások folyósítása</t>
  </si>
  <si>
    <t>K916</t>
  </si>
  <si>
    <t>15</t>
  </si>
  <si>
    <t>Pénzeszközök lekötött bankbetétként elhelyezése</t>
  </si>
  <si>
    <t>K917</t>
  </si>
  <si>
    <t>16</t>
  </si>
  <si>
    <t>Pénzügyi lízing kiadásai</t>
  </si>
  <si>
    <t>K918</t>
  </si>
  <si>
    <t>17</t>
  </si>
  <si>
    <t>Központi költségvetés sajátos finanszírozási kiadásai</t>
  </si>
  <si>
    <t>K9191</t>
  </si>
  <si>
    <t>18</t>
  </si>
  <si>
    <t>Hosszú lejáratú tulajdonosi kölcsönök kiadásai</t>
  </si>
  <si>
    <t>K9192</t>
  </si>
  <si>
    <t>19</t>
  </si>
  <si>
    <t>Rövid lejáratú tulajdonosi kölcsönök kiadásai</t>
  </si>
  <si>
    <t>K919</t>
  </si>
  <si>
    <t>20</t>
  </si>
  <si>
    <t>Tulajdonosi kölcsönök kiadásai (=18+19)</t>
  </si>
  <si>
    <t>K91</t>
  </si>
  <si>
    <t>21</t>
  </si>
  <si>
    <t>Belföldi finanszírozás kiadásai (=04+11+…+17+20)</t>
  </si>
  <si>
    <t>K921</t>
  </si>
  <si>
    <t>22</t>
  </si>
  <si>
    <t>Forgatási célú külföldi értékpapírok vásárlása</t>
  </si>
  <si>
    <t>K922</t>
  </si>
  <si>
    <t>23</t>
  </si>
  <si>
    <t>Befektetési célú külföldi értékpapírok vásárlása</t>
  </si>
  <si>
    <t>K923</t>
  </si>
  <si>
    <t>24</t>
  </si>
  <si>
    <t>Külföldi értékpapírok beváltása</t>
  </si>
  <si>
    <t>K924</t>
  </si>
  <si>
    <t>25</t>
  </si>
  <si>
    <t>Hitelek, kölcsönök törlesztése külföldi kormányoknak és nemzetközi szervezeteknek</t>
  </si>
  <si>
    <t>K925</t>
  </si>
  <si>
    <t>26</t>
  </si>
  <si>
    <t>Hitelek, kölcsönök törlesztése külföldi pénzintézeteknek</t>
  </si>
  <si>
    <t>K92</t>
  </si>
  <si>
    <t>27</t>
  </si>
  <si>
    <t>Külföldi finanszírozás kiadásai (=22+…+26)</t>
  </si>
  <si>
    <t>K93</t>
  </si>
  <si>
    <t>28</t>
  </si>
  <si>
    <t>Adóssághoz nem kapcsolódó származékos ügyletek kiadásai</t>
  </si>
  <si>
    <t>K94</t>
  </si>
  <si>
    <t>29</t>
  </si>
  <si>
    <t>Váltókiadások</t>
  </si>
  <si>
    <t>K9</t>
  </si>
  <si>
    <t>30</t>
  </si>
  <si>
    <t>Finanszírozási kiadások (=21+27+28+29)</t>
  </si>
  <si>
    <t>K</t>
  </si>
  <si>
    <r>
      <t>Kiadások mindösszesen (</t>
    </r>
    <r>
      <rPr>
        <sz val="11"/>
        <color theme="0"/>
        <rFont val="Calibri"/>
        <family val="2"/>
        <charset val="238"/>
      </rPr>
      <t>K1+K2+K3+K4+K5+K6+K7+K8+K9</t>
    </r>
    <r>
      <rPr>
        <b/>
        <sz val="11"/>
        <color theme="0"/>
        <rFont val="Calibri"/>
        <family val="2"/>
        <charset val="238"/>
        <scheme val="minor"/>
      </rPr>
      <t>)</t>
    </r>
  </si>
  <si>
    <t>Konszolidált kiadások  (K-K915)</t>
  </si>
  <si>
    <t>Költségvetési jelentés 02 űrlap</t>
  </si>
  <si>
    <t>B111</t>
  </si>
  <si>
    <t>Helyi önkormányzatok működésének általános támogatása</t>
  </si>
  <si>
    <t>B112</t>
  </si>
  <si>
    <t>Települési önkormányzatok egyes köznevelési feladatainak támogatása</t>
  </si>
  <si>
    <t>B1131</t>
  </si>
  <si>
    <t>Települési önkormányzatok egyes szociális és gyermekjóléti feladatainak támogatása</t>
  </si>
  <si>
    <t>B1132</t>
  </si>
  <si>
    <t>Települési önkormányzatok gyermekétkeztetési feladatainak támogatása</t>
  </si>
  <si>
    <t>B113</t>
  </si>
  <si>
    <t>Települési önkormányzatok szociális gyermekjóléti és gyermekétkeztetési feladatainak támogatása (=03+04)</t>
  </si>
  <si>
    <t>B114</t>
  </si>
  <si>
    <t>Települési önkormányzatok kulturális feladatainak támogatása</t>
  </si>
  <si>
    <t>B115</t>
  </si>
  <si>
    <t>Működési célú költségvetési támogatások és kiegészítő támogatások</t>
  </si>
  <si>
    <t>B116</t>
  </si>
  <si>
    <t>Elszámolásból származó bevételek</t>
  </si>
  <si>
    <t>B11</t>
  </si>
  <si>
    <t>Önkormányzatok működési támogatásai (=01+02+05+…+08)</t>
  </si>
  <si>
    <t>B12</t>
  </si>
  <si>
    <t>Elvonások és befizetések bevételei</t>
  </si>
  <si>
    <t>B13</t>
  </si>
  <si>
    <t>Működési célú garancia- és kezességvállalásból származó megtérülések államháztartáson belülről</t>
  </si>
  <si>
    <t>B14</t>
  </si>
  <si>
    <t>Működési célú visszatérítendő támogatások, kölcsönök visszatérülése államháztartáson belülről</t>
  </si>
  <si>
    <t>B15</t>
  </si>
  <si>
    <t>Működési célú visszatérítendő támogatások, kölcsönök igénybevétele államháztartáson belülről</t>
  </si>
  <si>
    <t>B16</t>
  </si>
  <si>
    <t>Egyéb működési célú támogatások bevételei államháztartáson belülről</t>
  </si>
  <si>
    <t>B1</t>
  </si>
  <si>
    <t>Működési célú támogatások államháztartáson belülről (=09+…+14)</t>
  </si>
  <si>
    <t>B21</t>
  </si>
  <si>
    <t>Felhalmozási célú önkormányzati támogatások</t>
  </si>
  <si>
    <t>B22</t>
  </si>
  <si>
    <t>Felhalmozási célú garancia- és kezességvállalásból származó megtérülések államháztartáson belülről</t>
  </si>
  <si>
    <t>B23</t>
  </si>
  <si>
    <t>Felhalmozási célú visszatérítendő támogatások, kölcsönök visszatérülése államháztartáson belülről</t>
  </si>
  <si>
    <t>B24</t>
  </si>
  <si>
    <t>Felhalmozási célú visszatérítendő támogatások, kölcsönök igénybevétele államháztartáson belülről</t>
  </si>
  <si>
    <t>B25</t>
  </si>
  <si>
    <t>Egyéb felhalmozási célú támogatások bevételei államháztartáson belülről</t>
  </si>
  <si>
    <t>B2</t>
  </si>
  <si>
    <t>Felhalmozási célú támogatások államháztartáson belülről (=16+…+20)</t>
  </si>
  <si>
    <t>B311</t>
  </si>
  <si>
    <t>Magánszemélyek jövedelemadói</t>
  </si>
  <si>
    <t>B312</t>
  </si>
  <si>
    <t xml:space="preserve">Társaságok jövedelemadói </t>
  </si>
  <si>
    <t>B31</t>
  </si>
  <si>
    <t>Jövedelemadók (=22+23)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</si>
  <si>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</si>
  <si>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</si>
  <si>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</si>
  <si>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</si>
  <si>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</si>
  <si>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tipusú adók </t>
  </si>
  <si>
    <t>B351</t>
  </si>
  <si>
    <t xml:space="preserve">Értékesítési és forgalmi adók </t>
  </si>
  <si>
    <t>B352</t>
  </si>
  <si>
    <t xml:space="preserve">Fogyasztási adók </t>
  </si>
  <si>
    <t>B353</t>
  </si>
  <si>
    <t xml:space="preserve">Pénzügyi monopóliumok nyereségét terhelő adók </t>
  </si>
  <si>
    <t>B354</t>
  </si>
  <si>
    <t>31</t>
  </si>
  <si>
    <t>Gépjárműadók</t>
  </si>
  <si>
    <t>B355</t>
  </si>
  <si>
    <t>32</t>
  </si>
  <si>
    <t xml:space="preserve">Egyéb áruhasználati és szolgáltatási adók </t>
  </si>
  <si>
    <t>B35</t>
  </si>
  <si>
    <t>33</t>
  </si>
  <si>
    <t xml:space="preserve">Termékek és szolgáltatások adói (=28+…+32) </t>
  </si>
  <si>
    <t>B36</t>
  </si>
  <si>
    <t>34</t>
  </si>
  <si>
    <t xml:space="preserve">Egyéb közhatalmi bevételek </t>
  </si>
  <si>
    <t>B3</t>
  </si>
  <si>
    <t>35</t>
  </si>
  <si>
    <t>Közhatalmi bevételek (=24+...+27+33+34)</t>
  </si>
  <si>
    <t>B401</t>
  </si>
  <si>
    <t>36</t>
  </si>
  <si>
    <t>Készletértékesítés ellenértéke</t>
  </si>
  <si>
    <t>B402</t>
  </si>
  <si>
    <t>37</t>
  </si>
  <si>
    <t>Szolgáltatások ellenértéke</t>
  </si>
  <si>
    <t>B403</t>
  </si>
  <si>
    <t>38</t>
  </si>
  <si>
    <t>Közvetített szolgáltatások ellenértéke</t>
  </si>
  <si>
    <t>B404</t>
  </si>
  <si>
    <t>39</t>
  </si>
  <si>
    <t>Tulajdonosi bevételek</t>
  </si>
  <si>
    <t>B405</t>
  </si>
  <si>
    <t>40</t>
  </si>
  <si>
    <t>Ellátási díjak</t>
  </si>
  <si>
    <t>B406</t>
  </si>
  <si>
    <t>41</t>
  </si>
  <si>
    <t>Kiszámlázott általános forgalmi adó</t>
  </si>
  <si>
    <t>B407</t>
  </si>
  <si>
    <t>42</t>
  </si>
  <si>
    <t>Általános forgalmi adó visszatérítése</t>
  </si>
  <si>
    <t>B4081</t>
  </si>
  <si>
    <t>43</t>
  </si>
  <si>
    <t>Befektetett pénzügyi eszközökből származó bevételek</t>
  </si>
  <si>
    <t>B4082</t>
  </si>
  <si>
    <t>44</t>
  </si>
  <si>
    <t>Egyéb kapott (járó) kamatok és kamatjellegű bevételek</t>
  </si>
  <si>
    <t>B408</t>
  </si>
  <si>
    <t>45</t>
  </si>
  <si>
    <t>Kamatbevételek és más nyereségjellegű bevételek (=43+44)</t>
  </si>
  <si>
    <t>B4091</t>
  </si>
  <si>
    <t>46</t>
  </si>
  <si>
    <t>Részesedésekből származó pénzügyi műveletek bevételei</t>
  </si>
  <si>
    <t>B4092</t>
  </si>
  <si>
    <t>47</t>
  </si>
  <si>
    <t>Más egyéb pénzügyi műveletek bevételei</t>
  </si>
  <si>
    <t>B409</t>
  </si>
  <si>
    <t>48</t>
  </si>
  <si>
    <t>Egyéb pénzügyi műveletek bevételei (=46+47)</t>
  </si>
  <si>
    <t>B410</t>
  </si>
  <si>
    <t>49</t>
  </si>
  <si>
    <t>Biztosító által fizetett kártérítés</t>
  </si>
  <si>
    <t>B411</t>
  </si>
  <si>
    <t>50</t>
  </si>
  <si>
    <t>Egyéb működési bevételek</t>
  </si>
  <si>
    <t>B4</t>
  </si>
  <si>
    <t>51</t>
  </si>
  <si>
    <t>Működési bevételek (=36+…+42+45+48+...+50)</t>
  </si>
  <si>
    <t>B51</t>
  </si>
  <si>
    <t>52</t>
  </si>
  <si>
    <t>Immateriális javak értékesítése</t>
  </si>
  <si>
    <t>B52</t>
  </si>
  <si>
    <t>53</t>
  </si>
  <si>
    <t>Ingatlanok értékesítése</t>
  </si>
  <si>
    <t>B53</t>
  </si>
  <si>
    <t>54</t>
  </si>
  <si>
    <t>Egyéb tárgyi eszközök értékesítése</t>
  </si>
  <si>
    <t>B54</t>
  </si>
  <si>
    <t>55</t>
  </si>
  <si>
    <t>Részesedések értékesítése</t>
  </si>
  <si>
    <t>B55</t>
  </si>
  <si>
    <t>56</t>
  </si>
  <si>
    <t>Részesedések megszűnéséhez kapcsolódó bevételek</t>
  </si>
  <si>
    <t>B5</t>
  </si>
  <si>
    <t>57</t>
  </si>
  <si>
    <t>Felhalmozási bevételek (=52+…+56)</t>
  </si>
  <si>
    <t>B61</t>
  </si>
  <si>
    <t>58</t>
  </si>
  <si>
    <t>Működési célú garancia- és kezességvállalásból származó megtérülések államháztartáson kívülről</t>
  </si>
  <si>
    <t>B62</t>
  </si>
  <si>
    <t>59</t>
  </si>
  <si>
    <t>Működési célú visszatérítendő támogatások, kölcsönök visszatérülése az Európai Uniótól</t>
  </si>
  <si>
    <t>B63</t>
  </si>
  <si>
    <t>60</t>
  </si>
  <si>
    <t>Működési célú visszatérítendő támogatások, kölcsönök visszatérülése kormányoktól és más nemzetközi szervezetektől</t>
  </si>
  <si>
    <t>B64</t>
  </si>
  <si>
    <t>61</t>
  </si>
  <si>
    <t>Működési célú visszatérítendő támogatások, kölcsönök visszatérülése államháztartáson kívülről</t>
  </si>
  <si>
    <t>B65</t>
  </si>
  <si>
    <t>62</t>
  </si>
  <si>
    <t>Egyéb működési célú átvett pénzeszközök</t>
  </si>
  <si>
    <t>B6</t>
  </si>
  <si>
    <t>63</t>
  </si>
  <si>
    <t>Működési célú átvett pénzeszközök (=58+…+62)</t>
  </si>
  <si>
    <t>B71</t>
  </si>
  <si>
    <t>64</t>
  </si>
  <si>
    <t>Felhalmozási célú garancia- és kezességvállalásból származó megtérülések államháztartáson kívülről</t>
  </si>
  <si>
    <t>B72</t>
  </si>
  <si>
    <t>65</t>
  </si>
  <si>
    <t>Felhalmozási célú visszatérítendő támogatások, kölcsönök visszatérülése az Európai Uniótól</t>
  </si>
  <si>
    <t>B73</t>
  </si>
  <si>
    <t>66</t>
  </si>
  <si>
    <t>Felhalmozási célú visszatérítendő támogatások, kölcsönök visszatérülése kormányoktól és más nemzetközi szervezetektől</t>
  </si>
  <si>
    <t>B74</t>
  </si>
  <si>
    <t>67</t>
  </si>
  <si>
    <t>Felhalmozási célú visszatérítendő támogatások, kölcsönök visszatérülése államháztartáson kívülről</t>
  </si>
  <si>
    <t>B75</t>
  </si>
  <si>
    <t>68</t>
  </si>
  <si>
    <t>Egyéb felhalmozási célú átvett pénzeszközök</t>
  </si>
  <si>
    <t>B7</t>
  </si>
  <si>
    <t>69</t>
  </si>
  <si>
    <t>Felhalmozási célú átvett pénzeszközök (=64+…+68)</t>
  </si>
  <si>
    <t>B1-B7</t>
  </si>
  <si>
    <t>70</t>
  </si>
  <si>
    <t>Költségvetési bevételek (=15+21+35+51+57+63+69)</t>
  </si>
  <si>
    <t>Működési bevételek (=15+35+51+63)</t>
  </si>
  <si>
    <t>Felhalmozási bevételek (=21+57+69)</t>
  </si>
  <si>
    <t>Költségvetési jelentés 04 űrlap</t>
  </si>
  <si>
    <t>B8111</t>
  </si>
  <si>
    <t>Hosszú lejáratú hitelek, kölcsönök felvétele pénzügyi vállalkozástól</t>
  </si>
  <si>
    <t>B8112</t>
  </si>
  <si>
    <t>Likviditási célú hitelek, kölcsönök felvétele pénzügyi vállalkozástól</t>
  </si>
  <si>
    <t>B8113</t>
  </si>
  <si>
    <t>Rövid lejáratú hitelek, kölcsönök felvétele pénzügyi vállalkozástól</t>
  </si>
  <si>
    <t>B811</t>
  </si>
  <si>
    <t>Hitel-, kölcsönfelvétel pénzügyi vállalkozástól (=01+02+03)</t>
  </si>
  <si>
    <t>B8121</t>
  </si>
  <si>
    <t>Forgatási célú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</si>
  <si>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</si>
  <si>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</si>
  <si>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</si>
  <si>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</si>
  <si>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</si>
  <si>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</si>
  <si>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B812</t>
  </si>
  <si>
    <t>Belföldi értékpapírok bevételei (=05+..+08)</t>
  </si>
  <si>
    <t>B8131</t>
  </si>
  <si>
    <t>Előző év költségvetési maradványának igénybevétele</t>
  </si>
  <si>
    <t>B8132</t>
  </si>
  <si>
    <t>Előző év vállalkozási maradványának igénybevétele</t>
  </si>
  <si>
    <t>B813</t>
  </si>
  <si>
    <t>Maradvány igénybevétele (=10+11)</t>
  </si>
  <si>
    <t>B814</t>
  </si>
  <si>
    <t>Államháztartáson belüli megelőlegezések</t>
  </si>
  <si>
    <t>B815</t>
  </si>
  <si>
    <t>Államháztartáson belüli megelőlegezések törlesztése</t>
  </si>
  <si>
    <t>B816</t>
  </si>
  <si>
    <t>Központi, irányító szervi támogatás</t>
  </si>
  <si>
    <t>B817</t>
  </si>
  <si>
    <t>Lekötött bankbetétek megszüntetése</t>
  </si>
  <si>
    <t>B818</t>
  </si>
  <si>
    <t>Központi költségvetés sajátos finanszírozási bevételei</t>
  </si>
  <si>
    <t>B8191</t>
  </si>
  <si>
    <t>Hosszú lejáratú tulajdonosi kölcsönök bevételei</t>
  </si>
  <si>
    <t>B8192</t>
  </si>
  <si>
    <t>Rövid lejáratú tulajdonosi kölcsönök bevételei</t>
  </si>
  <si>
    <t>B819</t>
  </si>
  <si>
    <t>Tulajdonosi kölcsönök bevételei (=18+19)</t>
  </si>
  <si>
    <t>B81</t>
  </si>
  <si>
    <t>Belföldi finanszírozás bevételei (=04+09+12+…+17+20)</t>
  </si>
  <si>
    <t>B821</t>
  </si>
  <si>
    <t>Forgatási célú külföldi értékpapírok beváltása, értékesítése</t>
  </si>
  <si>
    <t>B822</t>
  </si>
  <si>
    <t>Befektetési célú külföldi értékpapírok beváltása, értékesítése</t>
  </si>
  <si>
    <t>B823</t>
  </si>
  <si>
    <t>Külföldi értékpapírok kibocsátása</t>
  </si>
  <si>
    <t>B824</t>
  </si>
  <si>
    <t>Hitelek, kölcsönök felvétele külföldi kormányoktól és nemzetközi szervezetektől</t>
  </si>
  <si>
    <t>B825</t>
  </si>
  <si>
    <t>Hitelek, kölcsönök felvétele külföldi pénzintézetektől</t>
  </si>
  <si>
    <t>B82</t>
  </si>
  <si>
    <t>Külföldi finanszírozás bevételei (=22+…+26)</t>
  </si>
  <si>
    <t>B83</t>
  </si>
  <si>
    <t>Adóssághoz nem kapcsolódó származékos ügyletek bevételei</t>
  </si>
  <si>
    <t>B84</t>
  </si>
  <si>
    <t>Váltóbevételek</t>
  </si>
  <si>
    <t>B8</t>
  </si>
  <si>
    <t>Finanszírozási bevételek (=21+27+28+29)</t>
  </si>
  <si>
    <t>B</t>
  </si>
  <si>
    <t>Bevételek mindösszesen (B1+B2+B3+B4+B5+B6+B7+B8)</t>
  </si>
  <si>
    <t>Konszolidált bevételek (B-B816)</t>
  </si>
  <si>
    <t>Egyenleg ellenőrzés:</t>
  </si>
  <si>
    <t>Bevétel:</t>
  </si>
  <si>
    <t>Kiadás:</t>
  </si>
  <si>
    <t>Egyenleg:</t>
  </si>
  <si>
    <t>1. melléklet</t>
  </si>
  <si>
    <t>az önkormányzat 2024. évi költségvetési rendeletéhez</t>
  </si>
  <si>
    <t>KIMUTATÁS</t>
  </si>
  <si>
    <t>a</t>
  </si>
  <si>
    <t>2024. évi összesített költségvetésének bevételi és kiadási kiemelt előirányzatairól  és a költségvetési egyenlegekről</t>
  </si>
  <si>
    <t>adatok forintban</t>
  </si>
  <si>
    <t>Sor- szám</t>
  </si>
  <si>
    <t>Rovat- rend</t>
  </si>
  <si>
    <t xml:space="preserve">Előirányzatcsoport </t>
  </si>
  <si>
    <t>ÖSSZESEN</t>
  </si>
  <si>
    <t>Rovat-rend</t>
  </si>
  <si>
    <t>Előirányzatcsoport</t>
  </si>
  <si>
    <t>A</t>
  </si>
  <si>
    <t>C</t>
  </si>
  <si>
    <t>D</t>
  </si>
  <si>
    <t>E</t>
  </si>
  <si>
    <t>F</t>
  </si>
  <si>
    <t>1.</t>
  </si>
  <si>
    <t>Működési célú támogatások államháztartáson belülről</t>
  </si>
  <si>
    <t>Személyi juttatások</t>
  </si>
  <si>
    <t>2.</t>
  </si>
  <si>
    <t>Felhalmozási célú támogatások államháztartáson belülről</t>
  </si>
  <si>
    <t>Munkaadókat terhelő járulékok és szociális hozzájárulási adó</t>
  </si>
  <si>
    <t>3.</t>
  </si>
  <si>
    <t>Közhatalmi bevételek</t>
  </si>
  <si>
    <t>Dologi kiadások</t>
  </si>
  <si>
    <t>4.</t>
  </si>
  <si>
    <t>Működési bevételek</t>
  </si>
  <si>
    <t>Ellátottak pénzbeli juttatásai</t>
  </si>
  <si>
    <t>5.</t>
  </si>
  <si>
    <t>Felhalmozási bevételek</t>
  </si>
  <si>
    <t>Egyéb működési célú kiadások</t>
  </si>
  <si>
    <t>6.</t>
  </si>
  <si>
    <t>Működési célú átvett pénzeszközök</t>
  </si>
  <si>
    <t>Beruházások</t>
  </si>
  <si>
    <t>7.</t>
  </si>
  <si>
    <t>Felhalmozási célú átvett pénzeszközök</t>
  </si>
  <si>
    <t>Felújítások</t>
  </si>
  <si>
    <t>8.</t>
  </si>
  <si>
    <t>Egyéb felhalmozási célú kiadások</t>
  </si>
  <si>
    <t>9.</t>
  </si>
  <si>
    <t>Finanszírozási bevételek</t>
  </si>
  <si>
    <t>Finanszírozási kiadások</t>
  </si>
  <si>
    <t>10.</t>
  </si>
  <si>
    <t xml:space="preserve"> - ebből központi irányítószervi támogatás</t>
  </si>
  <si>
    <t xml:space="preserve"> - ebből központi irányítószervi támogatás folyósítása</t>
  </si>
  <si>
    <t>11.</t>
  </si>
  <si>
    <t xml:space="preserve"> - ebből egyéb finanszírozási bevétel</t>
  </si>
  <si>
    <t xml:space="preserve"> - ebből egyéb finanszírozási kiadás</t>
  </si>
  <si>
    <t>12.</t>
  </si>
  <si>
    <t xml:space="preserve">Finanszírozási egyenleg: </t>
  </si>
  <si>
    <t>13.</t>
  </si>
  <si>
    <r>
      <t>Működési bevételek</t>
    </r>
    <r>
      <rPr>
        <i/>
        <sz val="11"/>
        <rFont val="Arial CE"/>
        <charset val="238"/>
      </rPr>
      <t xml:space="preserve"> </t>
    </r>
    <r>
      <rPr>
        <i/>
        <sz val="10"/>
        <rFont val="Arial CE"/>
        <charset val="238"/>
      </rPr>
      <t>(B1+B3+B4+B6)</t>
    </r>
  </si>
  <si>
    <r>
      <t>Működési kiadások</t>
    </r>
    <r>
      <rPr>
        <i/>
        <sz val="11"/>
        <rFont val="Arial CE"/>
        <charset val="238"/>
      </rPr>
      <t xml:space="preserve"> </t>
    </r>
    <r>
      <rPr>
        <i/>
        <sz val="10"/>
        <rFont val="Arial CE"/>
        <charset val="238"/>
      </rPr>
      <t>(K1+K2+K3+K4+K5)</t>
    </r>
  </si>
  <si>
    <t>14.</t>
  </si>
  <si>
    <t xml:space="preserve">Működési költségvetés egyenlege: </t>
  </si>
  <si>
    <t>15.</t>
  </si>
  <si>
    <r>
      <t>Felhalmozási bevételek</t>
    </r>
    <r>
      <rPr>
        <i/>
        <sz val="10"/>
        <rFont val="Arial CE"/>
        <charset val="238"/>
      </rPr>
      <t xml:space="preserve"> (B2+B5+B7)</t>
    </r>
  </si>
  <si>
    <r>
      <t>Felhalmozási kiadások</t>
    </r>
    <r>
      <rPr>
        <i/>
        <sz val="10"/>
        <rFont val="Arial CE"/>
        <charset val="238"/>
      </rPr>
      <t xml:space="preserve"> (K6+K7+K8)</t>
    </r>
  </si>
  <si>
    <t>16.</t>
  </si>
  <si>
    <t xml:space="preserve">Felhalmozási költségvetés egyenlege: </t>
  </si>
  <si>
    <t>17.</t>
  </si>
  <si>
    <r>
      <t xml:space="preserve">KÖLTSÉGVETÉSI BEVÉTELEK MINDÖSSZESEN    </t>
    </r>
    <r>
      <rPr>
        <b/>
        <i/>
        <sz val="10"/>
        <rFont val="Arial CE"/>
        <charset val="238"/>
      </rPr>
      <t xml:space="preserve"> (B - B7)</t>
    </r>
    <r>
      <rPr>
        <b/>
        <sz val="14"/>
        <rFont val="Arial CE"/>
        <charset val="238"/>
      </rPr>
      <t>:</t>
    </r>
  </si>
  <si>
    <r>
      <t xml:space="preserve">KÖLTSÉGVETÉSI KIADÁSOK MINDÖSSZESEN    </t>
    </r>
    <r>
      <rPr>
        <b/>
        <i/>
        <sz val="10"/>
        <rFont val="Arial CE"/>
        <charset val="238"/>
      </rPr>
      <t xml:space="preserve"> (K - K8)</t>
    </r>
    <r>
      <rPr>
        <b/>
        <sz val="14"/>
        <rFont val="Arial CE"/>
        <charset val="238"/>
      </rPr>
      <t>:</t>
    </r>
  </si>
  <si>
    <t>18.</t>
  </si>
  <si>
    <t xml:space="preserve">Költségvetési egyenleg: </t>
  </si>
  <si>
    <t>19.</t>
  </si>
  <si>
    <r>
      <t xml:space="preserve">BEVÉTELEK MINDÖSSZESEN                                        </t>
    </r>
    <r>
      <rPr>
        <b/>
        <i/>
        <sz val="10"/>
        <rFont val="Arial CE"/>
        <charset val="238"/>
      </rPr>
      <t>(B1+…+B8)</t>
    </r>
    <r>
      <rPr>
        <b/>
        <sz val="14"/>
        <rFont val="Arial CE"/>
        <charset val="238"/>
      </rPr>
      <t>:</t>
    </r>
  </si>
  <si>
    <r>
      <t xml:space="preserve">KIADÁSOK MINDÖSSZESEN                                               </t>
    </r>
    <r>
      <rPr>
        <i/>
        <sz val="10"/>
        <rFont val="Arial CE"/>
        <charset val="238"/>
      </rPr>
      <t>(K1+…+K9)</t>
    </r>
    <r>
      <rPr>
        <b/>
        <sz val="14"/>
        <rFont val="Arial CE"/>
        <charset val="238"/>
      </rPr>
      <t>:</t>
    </r>
  </si>
  <si>
    <t>20.</t>
  </si>
  <si>
    <r>
      <t xml:space="preserve">KONSZOLIDÁLT BEVÉTELEK MINDÖSSZESEN:                  </t>
    </r>
    <r>
      <rPr>
        <i/>
        <sz val="10"/>
        <rFont val="Arial CE"/>
        <charset val="238"/>
      </rPr>
      <t xml:space="preserve"> (B - B818)</t>
    </r>
  </si>
  <si>
    <r>
      <t>KONSZOLIDÁLT KIADÁSOK MINDÖSSZESEN:</t>
    </r>
    <r>
      <rPr>
        <i/>
        <sz val="10"/>
        <rFont val="Arial CE"/>
        <charset val="238"/>
      </rPr>
      <t xml:space="preserve">                         (K - K915)</t>
    </r>
  </si>
  <si>
    <t>Bináris kód</t>
  </si>
  <si>
    <t>Előirányzat megoszlás</t>
  </si>
  <si>
    <t>ÖSSZESÍTETT</t>
  </si>
  <si>
    <t>Kötelező</t>
  </si>
  <si>
    <t>Önként vállalt</t>
  </si>
  <si>
    <t>Államigazgatási</t>
  </si>
  <si>
    <t>ÖNKORMÁNYZATI KÖLTSÉGVETÉS</t>
  </si>
  <si>
    <t>2. melléklet</t>
  </si>
  <si>
    <t xml:space="preserve">K I M U T A T Á S </t>
  </si>
  <si>
    <t xml:space="preserve">a kiemelt előirányzatok kötelező feladatok, önként vállalt feladatok, állami (államigazgatási) feladatok szerinti megoszlásáról </t>
  </si>
  <si>
    <t>Összesített önkormányzati költségvetés</t>
  </si>
  <si>
    <t xml:space="preserve">Előirányzatcsoport   /                                                                                 Kiemelt előirányzat szerinti bontás   </t>
  </si>
  <si>
    <t>Költségvetési összesen</t>
  </si>
  <si>
    <t>kötelező feladat</t>
  </si>
  <si>
    <t>önként vállalt feladat</t>
  </si>
  <si>
    <t>állam igazgatási feladat</t>
  </si>
  <si>
    <t xml:space="preserve">B </t>
  </si>
  <si>
    <t>G</t>
  </si>
  <si>
    <t>H</t>
  </si>
  <si>
    <t>I</t>
  </si>
  <si>
    <t>J</t>
  </si>
  <si>
    <t xml:space="preserve">K </t>
  </si>
  <si>
    <t>L</t>
  </si>
  <si>
    <t>M</t>
  </si>
  <si>
    <t>N</t>
  </si>
  <si>
    <t>S</t>
  </si>
  <si>
    <t>T</t>
  </si>
  <si>
    <t>U</t>
  </si>
  <si>
    <t>V</t>
  </si>
  <si>
    <t>W</t>
  </si>
  <si>
    <t>X</t>
  </si>
  <si>
    <t>Y</t>
  </si>
  <si>
    <t>Z</t>
  </si>
  <si>
    <t>Működési kiadások (K1+K2+K3+K4+K5)</t>
  </si>
  <si>
    <t>Felhalmozási kiadások (K6+K7+K8)</t>
  </si>
  <si>
    <r>
      <t xml:space="preserve">KIADÁSOK MINDÖSSZESEN  </t>
    </r>
    <r>
      <rPr>
        <i/>
        <sz val="12"/>
        <rFont val="Arial CE"/>
        <charset val="238"/>
      </rPr>
      <t>(K1+…+K9)</t>
    </r>
    <r>
      <rPr>
        <b/>
        <sz val="12"/>
        <rFont val="Arial CE"/>
        <charset val="238"/>
      </rPr>
      <t>:</t>
    </r>
  </si>
  <si>
    <r>
      <t>KONSZOLIDÁLT KIADÁSOK MINDÖSSZESEN:</t>
    </r>
    <r>
      <rPr>
        <i/>
        <sz val="12"/>
        <rFont val="Arial CE"/>
        <charset val="238"/>
      </rPr>
      <t xml:space="preserve"> (K - K915)</t>
    </r>
  </si>
  <si>
    <t>21.</t>
  </si>
  <si>
    <t>Működési bevételek (B1+B3+B4+B6)</t>
  </si>
  <si>
    <t>22.</t>
  </si>
  <si>
    <t>Felhalmozási bevételek (B2+B5+B7)</t>
  </si>
  <si>
    <t>23.</t>
  </si>
  <si>
    <t>24.</t>
  </si>
  <si>
    <r>
      <t xml:space="preserve">BEVÉTELEK MINDÖSSZESEN </t>
    </r>
    <r>
      <rPr>
        <b/>
        <i/>
        <sz val="12"/>
        <rFont val="Arial CE"/>
        <charset val="238"/>
      </rPr>
      <t>(B1+…+B8)</t>
    </r>
    <r>
      <rPr>
        <b/>
        <sz val="12"/>
        <rFont val="Arial CE"/>
        <charset val="238"/>
      </rPr>
      <t>:</t>
    </r>
  </si>
  <si>
    <t>25.</t>
  </si>
  <si>
    <r>
      <t>KONSZOLIDÁLT BEVÉTELEK MINDÖSSZESEN:</t>
    </r>
    <r>
      <rPr>
        <i/>
        <sz val="12"/>
        <rFont val="Arial CE"/>
        <charset val="238"/>
      </rPr>
      <t xml:space="preserve"> (B - B816)</t>
    </r>
  </si>
  <si>
    <t>3. melléklet</t>
  </si>
  <si>
    <t>2024. évi intézményi költségvetésének bevételi és kiadási kiemelt előirányzatairól  és a költségvetési egyenlegekről</t>
  </si>
  <si>
    <t>(adatok főben)</t>
  </si>
  <si>
    <t>K I M U T A T Á S</t>
  </si>
  <si>
    <t>és költségvetési szerve 2024. évi engedélyezett létszámairól</t>
  </si>
  <si>
    <t>Az önkormányzatnál és költségvetési szerveinél kormányzati funkciónként engedélyezett alkalmazotti létszám</t>
  </si>
  <si>
    <t>Összesen:</t>
  </si>
  <si>
    <t>Tervezett éves átlagos statisztikai állományi létszám</t>
  </si>
  <si>
    <t>Álláshelyek engedélyezett nyitó létszáma a tárgyév első napján összesen:</t>
  </si>
  <si>
    <t>Önkormányzati  intézményi költségvetés</t>
  </si>
  <si>
    <t xml:space="preserve"> -összes álláshelyből közfoglalkoztatás/támogatott foglalkoztatás</t>
  </si>
  <si>
    <t>Álláshelyek tervezett záró létszáma a tárgyév utolsó napján összesen:</t>
  </si>
  <si>
    <t>1.Bináris kód kitöltéshez</t>
  </si>
  <si>
    <t>1.Bináris kód megjelenítéshez</t>
  </si>
  <si>
    <t>és költségvetési szervei</t>
  </si>
  <si>
    <t>összesített felhalmozási kiadásairól</t>
  </si>
  <si>
    <t>Sor-szám</t>
  </si>
  <si>
    <t>Megnevezés</t>
  </si>
  <si>
    <t>Előirányzat összege</t>
  </si>
  <si>
    <t>EEI ellenőrzés</t>
  </si>
  <si>
    <t>BERUHÁZÁSOK</t>
  </si>
  <si>
    <t xml:space="preserve"> - ebből:</t>
  </si>
  <si>
    <t>informatikai eszköz (laptop) beszerzés</t>
  </si>
  <si>
    <t>Önkormányzat intézményi költségvetése</t>
  </si>
  <si>
    <t>?????</t>
  </si>
  <si>
    <t xml:space="preserve">FELÚJÍTÁSOK </t>
  </si>
  <si>
    <t>Önkormányzat intézményi költségvetés felújítási adatai</t>
  </si>
  <si>
    <t>EGYÉB FELHALMOZÁSI CÉLÚ KIADÁSOK</t>
  </si>
  <si>
    <t>Önkormányzat intézményi költségvetés egyéb felhalmozási célú kiadásai cofogonként</t>
  </si>
  <si>
    <t>Felhalmozási célú kiadások mindösszesen:</t>
  </si>
  <si>
    <t>Az önkormányzat 2024. évi saját bevételei</t>
  </si>
  <si>
    <t>Az Áht. 23. § (2) bek. g) pontja szerint a 353/2011. (XII. 30.) Korm. Rendelet 2. § (1) bekezdése alapján</t>
  </si>
  <si>
    <t>Megnevezések</t>
  </si>
  <si>
    <t>Saját bevétel</t>
  </si>
  <si>
    <t xml:space="preserve">A </t>
  </si>
  <si>
    <t>helyi adóból és a települési adóból származó bevétel</t>
  </si>
  <si>
    <t>önkormányzati vagyon és az önkormányzatot megillető vagyoni értékű jog értékesítéséből, hasznosításából származó bevétel</t>
  </si>
  <si>
    <t>osztalék, koncessziós díj, hozambevétel</t>
  </si>
  <si>
    <t>tárgyi eszköz és az immateriális jószág, részvény, részesedés, vállalat értékesítéséből vagy privatizációból származó bevétel</t>
  </si>
  <si>
    <t>bírság, pótlék és díjbevétel</t>
  </si>
  <si>
    <t>kezesség- illetve garanciavállalással kapcsolatos megtérülés</t>
  </si>
  <si>
    <t>Saját bevételek összesen:</t>
  </si>
  <si>
    <t>2024. évben Európai Unió által finanszírozott támogatással megvalósuló projekjeiről</t>
  </si>
  <si>
    <t>Projekt megnevezését kérem ide beírni!</t>
  </si>
  <si>
    <t>Projekt számát kérem ide beírni!</t>
  </si>
  <si>
    <t>Projekt költségvetésének részletes bemutatása:</t>
  </si>
  <si>
    <t>1. tábla</t>
  </si>
  <si>
    <t>Sorszám</t>
  </si>
  <si>
    <t>Forrás megnevezése</t>
  </si>
  <si>
    <t>Jóváhagyott előirányzat</t>
  </si>
  <si>
    <t>Kiadások</t>
  </si>
  <si>
    <t>Személyi jellegű</t>
  </si>
  <si>
    <t>Beruházások, beszerzések</t>
  </si>
  <si>
    <t>Szolgáltatások igénybevétele</t>
  </si>
  <si>
    <t>Reklám és propaganda költségek</t>
  </si>
  <si>
    <t>Működési célú előzetesen felszámított Áfa</t>
  </si>
  <si>
    <t>Projekt összes kiadásai:</t>
  </si>
  <si>
    <t>Bevételek</t>
  </si>
  <si>
    <t>EU-s forrás (pénzmaradványban):</t>
  </si>
  <si>
    <t>Egyéb forrás:</t>
  </si>
  <si>
    <t>Projekt összes bevételei:</t>
  </si>
  <si>
    <t> Önkormányzatok és önkormányzati hivatalok jogalkotó és általános igazgatási tevékenysége</t>
  </si>
  <si>
    <t>Országgyűlési, önkormányzati és európai parlamenti képviselőválasztásokhoz kapcsolódó tevékenységek</t>
  </si>
  <si>
    <t> Átfogó tervezési és statisztikai szolgáltatások</t>
  </si>
  <si>
    <t>Támogatási célú finanszírozási műveletek</t>
  </si>
  <si>
    <t>Hosszabb időtartamú közfoglalkoztatás</t>
  </si>
  <si>
    <t>Óvodai nevelés, ellátás szakmai feladatai</t>
  </si>
  <si>
    <t>Óvodai nevelés, ellátás működtetési feladatai</t>
  </si>
  <si>
    <t>Gyermekétkeztetés köznevelési intézményben</t>
  </si>
  <si>
    <t>Gyermekek bölcsődében és mini bölcsődében történő ellátása</t>
  </si>
  <si>
    <t>Máshova nem sorolt gazdasági ügyek</t>
  </si>
  <si>
    <t>Munkahelyi étkeztetés köznevelési intézményben</t>
  </si>
  <si>
    <t>Gyermekétkeztetés bölcsődében, fogyatékosok nappali intézményében</t>
  </si>
  <si>
    <t>Intézményen kívüli gyermekétkeztetés</t>
  </si>
  <si>
    <t>Szociális étkeztetés szociális konyhán</t>
  </si>
  <si>
    <t>Köztemető-fenntartás és -működtetés</t>
  </si>
  <si>
    <t>Az önkormányzati vagyonnal való gazdálkodással kapcsolatos feladatok</t>
  </si>
  <si>
    <t>Önkormányzatok elszámolásai a központi költségvetéssel</t>
  </si>
  <si>
    <t>Start-munka program – Téli közfoglalkoztatás</t>
  </si>
  <si>
    <t> Közfoglalkoztatási mintaprogram</t>
  </si>
  <si>
    <t>Közutak, hidak, alagutak üzemeltetése, fenntartása</t>
  </si>
  <si>
    <t>Nem veszélyes (települési) hulladék összetevőinek válogatása, elkülönített begyűjtése, szállítása, átrakása</t>
  </si>
  <si>
    <t> Településfejlesztési projektek és támogatásuk</t>
  </si>
  <si>
    <t>Vízellátással kapcsolatos közmű építése, fenntartása, üzemeltetése</t>
  </si>
  <si>
    <t>Közvilágítás</t>
  </si>
  <si>
    <t> Zöldterület-kezelés</t>
  </si>
  <si>
    <t>Város-, községgazdálkodási egyéb szolgáltatások</t>
  </si>
  <si>
    <t>Háziorvosi alapellátás</t>
  </si>
  <si>
    <t>Háziorvosi ügyeleti ellátás</t>
  </si>
  <si>
    <t>Fogorvosi alapellátás</t>
  </si>
  <si>
    <t> Könyvtári szolgáltatások</t>
  </si>
  <si>
    <t>Közművelődés – közösségi és társadalmi részvétel fejlesztése</t>
  </si>
  <si>
    <t>Közművelődés – hagyományos közösségi kulturális értékek gondozása</t>
  </si>
  <si>
    <t>Közművelődés - kulturális alapú gazdaságfejlesztés</t>
  </si>
  <si>
    <t>Köznevelési intézmény 1-4. évfolyamán tanulók nevelésével, oktatásával összefüggő működtetési feladatok</t>
  </si>
  <si>
    <t>Család és gyermekjóléti szolgáltatások</t>
  </si>
  <si>
    <t>Biztos Kezdet Gyerekház</t>
  </si>
  <si>
    <t>Házi segítségnyújtás</t>
  </si>
  <si>
    <t>Egyéb szociális pénzbeli és természetbeni ellátások, támogatások</t>
  </si>
  <si>
    <t>Önkormányzatok funkcióra nem sorolható bevételei államháztartáson kívülről</t>
  </si>
  <si>
    <t>Család és gyermekjóléti központ</t>
  </si>
  <si>
    <t>Fogorvosi ügyeleti ellátás</t>
  </si>
  <si>
    <t xml:space="preserve">a </t>
  </si>
  <si>
    <t>Kálló Község Önkormányzata</t>
  </si>
  <si>
    <t>Az önkormányzatnál releváns munkalapokat kijelölve egy új munkafüzetbe</t>
  </si>
  <si>
    <t>4. melléklet</t>
  </si>
  <si>
    <t>5. melléklet</t>
  </si>
  <si>
    <t>6. melléklet</t>
  </si>
  <si>
    <t xml:space="preserve">7. melléklet </t>
  </si>
  <si>
    <t>Kállói Közös Önkormányzati Hivatal</t>
  </si>
  <si>
    <t>Kállói Napraforgó Óvoda-Bölcsőde és Minibölcsőde</t>
  </si>
  <si>
    <t>Kállói Önkormányzati Konyha</t>
  </si>
  <si>
    <t xml:space="preserve">8. melléklet </t>
  </si>
  <si>
    <t xml:space="preserve">9. melléklet </t>
  </si>
  <si>
    <t>10. melléklet</t>
  </si>
  <si>
    <t>Kiadások mindösszesen (K1+K2+K3+K4+K5+K6+K7+K8+K9)</t>
  </si>
  <si>
    <t>Ifjúság-egészségügyi gondozás</t>
  </si>
  <si>
    <t>074031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</si>
</sst>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-* #,##0_-;\-* #,##0_-;_-* &quot;-&quot;??_-;_-@_-"/>
    <numFmt numFmtId="166" formatCode="\ ##########"/>
    <numFmt numFmtId="167" formatCode="0__"/>
    <numFmt numFmtId="168" formatCode="_(* #,##0_);_(* \(#,##0\);_(* &quot;-&quot;??_);_(@_)"/>
    <numFmt numFmtId="169" formatCode="_-* #,##0.00\ _F_t_-;\-* #,##0.00\ _F_t_-;_-* &quot;-&quot;??\ _F_t_-;_-@_-"/>
    <numFmt numFmtId="170" formatCode="_-* #,##0\ _F_t_-;\-* #,##0\ _F_t_-;_-* &quot;-&quot;??\ _F_t_-;_-@_-"/>
    <numFmt numFmtId="171" formatCode="#,##0\ _F_t"/>
  </numFmts>
  <fonts count="7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i/>
      <sz val="10"/>
      <color theme="0" tint="-0.34998626667073579"/>
      <name val="Arial"/>
      <family val="2"/>
      <charset val="238"/>
    </font>
    <font>
      <i/>
      <sz val="11"/>
      <color theme="0" tint="-0.499984740745262"/>
      <name val="Calibri"/>
      <family val="2"/>
      <charset val="238"/>
      <scheme val="minor"/>
    </font>
    <font>
      <b/>
      <i/>
      <sz val="14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9"/>
      <color theme="0" tint="-0.34998626667073579"/>
      <name val="Arial"/>
      <family val="2"/>
      <charset val="238"/>
    </font>
    <font>
      <b/>
      <sz val="14"/>
      <color indexed="8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Arial CE"/>
      <charset val="238"/>
    </font>
    <font>
      <b/>
      <sz val="14"/>
      <name val="Arial CE"/>
      <charset val="238"/>
    </font>
    <font>
      <b/>
      <sz val="12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i/>
      <sz val="12"/>
      <name val="Arial CE"/>
      <charset val="238"/>
    </font>
    <font>
      <b/>
      <i/>
      <sz val="10"/>
      <name val="Arial CE"/>
      <charset val="238"/>
    </font>
    <font>
      <b/>
      <sz val="6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6"/>
      <name val="Arial CE"/>
      <charset val="238"/>
    </font>
    <font>
      <sz val="16"/>
      <name val="Arial CE"/>
      <charset val="238"/>
    </font>
    <font>
      <b/>
      <i/>
      <sz val="12"/>
      <name val="Arial CE"/>
      <charset val="238"/>
    </font>
    <font>
      <b/>
      <sz val="12"/>
      <color rgb="FF000000"/>
      <name val="Times New Roman"/>
      <family val="1"/>
      <charset val="238"/>
    </font>
    <font>
      <i/>
      <sz val="10"/>
      <name val="Arial CE"/>
      <family val="2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6"/>
      <name val="Arial CE"/>
      <family val="2"/>
      <charset val="238"/>
    </font>
    <font>
      <b/>
      <sz val="14"/>
      <name val="Times New Roman"/>
      <family val="1"/>
      <charset val="238"/>
    </font>
    <font>
      <sz val="6"/>
      <name val="Arial CE"/>
      <family val="2"/>
      <charset val="238"/>
    </font>
    <font>
      <b/>
      <sz val="11"/>
      <name val="Arial CE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9"/>
      <color rgb="FF333333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FF0000"/>
      <name val="Arial CE"/>
      <family val="2"/>
      <charset val="238"/>
    </font>
    <font>
      <b/>
      <i/>
      <sz val="12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46" fillId="0" borderId="0"/>
    <xf numFmtId="0" fontId="1" fillId="0" borderId="0"/>
    <xf numFmtId="0" fontId="5" fillId="0" borderId="0"/>
  </cellStyleXfs>
  <cellXfs count="3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4" borderId="0" xfId="0" quotePrefix="1" applyFill="1" applyAlignment="1">
      <alignment horizontal="center" vertical="center"/>
    </xf>
    <xf numFmtId="0" fontId="0" fillId="4" borderId="0" xfId="0" quotePrefix="1" applyFill="1" applyAlignment="1">
      <alignment horizontal="center" vertical="center" wrapText="1"/>
    </xf>
    <xf numFmtId="0" fontId="0" fillId="5" borderId="0" xfId="0" applyFill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wrapText="1"/>
    </xf>
    <xf numFmtId="165" fontId="0" fillId="0" borderId="0" xfId="1" applyNumberFormat="1" applyFont="1" applyBorder="1"/>
    <xf numFmtId="165" fontId="0" fillId="5" borderId="0" xfId="1" applyNumberFormat="1" applyFont="1" applyFill="1" applyBorder="1"/>
    <xf numFmtId="0" fontId="6" fillId="0" borderId="0" xfId="2" applyFont="1" applyAlignment="1">
      <alignment vertical="center"/>
    </xf>
    <xf numFmtId="166" fontId="7" fillId="0" borderId="0" xfId="2" quotePrefix="1" applyNumberFormat="1" applyFont="1" applyAlignment="1">
      <alignment horizontal="center" vertical="center"/>
    </xf>
    <xf numFmtId="165" fontId="6" fillId="5" borderId="0" xfId="1" applyNumberFormat="1" applyFont="1" applyFill="1" applyBorder="1" applyAlignment="1">
      <alignment vertical="center"/>
    </xf>
    <xf numFmtId="165" fontId="8" fillId="3" borderId="0" xfId="0" applyNumberFormat="1" applyFont="1" applyFill="1" applyAlignment="1">
      <alignment vertic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6" fillId="7" borderId="0" xfId="2" applyFont="1" applyFill="1" applyAlignment="1">
      <alignment vertical="center"/>
    </xf>
    <xf numFmtId="0" fontId="6" fillId="7" borderId="0" xfId="2" applyFont="1" applyFill="1" applyAlignment="1">
      <alignment horizontal="center" vertical="center"/>
    </xf>
    <xf numFmtId="0" fontId="6" fillId="7" borderId="0" xfId="2" applyFont="1" applyFill="1" applyAlignment="1">
      <alignment vertical="center" wrapText="1"/>
    </xf>
    <xf numFmtId="165" fontId="0" fillId="7" borderId="0" xfId="1" applyNumberFormat="1" applyFont="1" applyFill="1" applyBorder="1"/>
    <xf numFmtId="166" fontId="9" fillId="8" borderId="0" xfId="2" applyNumberFormat="1" applyFont="1" applyFill="1" applyAlignment="1">
      <alignment vertical="center"/>
    </xf>
    <xf numFmtId="166" fontId="7" fillId="8" borderId="0" xfId="2" quotePrefix="1" applyNumberFormat="1" applyFont="1" applyFill="1" applyAlignment="1">
      <alignment horizontal="center" vertical="center"/>
    </xf>
    <xf numFmtId="0" fontId="10" fillId="8" borderId="0" xfId="2" applyFont="1" applyFill="1" applyAlignment="1">
      <alignment vertical="center" wrapText="1"/>
    </xf>
    <xf numFmtId="165" fontId="0" fillId="8" borderId="0" xfId="1" applyNumberFormat="1" applyFont="1" applyFill="1" applyBorder="1"/>
    <xf numFmtId="166" fontId="6" fillId="0" borderId="0" xfId="2" applyNumberFormat="1" applyFont="1" applyAlignment="1">
      <alignment vertical="center"/>
    </xf>
    <xf numFmtId="166" fontId="11" fillId="0" borderId="0" xfId="2" applyNumberFormat="1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vertical="center" wrapText="1"/>
    </xf>
    <xf numFmtId="165" fontId="13" fillId="0" borderId="0" xfId="1" applyNumberFormat="1" applyFont="1" applyBorder="1"/>
    <xf numFmtId="165" fontId="11" fillId="5" borderId="0" xfId="1" applyNumberFormat="1" applyFont="1" applyFill="1" applyBorder="1" applyAlignment="1">
      <alignment vertical="center"/>
    </xf>
    <xf numFmtId="165" fontId="14" fillId="3" borderId="0" xfId="0" applyNumberFormat="1" applyFont="1" applyFill="1" applyAlignment="1">
      <alignment vertical="center"/>
    </xf>
    <xf numFmtId="0" fontId="13" fillId="0" borderId="0" xfId="0" applyFont="1"/>
    <xf numFmtId="0" fontId="6" fillId="9" borderId="0" xfId="2" applyFont="1" applyFill="1" applyAlignment="1">
      <alignment horizontal="center" vertical="center"/>
    </xf>
    <xf numFmtId="0" fontId="6" fillId="9" borderId="0" xfId="2" applyFont="1" applyFill="1" applyAlignment="1">
      <alignment vertical="center" wrapText="1"/>
    </xf>
    <xf numFmtId="165" fontId="0" fillId="9" borderId="0" xfId="1" applyNumberFormat="1" applyFont="1" applyFill="1" applyBorder="1"/>
    <xf numFmtId="0" fontId="6" fillId="10" borderId="0" xfId="2" applyFont="1" applyFill="1" applyAlignment="1">
      <alignment vertical="center" wrapText="1"/>
    </xf>
    <xf numFmtId="0" fontId="15" fillId="0" borderId="0" xfId="2" applyFont="1" applyAlignment="1">
      <alignment vertical="center" wrapText="1"/>
    </xf>
    <xf numFmtId="0" fontId="15" fillId="10" borderId="0" xfId="2" applyFont="1" applyFill="1" applyAlignment="1">
      <alignment vertical="center" wrapText="1"/>
    </xf>
    <xf numFmtId="166" fontId="16" fillId="0" borderId="0" xfId="2" applyNumberFormat="1" applyFont="1" applyAlignment="1">
      <alignment vertical="center"/>
    </xf>
    <xf numFmtId="166" fontId="6" fillId="9" borderId="0" xfId="2" applyNumberFormat="1" applyFont="1" applyFill="1" applyAlignment="1">
      <alignment vertical="center"/>
    </xf>
    <xf numFmtId="0" fontId="15" fillId="9" borderId="0" xfId="2" applyFont="1" applyFill="1" applyAlignment="1">
      <alignment vertical="center" wrapText="1"/>
    </xf>
    <xf numFmtId="167" fontId="6" fillId="0" borderId="0" xfId="2" applyNumberFormat="1" applyFont="1" applyAlignment="1">
      <alignment vertical="center" wrapText="1"/>
    </xf>
    <xf numFmtId="166" fontId="9" fillId="11" borderId="0" xfId="2" applyNumberFormat="1" applyFont="1" applyFill="1" applyAlignment="1">
      <alignment vertical="center"/>
    </xf>
    <xf numFmtId="0" fontId="6" fillId="11" borderId="0" xfId="2" applyFont="1" applyFill="1" applyAlignment="1">
      <alignment horizontal="center" vertical="center"/>
    </xf>
    <xf numFmtId="0" fontId="9" fillId="11" borderId="0" xfId="2" applyFont="1" applyFill="1" applyAlignment="1">
      <alignment vertical="center" wrapText="1"/>
    </xf>
    <xf numFmtId="165" fontId="0" fillId="11" borderId="0" xfId="1" applyNumberFormat="1" applyFont="1" applyFill="1" applyBorder="1"/>
    <xf numFmtId="166" fontId="9" fillId="0" borderId="0" xfId="2" applyNumberFormat="1" applyFont="1" applyAlignment="1">
      <alignment vertical="center"/>
    </xf>
    <xf numFmtId="0" fontId="9" fillId="0" borderId="0" xfId="2" applyFont="1" applyAlignment="1">
      <alignment vertical="center" wrapText="1"/>
    </xf>
    <xf numFmtId="165" fontId="0" fillId="0" borderId="0" xfId="1" applyNumberFormat="1" applyFont="1" applyFill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12" borderId="0" xfId="0" applyFont="1" applyFill="1" applyAlignment="1">
      <alignment vertical="center" wrapText="1"/>
    </xf>
    <xf numFmtId="168" fontId="2" fillId="12" borderId="0" xfId="1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8" fontId="2" fillId="0" borderId="0" xfId="1" applyNumberFormat="1" applyFont="1" applyFill="1" applyBorder="1" applyAlignment="1">
      <alignment vertical="center" wrapText="1"/>
    </xf>
    <xf numFmtId="0" fontId="6" fillId="9" borderId="0" xfId="2" applyFont="1" applyFill="1" applyAlignment="1">
      <alignment vertical="center"/>
    </xf>
    <xf numFmtId="166" fontId="7" fillId="11" borderId="0" xfId="2" quotePrefix="1" applyNumberFormat="1" applyFont="1" applyFill="1" applyAlignment="1">
      <alignment horizontal="center" vertical="center"/>
    </xf>
    <xf numFmtId="0" fontId="10" fillId="11" borderId="0" xfId="2" applyFont="1" applyFill="1" applyAlignment="1">
      <alignment vertical="center" wrapText="1"/>
    </xf>
    <xf numFmtId="0" fontId="10" fillId="0" borderId="0" xfId="2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2" fillId="13" borderId="0" xfId="0" applyFont="1" applyFill="1" applyAlignment="1">
      <alignment vertical="center" wrapText="1"/>
    </xf>
    <xf numFmtId="165" fontId="2" fillId="13" borderId="0" xfId="1" applyNumberFormat="1" applyFont="1" applyFill="1" applyBorder="1" applyAlignment="1">
      <alignment vertical="center"/>
    </xf>
    <xf numFmtId="0" fontId="2" fillId="14" borderId="0" xfId="0" applyFont="1" applyFill="1" applyAlignment="1">
      <alignment vertical="center" wrapText="1"/>
    </xf>
    <xf numFmtId="168" fontId="2" fillId="14" borderId="0" xfId="1" applyNumberFormat="1" applyFont="1" applyFill="1" applyBorder="1" applyAlignment="1">
      <alignment vertical="center"/>
    </xf>
    <xf numFmtId="0" fontId="15" fillId="0" borderId="0" xfId="2" applyFont="1" applyAlignment="1">
      <alignment vertical="center"/>
    </xf>
    <xf numFmtId="0" fontId="15" fillId="9" borderId="0" xfId="2" applyFont="1" applyFill="1" applyAlignment="1">
      <alignment vertical="center"/>
    </xf>
    <xf numFmtId="0" fontId="15" fillId="7" borderId="0" xfId="2" applyFont="1" applyFill="1" applyAlignment="1">
      <alignment vertical="center"/>
    </xf>
    <xf numFmtId="0" fontId="9" fillId="11" borderId="0" xfId="2" applyFont="1" applyFill="1" applyAlignment="1">
      <alignment vertical="center"/>
    </xf>
    <xf numFmtId="0" fontId="16" fillId="0" borderId="0" xfId="2" applyFont="1" applyAlignment="1">
      <alignment vertical="center" wrapText="1"/>
    </xf>
    <xf numFmtId="165" fontId="0" fillId="0" borderId="0" xfId="0" applyNumberFormat="1"/>
    <xf numFmtId="0" fontId="19" fillId="5" borderId="0" xfId="0" applyFont="1" applyFill="1" applyAlignment="1">
      <alignment horizontal="center" vertical="center" wrapText="1"/>
    </xf>
    <xf numFmtId="165" fontId="20" fillId="15" borderId="0" xfId="1" applyNumberFormat="1" applyFont="1" applyFill="1" applyBorder="1" applyAlignment="1">
      <alignment wrapText="1"/>
    </xf>
    <xf numFmtId="0" fontId="21" fillId="15" borderId="0" xfId="1" applyNumberFormat="1" applyFont="1" applyFill="1" applyBorder="1" applyAlignment="1">
      <alignment horizontal="center" vertical="center"/>
    </xf>
    <xf numFmtId="165" fontId="0" fillId="15" borderId="0" xfId="1" applyNumberFormat="1" applyFont="1" applyFill="1" applyBorder="1"/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horizontal="left" vertical="center" wrapText="1"/>
    </xf>
    <xf numFmtId="0" fontId="22" fillId="0" borderId="0" xfId="2" applyFont="1" applyAlignment="1">
      <alignment vertical="center" wrapText="1"/>
    </xf>
    <xf numFmtId="0" fontId="5" fillId="0" borderId="0" xfId="2" applyAlignment="1">
      <alignment horizontal="left" vertical="center"/>
    </xf>
    <xf numFmtId="0" fontId="25" fillId="0" borderId="0" xfId="2" applyFont="1" applyAlignment="1">
      <alignment horizontal="center" vertical="center"/>
    </xf>
    <xf numFmtId="0" fontId="26" fillId="0" borderId="0" xfId="2" applyFont="1" applyAlignment="1">
      <alignment horizontal="left" vertical="center"/>
    </xf>
    <xf numFmtId="0" fontId="26" fillId="0" borderId="0" xfId="2" applyFont="1" applyAlignment="1">
      <alignment horizontal="left" vertical="center" wrapText="1"/>
    </xf>
    <xf numFmtId="0" fontId="27" fillId="0" borderId="0" xfId="2" applyFont="1" applyAlignment="1">
      <alignment horizontal="right"/>
    </xf>
    <xf numFmtId="0" fontId="26" fillId="0" borderId="2" xfId="2" applyFont="1" applyBorder="1" applyAlignment="1">
      <alignment horizontal="left" vertical="center" wrapText="1"/>
    </xf>
    <xf numFmtId="0" fontId="25" fillId="0" borderId="2" xfId="2" applyFont="1" applyBorder="1" applyAlignment="1">
      <alignment horizontal="left" vertical="center" wrapText="1"/>
    </xf>
    <xf numFmtId="0" fontId="25" fillId="16" borderId="2" xfId="2" applyFont="1" applyFill="1" applyBorder="1" applyAlignment="1">
      <alignment horizontal="center" vertical="center"/>
    </xf>
    <xf numFmtId="0" fontId="5" fillId="0" borderId="0" xfId="2" applyAlignment="1">
      <alignment horizontal="center" vertical="center" wrapText="1"/>
    </xf>
    <xf numFmtId="0" fontId="25" fillId="16" borderId="2" xfId="2" applyFont="1" applyFill="1" applyBorder="1" applyAlignment="1">
      <alignment horizontal="right" vertical="center"/>
    </xf>
    <xf numFmtId="0" fontId="25" fillId="0" borderId="2" xfId="2" applyFont="1" applyBorder="1" applyAlignment="1">
      <alignment horizontal="center" vertical="center" wrapText="1"/>
    </xf>
    <xf numFmtId="0" fontId="28" fillId="0" borderId="0" xfId="2" applyFont="1" applyAlignment="1">
      <alignment horizontal="center" vertical="center" wrapText="1"/>
    </xf>
    <xf numFmtId="0" fontId="28" fillId="0" borderId="0" xfId="2" applyFont="1" applyAlignment="1">
      <alignment horizontal="center" vertical="center"/>
    </xf>
    <xf numFmtId="0" fontId="25" fillId="0" borderId="3" xfId="2" applyFont="1" applyBorder="1" applyAlignment="1">
      <alignment horizontal="center" vertical="center"/>
    </xf>
    <xf numFmtId="0" fontId="25" fillId="0" borderId="2" xfId="2" applyFont="1" applyBorder="1" applyAlignment="1">
      <alignment horizontal="left" vertical="center"/>
    </xf>
    <xf numFmtId="3" fontId="25" fillId="16" borderId="2" xfId="2" applyNumberFormat="1" applyFont="1" applyFill="1" applyBorder="1" applyAlignment="1">
      <alignment vertical="center"/>
    </xf>
    <xf numFmtId="0" fontId="29" fillId="0" borderId="0" xfId="2" applyFont="1" applyAlignment="1">
      <alignment horizontal="left" vertical="top" wrapText="1"/>
    </xf>
    <xf numFmtId="3" fontId="5" fillId="0" borderId="0" xfId="2" applyNumberFormat="1" applyAlignment="1">
      <alignment vertical="top"/>
    </xf>
    <xf numFmtId="0" fontId="25" fillId="0" borderId="0" xfId="2" applyFont="1" applyAlignment="1">
      <alignment horizontal="left" vertical="center"/>
    </xf>
    <xf numFmtId="3" fontId="5" fillId="0" borderId="0" xfId="2" applyNumberFormat="1" applyAlignment="1">
      <alignment horizontal="left" vertical="center"/>
    </xf>
    <xf numFmtId="0" fontId="25" fillId="0" borderId="0" xfId="2" applyFont="1" applyAlignment="1">
      <alignment horizontal="right" vertical="center" wrapText="1"/>
    </xf>
    <xf numFmtId="3" fontId="25" fillId="0" borderId="0" xfId="2" applyNumberFormat="1" applyFont="1" applyAlignment="1">
      <alignment horizontal="right" vertical="center"/>
    </xf>
    <xf numFmtId="0" fontId="25" fillId="0" borderId="0" xfId="2" applyFont="1" applyAlignment="1">
      <alignment horizontal="left" vertical="center" wrapText="1"/>
    </xf>
    <xf numFmtId="3" fontId="25" fillId="0" borderId="2" xfId="2" applyNumberFormat="1" applyFont="1" applyBorder="1" applyAlignment="1">
      <alignment horizontal="right" vertical="center"/>
    </xf>
    <xf numFmtId="3" fontId="5" fillId="0" borderId="0" xfId="2" applyNumberFormat="1" applyAlignment="1">
      <alignment horizontal="right" vertical="center"/>
    </xf>
    <xf numFmtId="3" fontId="25" fillId="0" borderId="0" xfId="2" applyNumberFormat="1" applyFont="1" applyAlignment="1">
      <alignment vertical="center"/>
    </xf>
    <xf numFmtId="0" fontId="23" fillId="0" borderId="0" xfId="2" applyFont="1" applyAlignment="1">
      <alignment horizontal="left" vertical="center"/>
    </xf>
    <xf numFmtId="0" fontId="23" fillId="0" borderId="2" xfId="2" applyFont="1" applyBorder="1" applyAlignment="1">
      <alignment horizontal="left" vertical="center" wrapText="1"/>
    </xf>
    <xf numFmtId="0" fontId="23" fillId="0" borderId="1" xfId="2" applyFont="1" applyBorder="1" applyAlignment="1">
      <alignment horizontal="left" vertical="center"/>
    </xf>
    <xf numFmtId="0" fontId="23" fillId="0" borderId="2" xfId="2" applyFont="1" applyBorder="1" applyAlignment="1">
      <alignment horizontal="left" vertical="center"/>
    </xf>
    <xf numFmtId="3" fontId="23" fillId="0" borderId="0" xfId="2" applyNumberFormat="1" applyFont="1" applyAlignment="1">
      <alignment horizontal="left" vertical="center"/>
    </xf>
    <xf numFmtId="0" fontId="23" fillId="0" borderId="0" xfId="2" applyFont="1" applyAlignment="1">
      <alignment horizontal="left" vertical="center" wrapText="1"/>
    </xf>
    <xf numFmtId="3" fontId="23" fillId="0" borderId="0" xfId="2" applyNumberFormat="1" applyFont="1" applyAlignment="1">
      <alignment horizontal="right" vertical="center"/>
    </xf>
    <xf numFmtId="0" fontId="23" fillId="0" borderId="3" xfId="2" applyFont="1" applyBorder="1" applyAlignment="1">
      <alignment horizontal="left" vertical="center" wrapText="1"/>
    </xf>
    <xf numFmtId="49" fontId="25" fillId="0" borderId="0" xfId="2" applyNumberFormat="1" applyFont="1" applyAlignment="1">
      <alignment horizontal="center" vertical="center"/>
    </xf>
    <xf numFmtId="3" fontId="25" fillId="0" borderId="0" xfId="2" applyNumberFormat="1" applyFont="1" applyAlignment="1">
      <alignment horizontal="center" vertical="center"/>
    </xf>
    <xf numFmtId="0" fontId="20" fillId="0" borderId="0" xfId="0" applyFont="1"/>
    <xf numFmtId="0" fontId="31" fillId="2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 wrapText="1"/>
    </xf>
    <xf numFmtId="165" fontId="0" fillId="6" borderId="2" xfId="1" applyNumberFormat="1" applyFont="1" applyFill="1" applyBorder="1"/>
    <xf numFmtId="165" fontId="32" fillId="3" borderId="0" xfId="1" applyNumberFormat="1" applyFont="1" applyFill="1" applyBorder="1"/>
    <xf numFmtId="165" fontId="2" fillId="12" borderId="0" xfId="1" applyNumberFormat="1" applyFont="1" applyFill="1" applyBorder="1" applyAlignment="1">
      <alignment vertical="center"/>
    </xf>
    <xf numFmtId="168" fontId="32" fillId="3" borderId="0" xfId="1" applyNumberFormat="1" applyFont="1" applyFill="1" applyBorder="1" applyAlignment="1">
      <alignment vertical="center" wrapText="1"/>
    </xf>
    <xf numFmtId="165" fontId="32" fillId="3" borderId="0" xfId="1" applyNumberFormat="1" applyFont="1" applyFill="1" applyBorder="1" applyAlignment="1">
      <alignment vertical="center"/>
    </xf>
    <xf numFmtId="168" fontId="32" fillId="3" borderId="0" xfId="1" applyNumberFormat="1" applyFont="1" applyFill="1" applyBorder="1" applyAlignment="1">
      <alignment vertical="center"/>
    </xf>
    <xf numFmtId="168" fontId="2" fillId="5" borderId="0" xfId="1" applyNumberFormat="1" applyFont="1" applyFill="1" applyBorder="1" applyAlignment="1">
      <alignment vertical="center" wrapText="1"/>
    </xf>
    <xf numFmtId="0" fontId="22" fillId="0" borderId="0" xfId="2" applyFont="1" applyAlignment="1">
      <alignment horizontal="left"/>
    </xf>
    <xf numFmtId="0" fontId="22" fillId="0" borderId="0" xfId="2" applyFont="1"/>
    <xf numFmtId="0" fontId="27" fillId="0" borderId="0" xfId="2" applyFont="1"/>
    <xf numFmtId="0" fontId="26" fillId="0" borderId="0" xfId="2" applyFont="1" applyAlignment="1">
      <alignment horizontal="center"/>
    </xf>
    <xf numFmtId="0" fontId="33" fillId="0" borderId="0" xfId="2" applyFont="1" applyAlignment="1">
      <alignment horizontal="left" vertical="center"/>
    </xf>
    <xf numFmtId="0" fontId="34" fillId="0" borderId="0" xfId="2" applyFont="1"/>
    <xf numFmtId="0" fontId="26" fillId="0" borderId="3" xfId="2" applyFont="1" applyBorder="1" applyAlignment="1">
      <alignment horizontal="center" wrapText="1"/>
    </xf>
    <xf numFmtId="0" fontId="26" fillId="0" borderId="7" xfId="2" applyFont="1" applyBorder="1" applyAlignment="1">
      <alignment vertical="center" wrapText="1"/>
    </xf>
    <xf numFmtId="0" fontId="25" fillId="0" borderId="0" xfId="2" applyFont="1" applyAlignment="1">
      <alignment horizontal="center" vertical="center" wrapText="1"/>
    </xf>
    <xf numFmtId="0" fontId="5" fillId="0" borderId="8" xfId="2" applyBorder="1" applyAlignment="1">
      <alignment horizontal="center"/>
    </xf>
    <xf numFmtId="0" fontId="25" fillId="0" borderId="7" xfId="2" applyFont="1" applyBorder="1" applyAlignment="1">
      <alignment vertical="center" wrapText="1"/>
    </xf>
    <xf numFmtId="0" fontId="25" fillId="16" borderId="0" xfId="2" applyFont="1" applyFill="1" applyAlignment="1">
      <alignment horizontal="center" vertical="center" wrapText="1"/>
    </xf>
    <xf numFmtId="0" fontId="25" fillId="16" borderId="8" xfId="2" applyFont="1" applyFill="1" applyBorder="1" applyAlignment="1">
      <alignment horizontal="center" vertical="center" wrapText="1"/>
    </xf>
    <xf numFmtId="0" fontId="5" fillId="0" borderId="9" xfId="2" applyBorder="1" applyAlignment="1">
      <alignment horizontal="center"/>
    </xf>
    <xf numFmtId="0" fontId="25" fillId="0" borderId="7" xfId="2" applyFont="1" applyBorder="1" applyAlignment="1">
      <alignment horizontal="center" vertical="center" wrapText="1"/>
    </xf>
    <xf numFmtId="0" fontId="5" fillId="0" borderId="7" xfId="2" applyBorder="1" applyAlignment="1">
      <alignment horizontal="center"/>
    </xf>
    <xf numFmtId="0" fontId="5" fillId="0" borderId="0" xfId="2"/>
    <xf numFmtId="0" fontId="26" fillId="0" borderId="10" xfId="2" applyFont="1" applyBorder="1" applyAlignment="1">
      <alignment horizontal="center" vertical="center" wrapText="1"/>
    </xf>
    <xf numFmtId="0" fontId="26" fillId="0" borderId="1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5" fillId="0" borderId="0" xfId="2" applyAlignment="1">
      <alignment horizontal="center" vertical="center"/>
    </xf>
    <xf numFmtId="0" fontId="25" fillId="0" borderId="10" xfId="2" applyFont="1" applyBorder="1" applyAlignment="1">
      <alignment horizontal="center" vertical="center" wrapText="1"/>
    </xf>
    <xf numFmtId="0" fontId="25" fillId="16" borderId="11" xfId="2" applyFont="1" applyFill="1" applyBorder="1" applyAlignment="1">
      <alignment horizontal="center" vertical="center" wrapText="1"/>
    </xf>
    <xf numFmtId="0" fontId="25" fillId="16" borderId="12" xfId="2" applyFont="1" applyFill="1" applyBorder="1" applyAlignment="1">
      <alignment horizontal="center" vertical="center" wrapText="1"/>
    </xf>
    <xf numFmtId="0" fontId="5" fillId="0" borderId="0" xfId="2" applyAlignment="1">
      <alignment vertical="center"/>
    </xf>
    <xf numFmtId="0" fontId="26" fillId="0" borderId="13" xfId="2" applyFont="1" applyBorder="1" applyAlignment="1">
      <alignment horizontal="center"/>
    </xf>
    <xf numFmtId="170" fontId="5" fillId="0" borderId="0" xfId="3" applyNumberFormat="1" applyFont="1" applyBorder="1" applyAlignment="1">
      <alignment horizontal="center"/>
    </xf>
    <xf numFmtId="170" fontId="26" fillId="0" borderId="7" xfId="3" applyNumberFormat="1" applyFont="1" applyFill="1" applyBorder="1" applyAlignment="1">
      <alignment horizontal="center"/>
    </xf>
    <xf numFmtId="170" fontId="26" fillId="16" borderId="0" xfId="3" applyNumberFormat="1" applyFont="1" applyFill="1" applyBorder="1" applyAlignment="1">
      <alignment horizontal="center"/>
    </xf>
    <xf numFmtId="170" fontId="26" fillId="16" borderId="8" xfId="3" applyNumberFormat="1" applyFont="1" applyFill="1" applyBorder="1" applyAlignment="1">
      <alignment horizontal="center"/>
    </xf>
    <xf numFmtId="170" fontId="5" fillId="0" borderId="0" xfId="3" applyNumberFormat="1" applyFont="1" applyFill="1" applyBorder="1" applyAlignment="1">
      <alignment horizontal="center"/>
    </xf>
    <xf numFmtId="169" fontId="1" fillId="0" borderId="0" xfId="3" applyFont="1"/>
    <xf numFmtId="170" fontId="26" fillId="0" borderId="0" xfId="3" applyNumberFormat="1" applyFont="1" applyFill="1" applyBorder="1" applyAlignment="1">
      <alignment horizontal="center"/>
    </xf>
    <xf numFmtId="169" fontId="1" fillId="0" borderId="0" xfId="3" applyFont="1" applyFill="1"/>
    <xf numFmtId="0" fontId="26" fillId="0" borderId="10" xfId="2" applyFont="1" applyBorder="1" applyAlignment="1">
      <alignment horizontal="center"/>
    </xf>
    <xf numFmtId="0" fontId="29" fillId="0" borderId="0" xfId="2" applyFont="1" applyAlignment="1">
      <alignment horizontal="left" vertical="center" wrapText="1"/>
    </xf>
    <xf numFmtId="0" fontId="25" fillId="16" borderId="0" xfId="2" applyFont="1" applyFill="1" applyAlignment="1">
      <alignment horizontal="left" vertical="center" wrapText="1"/>
    </xf>
    <xf numFmtId="170" fontId="26" fillId="0" borderId="13" xfId="3" applyNumberFormat="1" applyFont="1" applyFill="1" applyBorder="1" applyAlignment="1">
      <alignment horizontal="center"/>
    </xf>
    <xf numFmtId="170" fontId="26" fillId="16" borderId="14" xfId="3" applyNumberFormat="1" applyFont="1" applyFill="1" applyBorder="1" applyAlignment="1">
      <alignment horizontal="center"/>
    </xf>
    <xf numFmtId="170" fontId="26" fillId="16" borderId="15" xfId="3" applyNumberFormat="1" applyFont="1" applyFill="1" applyBorder="1" applyAlignment="1">
      <alignment horizontal="center"/>
    </xf>
    <xf numFmtId="170" fontId="26" fillId="0" borderId="4" xfId="3" applyNumberFormat="1" applyFont="1" applyFill="1" applyBorder="1" applyAlignment="1">
      <alignment horizontal="center"/>
    </xf>
    <xf numFmtId="170" fontId="26" fillId="16" borderId="5" xfId="3" applyNumberFormat="1" applyFont="1" applyFill="1" applyBorder="1" applyAlignment="1">
      <alignment horizontal="center"/>
    </xf>
    <xf numFmtId="170" fontId="26" fillId="16" borderId="6" xfId="3" applyNumberFormat="1" applyFont="1" applyFill="1" applyBorder="1" applyAlignment="1">
      <alignment horizontal="center"/>
    </xf>
    <xf numFmtId="170" fontId="5" fillId="16" borderId="0" xfId="3" applyNumberFormat="1" applyFont="1" applyFill="1" applyBorder="1" applyAlignment="1">
      <alignment horizontal="center"/>
    </xf>
    <xf numFmtId="170" fontId="26" fillId="16" borderId="13" xfId="3" applyNumberFormat="1" applyFont="1" applyFill="1" applyBorder="1" applyAlignment="1">
      <alignment horizontal="center"/>
    </xf>
    <xf numFmtId="170" fontId="5" fillId="0" borderId="0" xfId="2" applyNumberFormat="1"/>
    <xf numFmtId="170" fontId="26" fillId="0" borderId="10" xfId="3" applyNumberFormat="1" applyFont="1" applyFill="1" applyBorder="1" applyAlignment="1">
      <alignment horizontal="center"/>
    </xf>
    <xf numFmtId="170" fontId="26" fillId="16" borderId="11" xfId="3" applyNumberFormat="1" applyFont="1" applyFill="1" applyBorder="1" applyAlignment="1">
      <alignment horizontal="center"/>
    </xf>
    <xf numFmtId="170" fontId="26" fillId="16" borderId="12" xfId="3" applyNumberFormat="1" applyFont="1" applyFill="1" applyBorder="1" applyAlignment="1">
      <alignment horizontal="center"/>
    </xf>
    <xf numFmtId="0" fontId="26" fillId="0" borderId="0" xfId="2" applyFont="1"/>
    <xf numFmtId="170" fontId="1" fillId="0" borderId="0" xfId="3" applyNumberFormat="1" applyFont="1" applyAlignment="1">
      <alignment horizontal="center"/>
    </xf>
    <xf numFmtId="170" fontId="1" fillId="0" borderId="0" xfId="3" applyNumberFormat="1" applyFont="1" applyFill="1" applyAlignment="1">
      <alignment horizontal="center"/>
    </xf>
    <xf numFmtId="169" fontId="1" fillId="0" borderId="0" xfId="3" applyFont="1" applyFill="1" applyAlignment="1">
      <alignment horizontal="center"/>
    </xf>
    <xf numFmtId="170" fontId="5" fillId="0" borderId="0" xfId="2" applyNumberFormat="1" applyAlignment="1">
      <alignment horizontal="center"/>
    </xf>
    <xf numFmtId="0" fontId="5" fillId="0" borderId="0" xfId="2" applyAlignment="1">
      <alignment horizontal="center"/>
    </xf>
    <xf numFmtId="0" fontId="23" fillId="0" borderId="0" xfId="2" applyFont="1" applyAlignment="1">
      <alignment horizontal="right" vertical="center"/>
    </xf>
    <xf numFmtId="0" fontId="5" fillId="0" borderId="0" xfId="4" applyAlignment="1">
      <alignment horizontal="center" vertical="center"/>
    </xf>
    <xf numFmtId="0" fontId="5" fillId="0" borderId="0" xfId="4"/>
    <xf numFmtId="0" fontId="37" fillId="0" borderId="0" xfId="4" applyFont="1"/>
    <xf numFmtId="0" fontId="38" fillId="0" borderId="0" xfId="4" applyFont="1" applyAlignment="1">
      <alignment horizontal="right"/>
    </xf>
    <xf numFmtId="0" fontId="39" fillId="0" borderId="0" xfId="4" applyFont="1"/>
    <xf numFmtId="0" fontId="40" fillId="0" borderId="0" xfId="4" applyFont="1" applyAlignment="1">
      <alignment vertical="center" wrapText="1"/>
    </xf>
    <xf numFmtId="0" fontId="41" fillId="0" borderId="0" xfId="4" applyFont="1"/>
    <xf numFmtId="0" fontId="22" fillId="0" borderId="0" xfId="4" applyFont="1"/>
    <xf numFmtId="0" fontId="23" fillId="0" borderId="0" xfId="4" applyFont="1" applyAlignment="1">
      <alignment vertical="center" wrapText="1"/>
    </xf>
    <xf numFmtId="0" fontId="43" fillId="0" borderId="0" xfId="4" applyFont="1"/>
    <xf numFmtId="0" fontId="5" fillId="0" borderId="2" xfId="4" applyBorder="1" applyAlignment="1">
      <alignment horizontal="center" vertical="center" wrapText="1"/>
    </xf>
    <xf numFmtId="0" fontId="44" fillId="0" borderId="2" xfId="4" applyFont="1" applyBorder="1" applyAlignment="1">
      <alignment horizontal="center" vertical="center" wrapText="1"/>
    </xf>
    <xf numFmtId="0" fontId="25" fillId="0" borderId="2" xfId="2" applyFont="1" applyBorder="1" applyAlignment="1">
      <alignment horizontal="center" vertical="center"/>
    </xf>
    <xf numFmtId="49" fontId="25" fillId="0" borderId="2" xfId="2" applyNumberFormat="1" applyFont="1" applyBorder="1" applyAlignment="1">
      <alignment horizontal="center" vertical="center"/>
    </xf>
    <xf numFmtId="0" fontId="45" fillId="0" borderId="2" xfId="4" applyFont="1" applyBorder="1" applyAlignment="1">
      <alignment horizontal="center" vertical="center" textRotation="90" wrapText="1"/>
    </xf>
    <xf numFmtId="0" fontId="39" fillId="0" borderId="0" xfId="4" applyFont="1" applyAlignment="1">
      <alignment horizontal="center" vertical="center" wrapText="1"/>
    </xf>
    <xf numFmtId="0" fontId="28" fillId="0" borderId="2" xfId="4" applyFont="1" applyBorder="1" applyAlignment="1">
      <alignment horizontal="center" vertical="center"/>
    </xf>
    <xf numFmtId="0" fontId="44" fillId="17" borderId="2" xfId="4" applyFont="1" applyFill="1" applyBorder="1" applyAlignment="1">
      <alignment vertical="center" wrapText="1"/>
    </xf>
    <xf numFmtId="2" fontId="28" fillId="17" borderId="2" xfId="4" applyNumberFormat="1" applyFont="1" applyFill="1" applyBorder="1" applyAlignment="1">
      <alignment horizontal="center" vertical="center"/>
    </xf>
    <xf numFmtId="0" fontId="40" fillId="0" borderId="0" xfId="4" applyFont="1" applyAlignment="1">
      <alignment horizontal="left"/>
    </xf>
    <xf numFmtId="2" fontId="40" fillId="0" borderId="0" xfId="4" applyNumberFormat="1" applyFont="1" applyAlignment="1">
      <alignment horizontal="right"/>
    </xf>
    <xf numFmtId="2" fontId="40" fillId="0" borderId="0" xfId="4" applyNumberFormat="1" applyFont="1" applyAlignment="1">
      <alignment horizontal="left"/>
    </xf>
    <xf numFmtId="0" fontId="44" fillId="16" borderId="2" xfId="4" applyFont="1" applyFill="1" applyBorder="1" applyAlignment="1">
      <alignment vertical="center" wrapText="1"/>
    </xf>
    <xf numFmtId="2" fontId="28" fillId="16" borderId="2" xfId="4" applyNumberFormat="1" applyFont="1" applyFill="1" applyBorder="1" applyAlignment="1">
      <alignment horizontal="center" vertical="center"/>
    </xf>
    <xf numFmtId="0" fontId="47" fillId="0" borderId="0" xfId="5" applyFont="1" applyAlignment="1">
      <alignment horizontal="center" vertical="center" wrapText="1"/>
    </xf>
    <xf numFmtId="0" fontId="48" fillId="0" borderId="2" xfId="4" applyFont="1" applyBorder="1" applyAlignment="1">
      <alignment vertical="center" wrapText="1"/>
    </xf>
    <xf numFmtId="2" fontId="46" fillId="0" borderId="2" xfId="4" applyNumberFormat="1" applyFont="1" applyBorder="1" applyAlignment="1" applyProtection="1">
      <alignment horizontal="center" vertical="center"/>
      <protection locked="0"/>
    </xf>
    <xf numFmtId="2" fontId="28" fillId="0" borderId="2" xfId="4" applyNumberFormat="1" applyFont="1" applyBorder="1" applyAlignment="1" applyProtection="1">
      <alignment horizontal="center" vertical="center"/>
      <protection locked="0"/>
    </xf>
    <xf numFmtId="0" fontId="49" fillId="0" borderId="2" xfId="4" applyFont="1" applyBorder="1" applyAlignment="1">
      <alignment vertical="center" wrapText="1"/>
    </xf>
    <xf numFmtId="0" fontId="5" fillId="0" borderId="2" xfId="4" applyBorder="1" applyAlignment="1">
      <alignment horizontal="center" vertical="center"/>
    </xf>
    <xf numFmtId="0" fontId="46" fillId="0" borderId="2" xfId="4" applyFont="1" applyBorder="1" applyAlignment="1">
      <alignment vertical="center" wrapText="1"/>
    </xf>
    <xf numFmtId="0" fontId="39" fillId="0" borderId="0" xfId="4" applyFont="1" applyAlignment="1">
      <alignment horizontal="left"/>
    </xf>
    <xf numFmtId="2" fontId="39" fillId="0" borderId="0" xfId="4" applyNumberFormat="1" applyFont="1" applyAlignment="1">
      <alignment horizontal="right"/>
    </xf>
    <xf numFmtId="2" fontId="39" fillId="0" borderId="0" xfId="4" applyNumberFormat="1" applyFont="1" applyAlignment="1">
      <alignment horizontal="left"/>
    </xf>
    <xf numFmtId="2" fontId="28" fillId="0" borderId="2" xfId="4" applyNumberFormat="1" applyFont="1" applyBorder="1" applyAlignment="1" applyProtection="1">
      <alignment horizontal="center"/>
      <protection locked="0"/>
    </xf>
    <xf numFmtId="0" fontId="44" fillId="0" borderId="0" xfId="4" applyFont="1" applyAlignment="1">
      <alignment vertical="center" wrapText="1"/>
    </xf>
    <xf numFmtId="2" fontId="37" fillId="0" borderId="0" xfId="4" applyNumberFormat="1" applyFont="1"/>
    <xf numFmtId="2" fontId="5" fillId="0" borderId="0" xfId="4" applyNumberFormat="1"/>
    <xf numFmtId="0" fontId="1" fillId="0" borderId="0" xfId="6"/>
    <xf numFmtId="0" fontId="1" fillId="0" borderId="0" xfId="6" applyAlignment="1">
      <alignment vertical="center" wrapText="1"/>
    </xf>
    <xf numFmtId="0" fontId="50" fillId="0" borderId="0" xfId="6" applyFont="1"/>
    <xf numFmtId="0" fontId="51" fillId="0" borderId="0" xfId="6" applyFont="1" applyAlignment="1">
      <alignment vertical="center"/>
    </xf>
    <xf numFmtId="0" fontId="52" fillId="18" borderId="2" xfId="7" applyFont="1" applyFill="1" applyBorder="1" applyAlignment="1">
      <alignment horizontal="center" vertical="center"/>
    </xf>
    <xf numFmtId="0" fontId="52" fillId="0" borderId="5" xfId="7" applyFont="1" applyBorder="1" applyAlignment="1">
      <alignment horizontal="center" vertical="center"/>
    </xf>
    <xf numFmtId="0" fontId="1" fillId="0" borderId="0" xfId="6" applyAlignment="1">
      <alignment horizontal="center"/>
    </xf>
    <xf numFmtId="0" fontId="53" fillId="9" borderId="5" xfId="7" applyFont="1" applyFill="1" applyBorder="1" applyAlignment="1">
      <alignment vertical="center"/>
    </xf>
    <xf numFmtId="171" fontId="54" fillId="19" borderId="0" xfId="7" applyNumberFormat="1" applyFont="1" applyFill="1" applyAlignment="1">
      <alignment horizontal="left" vertical="center" wrapText="1"/>
    </xf>
    <xf numFmtId="3" fontId="55" fillId="19" borderId="0" xfId="7" applyNumberFormat="1" applyFont="1" applyFill="1" applyAlignment="1">
      <alignment horizontal="right" vertical="center"/>
    </xf>
    <xf numFmtId="171" fontId="56" fillId="20" borderId="10" xfId="7" applyNumberFormat="1" applyFont="1" applyFill="1" applyBorder="1" applyAlignment="1">
      <alignment vertical="center"/>
    </xf>
    <xf numFmtId="171" fontId="56" fillId="20" borderId="12" xfId="7" applyNumberFormat="1" applyFont="1" applyFill="1" applyBorder="1" applyAlignment="1">
      <alignment vertical="center"/>
    </xf>
    <xf numFmtId="171" fontId="56" fillId="20" borderId="3" xfId="7" applyNumberFormat="1" applyFont="1" applyFill="1" applyBorder="1" applyAlignment="1">
      <alignment horizontal="left" vertical="center"/>
    </xf>
    <xf numFmtId="171" fontId="56" fillId="0" borderId="3" xfId="7" applyNumberFormat="1" applyFont="1" applyBorder="1" applyAlignment="1">
      <alignment horizontal="right" vertical="center" wrapText="1"/>
    </xf>
    <xf numFmtId="171" fontId="56" fillId="20" borderId="2" xfId="7" applyNumberFormat="1" applyFont="1" applyFill="1" applyBorder="1" applyAlignment="1">
      <alignment horizontal="left" vertical="center"/>
    </xf>
    <xf numFmtId="171" fontId="56" fillId="0" borderId="2" xfId="7" applyNumberFormat="1" applyFont="1" applyBorder="1" applyAlignment="1">
      <alignment horizontal="right" vertical="center" wrapText="1"/>
    </xf>
    <xf numFmtId="171" fontId="54" fillId="0" borderId="4" xfId="7" applyNumberFormat="1" applyFont="1" applyBorder="1" applyAlignment="1">
      <alignment horizontal="left" vertical="center" wrapText="1"/>
    </xf>
    <xf numFmtId="3" fontId="55" fillId="0" borderId="6" xfId="7" applyNumberFormat="1" applyFont="1" applyBorder="1" applyAlignment="1">
      <alignment horizontal="right" vertical="center"/>
    </xf>
    <xf numFmtId="171" fontId="1" fillId="0" borderId="0" xfId="6" applyNumberFormat="1"/>
    <xf numFmtId="171" fontId="55" fillId="17" borderId="0" xfId="7" applyNumberFormat="1" applyFont="1" applyFill="1" applyAlignment="1">
      <alignment horizontal="left" vertical="center" wrapText="1"/>
    </xf>
    <xf numFmtId="171" fontId="55" fillId="17" borderId="0" xfId="7" applyNumberFormat="1" applyFont="1" applyFill="1" applyAlignment="1">
      <alignment horizontal="right" vertical="center" wrapText="1"/>
    </xf>
    <xf numFmtId="0" fontId="57" fillId="17" borderId="3" xfId="0" applyFont="1" applyFill="1" applyBorder="1" applyAlignment="1">
      <alignment vertical="center" wrapText="1"/>
    </xf>
    <xf numFmtId="171" fontId="58" fillId="0" borderId="3" xfId="7" applyNumberFormat="1" applyFont="1" applyBorder="1" applyAlignment="1">
      <alignment horizontal="right" vertical="center" wrapText="1"/>
    </xf>
    <xf numFmtId="0" fontId="59" fillId="0" borderId="13" xfId="0" applyFont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60" fillId="0" borderId="13" xfId="0" applyFont="1" applyBorder="1" applyAlignment="1" applyProtection="1">
      <alignment vertical="center" wrapText="1"/>
      <protection locked="0"/>
    </xf>
    <xf numFmtId="0" fontId="60" fillId="0" borderId="15" xfId="0" applyFont="1" applyBorder="1" applyAlignment="1" applyProtection="1">
      <alignment vertical="center" wrapText="1"/>
      <protection locked="0"/>
    </xf>
    <xf numFmtId="0" fontId="60" fillId="0" borderId="13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0" fontId="59" fillId="0" borderId="13" xfId="0" applyFont="1" applyBorder="1" applyAlignment="1" applyProtection="1">
      <alignment vertical="center" wrapText="1"/>
      <protection locked="0"/>
    </xf>
    <xf numFmtId="0" fontId="59" fillId="0" borderId="15" xfId="0" applyFont="1" applyBorder="1" applyAlignment="1" applyProtection="1">
      <alignment vertical="center" wrapText="1"/>
      <protection locked="0"/>
    </xf>
    <xf numFmtId="0" fontId="61" fillId="3" borderId="0" xfId="0" applyFont="1" applyFill="1"/>
    <xf numFmtId="0" fontId="55" fillId="17" borderId="0" xfId="7" applyFont="1" applyFill="1" applyAlignment="1">
      <alignment horizontal="left" vertical="center" wrapText="1"/>
    </xf>
    <xf numFmtId="0" fontId="57" fillId="17" borderId="3" xfId="0" applyFont="1" applyFill="1" applyBorder="1" applyAlignment="1" applyProtection="1">
      <alignment vertical="center" wrapText="1"/>
      <protection locked="0"/>
    </xf>
    <xf numFmtId="171" fontId="56" fillId="3" borderId="3" xfId="7" applyNumberFormat="1" applyFont="1" applyFill="1" applyBorder="1" applyAlignment="1">
      <alignment horizontal="left" vertical="center"/>
    </xf>
    <xf numFmtId="0" fontId="62" fillId="0" borderId="0" xfId="0" applyFont="1"/>
    <xf numFmtId="0" fontId="62" fillId="0" borderId="0" xfId="0" applyFont="1" applyAlignment="1">
      <alignment horizontal="left" wrapText="1"/>
    </xf>
    <xf numFmtId="0" fontId="62" fillId="20" borderId="0" xfId="0" applyFont="1" applyFill="1"/>
    <xf numFmtId="0" fontId="0" fillId="20" borderId="0" xfId="0" applyFill="1"/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62" fillId="0" borderId="2" xfId="0" applyFont="1" applyBorder="1"/>
    <xf numFmtId="0" fontId="62" fillId="0" borderId="3" xfId="0" applyFont="1" applyBorder="1"/>
    <xf numFmtId="3" fontId="62" fillId="0" borderId="3" xfId="0" applyNumberFormat="1" applyFont="1" applyBorder="1" applyAlignment="1">
      <alignment horizontal="right"/>
    </xf>
    <xf numFmtId="0" fontId="62" fillId="0" borderId="2" xfId="0" applyFont="1" applyBorder="1" applyAlignment="1">
      <alignment wrapText="1"/>
    </xf>
    <xf numFmtId="0" fontId="24" fillId="7" borderId="2" xfId="0" applyFont="1" applyFill="1" applyBorder="1" applyAlignment="1">
      <alignment vertical="center"/>
    </xf>
    <xf numFmtId="3" fontId="24" fillId="7" borderId="2" xfId="0" applyNumberFormat="1" applyFont="1" applyFill="1" applyBorder="1" applyAlignment="1">
      <alignment horizontal="right" vertical="center"/>
    </xf>
    <xf numFmtId="0" fontId="23" fillId="0" borderId="0" xfId="2" applyFont="1"/>
    <xf numFmtId="0" fontId="24" fillId="0" borderId="0" xfId="0" applyFont="1" applyAlignment="1">
      <alignment vertical="center"/>
    </xf>
    <xf numFmtId="0" fontId="36" fillId="0" borderId="0" xfId="0" applyFont="1" applyAlignment="1">
      <alignment vertical="top" wrapText="1"/>
    </xf>
    <xf numFmtId="0" fontId="24" fillId="0" borderId="0" xfId="2" applyFont="1" applyAlignment="1">
      <alignment vertical="top"/>
    </xf>
    <xf numFmtId="0" fontId="64" fillId="0" borderId="0" xfId="2" applyFont="1" applyAlignment="1">
      <alignment vertical="center"/>
    </xf>
    <xf numFmtId="0" fontId="65" fillId="0" borderId="0" xfId="2" applyFont="1" applyAlignment="1">
      <alignment horizontal="left"/>
    </xf>
    <xf numFmtId="0" fontId="63" fillId="0" borderId="2" xfId="2" applyFont="1" applyBorder="1" applyAlignment="1">
      <alignment horizontal="center"/>
    </xf>
    <xf numFmtId="0" fontId="66" fillId="0" borderId="2" xfId="2" applyFont="1" applyBorder="1" applyAlignment="1">
      <alignment horizontal="center" vertical="center" wrapText="1"/>
    </xf>
    <xf numFmtId="0" fontId="63" fillId="0" borderId="13" xfId="2" applyFont="1" applyBorder="1" applyAlignment="1">
      <alignment horizontal="center"/>
    </xf>
    <xf numFmtId="0" fontId="66" fillId="0" borderId="15" xfId="2" applyFont="1" applyBorder="1" applyAlignment="1">
      <alignment horizontal="center" vertical="center" wrapText="1"/>
    </xf>
    <xf numFmtId="16" fontId="64" fillId="0" borderId="2" xfId="2" applyNumberFormat="1" applyFont="1" applyBorder="1" applyAlignment="1">
      <alignment horizontal="center"/>
    </xf>
    <xf numFmtId="0" fontId="64" fillId="0" borderId="2" xfId="2" applyFont="1" applyBorder="1" applyAlignment="1">
      <alignment horizontal="center"/>
    </xf>
    <xf numFmtId="0" fontId="64" fillId="0" borderId="2" xfId="2" applyFont="1" applyBorder="1" applyAlignment="1">
      <alignment vertical="center"/>
    </xf>
    <xf numFmtId="3" fontId="64" fillId="0" borderId="2" xfId="2" applyNumberFormat="1" applyFont="1" applyBorder="1" applyAlignment="1">
      <alignment vertical="center"/>
    </xf>
    <xf numFmtId="0" fontId="63" fillId="16" borderId="2" xfId="2" applyFont="1" applyFill="1" applyBorder="1" applyAlignment="1">
      <alignment vertical="center"/>
    </xf>
    <xf numFmtId="3" fontId="63" fillId="16" borderId="2" xfId="2" applyNumberFormat="1" applyFont="1" applyFill="1" applyBorder="1" applyAlignment="1">
      <alignment vertical="center"/>
    </xf>
    <xf numFmtId="0" fontId="67" fillId="0" borderId="0" xfId="2" applyFont="1" applyAlignment="1">
      <alignment vertical="center"/>
    </xf>
    <xf numFmtId="0" fontId="68" fillId="0" borderId="0" xfId="2" applyFont="1" applyAlignment="1">
      <alignment vertical="center"/>
    </xf>
    <xf numFmtId="0" fontId="24" fillId="0" borderId="0" xfId="2" applyFont="1"/>
    <xf numFmtId="171" fontId="69" fillId="7" borderId="15" xfId="7" applyNumberFormat="1" applyFont="1" applyFill="1" applyBorder="1" applyAlignment="1">
      <alignment horizontal="left" vertical="center"/>
    </xf>
    <xf numFmtId="3" fontId="55" fillId="7" borderId="2" xfId="7" applyNumberFormat="1" applyFont="1" applyFill="1" applyBorder="1" applyAlignment="1">
      <alignment horizontal="right" vertical="center"/>
    </xf>
    <xf numFmtId="0" fontId="52" fillId="18" borderId="15" xfId="7" applyFont="1" applyFill="1" applyBorder="1" applyAlignment="1">
      <alignment horizontal="center" vertical="center"/>
    </xf>
    <xf numFmtId="171" fontId="56" fillId="20" borderId="11" xfId="7" applyNumberFormat="1" applyFont="1" applyFill="1" applyBorder="1" applyAlignment="1">
      <alignment vertical="center"/>
    </xf>
    <xf numFmtId="171" fontId="56" fillId="20" borderId="12" xfId="7" applyNumberFormat="1" applyFont="1" applyFill="1" applyBorder="1" applyAlignment="1">
      <alignment horizontal="left" vertical="center"/>
    </xf>
    <xf numFmtId="0" fontId="1" fillId="0" borderId="2" xfId="6" applyBorder="1" applyAlignment="1">
      <alignment horizontal="center"/>
    </xf>
    <xf numFmtId="171" fontId="56" fillId="3" borderId="12" xfId="7" applyNumberFormat="1" applyFont="1" applyFill="1" applyBorder="1" applyAlignment="1">
      <alignment horizontal="left" vertical="center"/>
    </xf>
    <xf numFmtId="171" fontId="55" fillId="0" borderId="0" xfId="7" applyNumberFormat="1" applyFont="1" applyAlignment="1">
      <alignment horizontal="left" vertical="center" wrapText="1"/>
    </xf>
    <xf numFmtId="171" fontId="55" fillId="0" borderId="0" xfId="7" applyNumberFormat="1" applyFont="1" applyAlignment="1">
      <alignment horizontal="right" vertical="center" wrapText="1"/>
    </xf>
    <xf numFmtId="0" fontId="57" fillId="0" borderId="12" xfId="0" applyFont="1" applyBorder="1" applyAlignment="1">
      <alignment vertical="center" wrapText="1"/>
    </xf>
    <xf numFmtId="0" fontId="57" fillId="0" borderId="3" xfId="0" applyFont="1" applyBorder="1" applyAlignment="1">
      <alignment vertical="center" wrapText="1"/>
    </xf>
    <xf numFmtId="0" fontId="26" fillId="0" borderId="1" xfId="2" applyFont="1" applyBorder="1" applyAlignment="1">
      <alignment horizontal="center" vertical="center" wrapText="1"/>
    </xf>
    <xf numFmtId="0" fontId="26" fillId="0" borderId="3" xfId="2" applyFont="1" applyBorder="1" applyAlignment="1">
      <alignment horizontal="center" vertical="center" wrapText="1"/>
    </xf>
    <xf numFmtId="3" fontId="25" fillId="0" borderId="0" xfId="2" applyNumberFormat="1" applyFont="1" applyAlignment="1">
      <alignment horizontal="right" vertical="center"/>
    </xf>
    <xf numFmtId="0" fontId="24" fillId="0" borderId="0" xfId="2" applyFont="1" applyAlignment="1">
      <alignment horizont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horizontal="left" vertical="center" wrapText="1"/>
    </xf>
    <xf numFmtId="0" fontId="23" fillId="0" borderId="0" xfId="2" applyFont="1" applyAlignment="1">
      <alignment horizontal="center"/>
    </xf>
    <xf numFmtId="0" fontId="21" fillId="5" borderId="0" xfId="0" applyFont="1" applyFill="1" applyAlignment="1">
      <alignment horizontal="center" vertical="center"/>
    </xf>
    <xf numFmtId="0" fontId="33" fillId="0" borderId="4" xfId="2" applyFont="1" applyBorder="1" applyAlignment="1">
      <alignment horizontal="center"/>
    </xf>
    <xf numFmtId="0" fontId="33" fillId="0" borderId="5" xfId="2" applyFont="1" applyBorder="1" applyAlignment="1">
      <alignment horizontal="center"/>
    </xf>
    <xf numFmtId="0" fontId="33" fillId="0" borderId="6" xfId="2" applyFont="1" applyBorder="1" applyAlignment="1">
      <alignment horizontal="center"/>
    </xf>
    <xf numFmtId="0" fontId="24" fillId="0" borderId="0" xfId="2" applyFont="1" applyAlignment="1">
      <alignment horizontal="center" wrapText="1"/>
    </xf>
    <xf numFmtId="0" fontId="24" fillId="0" borderId="11" xfId="2" applyFont="1" applyBorder="1" applyAlignment="1">
      <alignment horizontal="center" wrapText="1"/>
    </xf>
    <xf numFmtId="0" fontId="22" fillId="0" borderId="0" xfId="2" applyFont="1" applyAlignment="1">
      <alignment horizontal="left"/>
    </xf>
    <xf numFmtId="0" fontId="24" fillId="0" borderId="0" xfId="2" applyFont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 wrapText="1"/>
    </xf>
    <xf numFmtId="0" fontId="5" fillId="0" borderId="2" xfId="4" applyBorder="1" applyAlignment="1">
      <alignment horizontal="center" vertical="center" wrapText="1"/>
    </xf>
    <xf numFmtId="0" fontId="42" fillId="0" borderId="0" xfId="2" applyFont="1" applyAlignment="1">
      <alignment horizontal="center" vertical="center" wrapText="1"/>
    </xf>
    <xf numFmtId="0" fontId="51" fillId="0" borderId="0" xfId="6" applyFont="1" applyAlignment="1">
      <alignment horizontal="center" vertical="center"/>
    </xf>
    <xf numFmtId="0" fontId="0" fillId="0" borderId="2" xfId="6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62" fillId="20" borderId="0" xfId="0" applyFont="1" applyFill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3" fillId="0" borderId="13" xfId="2" applyFont="1" applyBorder="1" applyAlignment="1">
      <alignment horizontal="center" vertical="center"/>
    </xf>
    <xf numFmtId="0" fontId="63" fillId="0" borderId="15" xfId="2" applyFont="1" applyBorder="1" applyAlignment="1">
      <alignment horizontal="center" vertical="center"/>
    </xf>
    <xf numFmtId="0" fontId="63" fillId="0" borderId="0" xfId="2" applyFont="1" applyAlignment="1">
      <alignment horizontal="left" vertical="center" wrapText="1"/>
    </xf>
    <xf numFmtId="0" fontId="64" fillId="0" borderId="0" xfId="2" applyFont="1" applyAlignment="1">
      <alignment horizontal="left" wrapText="1"/>
    </xf>
    <xf numFmtId="0" fontId="65" fillId="0" borderId="0" xfId="2" applyFont="1" applyAlignment="1">
      <alignment horizontal="center" vertical="center"/>
    </xf>
    <xf numFmtId="0" fontId="63" fillId="0" borderId="1" xfId="2" applyFont="1" applyBorder="1" applyAlignment="1">
      <alignment horizontal="center" vertical="center"/>
    </xf>
    <xf numFmtId="0" fontId="63" fillId="0" borderId="3" xfId="2" applyFont="1" applyBorder="1" applyAlignment="1">
      <alignment horizontal="center" vertical="center"/>
    </xf>
  </cellXfs>
  <cellStyles count="8">
    <cellStyle name="Ezres" xfId="1" builtinId="3"/>
    <cellStyle name="Ezres 2 2" xfId="3" xr:uid="{930D63DC-B9D8-4794-B951-900CB78B7388}"/>
    <cellStyle name="Normál" xfId="0" builtinId="0"/>
    <cellStyle name="Normál 2" xfId="2" xr:uid="{B9F8495D-6636-47D7-B8EF-289D7178A057}"/>
    <cellStyle name="Normál 3 2" xfId="6" xr:uid="{F6517FD8-096E-4325-802A-02BAB453879F}"/>
    <cellStyle name="Normál_2004-KTG KONCEPCIÓ mellékletek, függelékek" xfId="7" xr:uid="{159FD318-6D0E-472B-9AE2-2F32ABCDD2E4}"/>
    <cellStyle name="Normál_2008_evi_ktgv_mellekletei" xfId="4" xr:uid="{A80D3B78-2A23-47B2-B878-6D7B3F0180C3}"/>
    <cellStyle name="Normál_2008_evi_ktgv_mellekletei 2" xfId="5" xr:uid="{79C89F76-2644-49A5-87A2-4788C5E68E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KEA\SZAKTANACSADAS\2024\KALLO\2_Koltsegvetes_2024\1_Kt-anyag\Osszevont_ktgv_tervezo.xlsm" TargetMode="External"/><Relationship Id="rId1" Type="http://schemas.openxmlformats.org/officeDocument/2006/relationships/externalLinkPath" Target="Osszevont_ktgv_tervez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lemi ktgv"/>
      <sheetName val="elemi ktgv_adat"/>
      <sheetName val="Előterjesztés"/>
      <sheetName val="Adatlap_rend_eloterj"/>
      <sheetName val="Letszam_mell_segedlet"/>
      <sheetName val="Letszam"/>
      <sheetName val="Segédlap"/>
      <sheetName val="1m_összesített_ktgv"/>
      <sheetName val="feladat_megosztas_reszletezese"/>
      <sheetName val="2m_ei_célszerinti_bontás"/>
      <sheetName val="3m_1INT_ktgv"/>
      <sheetName val="4m_2INT_ktgv"/>
      <sheetName val="xx_3INT_ktgv"/>
      <sheetName val="xxm_4INT_ktgv"/>
      <sheetName val="5m_ONK_intezmenyi_ktgv"/>
      <sheetName val="6m_engedélyezett_lsz"/>
      <sheetName val="7m_felhalmozási_kiadások"/>
      <sheetName val="8m_sajat_bevetelek"/>
      <sheetName val="9m_EU"/>
      <sheetName val="ei_felh_ütemterv"/>
      <sheetName val="3_éves_terv"/>
      <sheetName val="AKU_hatarozat"/>
      <sheetName val="közvetett tám"/>
      <sheetName val="osszehasonlitas"/>
    </sheetNames>
    <sheetDataSet>
      <sheetData sheetId="0"/>
      <sheetData sheetId="1"/>
      <sheetData sheetId="2"/>
      <sheetData sheetId="3">
        <row r="2">
          <cell r="C2" t="str">
            <v xml:space="preserve">a </v>
          </cell>
        </row>
        <row r="3">
          <cell r="C3" t="str">
            <v>Kálló Község Önkormányzata</v>
          </cell>
        </row>
        <row r="4">
          <cell r="C4" t="str">
            <v xml:space="preserve">a </v>
          </cell>
        </row>
        <row r="5">
          <cell r="C5" t="str">
            <v>Kállói Közös Önkormányzati Hivatal</v>
          </cell>
        </row>
        <row r="6">
          <cell r="C6" t="str">
            <v xml:space="preserve">a </v>
          </cell>
        </row>
        <row r="7">
          <cell r="C7" t="str">
            <v>Kállói Napraforgó Óvoda-Bölcsőde és Minibölcsőde</v>
          </cell>
        </row>
        <row r="8">
          <cell r="C8" t="str">
            <v xml:space="preserve">a </v>
          </cell>
        </row>
        <row r="9">
          <cell r="C9" t="str">
            <v>Kállói Önkormányzati Konyha</v>
          </cell>
        </row>
      </sheetData>
      <sheetData sheetId="4"/>
      <sheetData sheetId="5"/>
      <sheetData sheetId="6">
        <row r="3">
          <cell r="A3" t="str">
            <v>011130</v>
          </cell>
          <cell r="B3" t="str">
            <v>011220</v>
          </cell>
          <cell r="C3" t="str">
            <v>013210</v>
          </cell>
          <cell r="D3" t="str">
            <v>013320</v>
          </cell>
          <cell r="E3" t="str">
            <v>013350</v>
          </cell>
          <cell r="F3" t="str">
            <v>013360</v>
          </cell>
          <cell r="G3" t="str">
            <v>016010</v>
          </cell>
          <cell r="H3" t="str">
            <v>016020</v>
          </cell>
          <cell r="I3" t="str">
            <v>016080</v>
          </cell>
          <cell r="J3" t="str">
            <v>018010</v>
          </cell>
          <cell r="K3" t="str">
            <v>018020</v>
          </cell>
          <cell r="L3" t="str">
            <v>018030</v>
          </cell>
          <cell r="M3" t="str">
            <v>021020</v>
          </cell>
          <cell r="N3" t="str">
            <v>031030</v>
          </cell>
          <cell r="O3" t="str">
            <v>032020</v>
          </cell>
          <cell r="P3" t="str">
            <v>041232</v>
          </cell>
          <cell r="Q3" t="str">
            <v>041233</v>
          </cell>
          <cell r="R3" t="str">
            <v>041236</v>
          </cell>
          <cell r="S3" t="str">
            <v>041237</v>
          </cell>
          <cell r="T3" t="str">
            <v>042180</v>
          </cell>
          <cell r="U3" t="str">
            <v>045120</v>
          </cell>
          <cell r="V3" t="str">
            <v>045160</v>
          </cell>
          <cell r="W3" t="str">
            <v>045161</v>
          </cell>
          <cell r="X3" t="str">
            <v>047120</v>
          </cell>
          <cell r="Y3" t="str">
            <v>047320</v>
          </cell>
          <cell r="Z3" t="str">
            <v>047410</v>
          </cell>
          <cell r="AA3" t="str">
            <v>049010</v>
          </cell>
          <cell r="AB3" t="str">
            <v>051020</v>
          </cell>
          <cell r="AC3" t="str">
            <v>051030</v>
          </cell>
          <cell r="AD3" t="str">
            <v>052020</v>
          </cell>
          <cell r="AE3" t="str">
            <v>052080</v>
          </cell>
          <cell r="AF3" t="str">
            <v>053010</v>
          </cell>
          <cell r="AG3" t="str">
            <v>061040</v>
          </cell>
          <cell r="AH3" t="str">
            <v>062020</v>
          </cell>
          <cell r="AI3" t="str">
            <v>063020</v>
          </cell>
          <cell r="AJ3" t="str">
            <v>063080</v>
          </cell>
          <cell r="AK3" t="str">
            <v>064010</v>
          </cell>
          <cell r="AL3" t="str">
            <v>066010</v>
          </cell>
          <cell r="AM3" t="str">
            <v>066020</v>
          </cell>
          <cell r="AN3" t="str">
            <v>072111</v>
          </cell>
          <cell r="AO3" t="str">
            <v>072112</v>
          </cell>
          <cell r="AP3" t="str">
            <v>072311</v>
          </cell>
          <cell r="AQ3" t="str">
            <v>074031</v>
          </cell>
          <cell r="AR3" t="str">
            <v>074032</v>
          </cell>
          <cell r="AS3" t="str">
            <v>074040</v>
          </cell>
          <cell r="AT3" t="str">
            <v>081030</v>
          </cell>
          <cell r="AU3" t="str">
            <v>081045</v>
          </cell>
          <cell r="AV3" t="str">
            <v>081071</v>
          </cell>
          <cell r="AW3" t="str">
            <v>082042</v>
          </cell>
          <cell r="AX3" t="str">
            <v>082043</v>
          </cell>
          <cell r="AY3" t="str">
            <v>082044</v>
          </cell>
          <cell r="AZ3" t="str">
            <v>082061</v>
          </cell>
          <cell r="BA3" t="str">
            <v>082064</v>
          </cell>
          <cell r="BB3" t="str">
            <v>082091</v>
          </cell>
          <cell r="BC3" t="str">
            <v>082092</v>
          </cell>
          <cell r="BD3" t="str">
            <v>082094</v>
          </cell>
          <cell r="BE3" t="str">
            <v>083030</v>
          </cell>
          <cell r="BF3" t="str">
            <v>084031</v>
          </cell>
          <cell r="BG3" t="str">
            <v>086020</v>
          </cell>
          <cell r="BH3" t="str">
            <v>091110</v>
          </cell>
          <cell r="BI3" t="str">
            <v>091120</v>
          </cell>
          <cell r="BJ3" t="str">
            <v>091130</v>
          </cell>
          <cell r="BK3" t="str">
            <v>091140</v>
          </cell>
          <cell r="BL3" t="str">
            <v>091220</v>
          </cell>
          <cell r="BM3" t="str">
            <v>092120</v>
          </cell>
          <cell r="BN3" t="str">
            <v>096015</v>
          </cell>
          <cell r="BO3" t="str">
            <v>096025</v>
          </cell>
          <cell r="BP3" t="str">
            <v>101150</v>
          </cell>
          <cell r="BQ3" t="str">
            <v>102031</v>
          </cell>
          <cell r="BR3" t="str">
            <v>104030</v>
          </cell>
          <cell r="BS3" t="str">
            <v>104031</v>
          </cell>
          <cell r="BT3" t="str">
            <v>104035</v>
          </cell>
          <cell r="BU3" t="str">
            <v>104037</v>
          </cell>
          <cell r="BV3" t="str">
            <v>104042</v>
          </cell>
          <cell r="BW3" t="str">
            <v>104044</v>
          </cell>
          <cell r="BX3" t="str">
            <v>104060</v>
          </cell>
          <cell r="BY3" t="str">
            <v>106010</v>
          </cell>
          <cell r="BZ3" t="str">
            <v>106020</v>
          </cell>
          <cell r="CA3" t="str">
            <v>107051</v>
          </cell>
          <cell r="CB3" t="str">
            <v>107052</v>
          </cell>
          <cell r="CC3" t="str">
            <v>107055</v>
          </cell>
          <cell r="CD3" t="str">
            <v>107060</v>
          </cell>
          <cell r="CE3" t="str">
            <v>107070</v>
          </cell>
          <cell r="CF3" t="str">
            <v>107080</v>
          </cell>
          <cell r="CG3" t="str">
            <v>900020</v>
          </cell>
          <cell r="CH3" t="str">
            <v>900060</v>
          </cell>
        </row>
        <row r="4">
          <cell r="A4" t="str">
            <v> Önkormányzatok és önkormányzati hivatalok jogalkotó és általános igazgatási tevékenysége</v>
          </cell>
          <cell r="B4" t="str">
            <v>Adó-, vám- és jövedéki igazgatás</v>
          </cell>
          <cell r="C4" t="str">
            <v> Átfogó tervezési és statisztikai szolgáltatások</v>
          </cell>
          <cell r="D4" t="str">
            <v>Köztemető-fenntartás és -működtetés</v>
          </cell>
          <cell r="E4" t="str">
            <v>Az önkormányzati vagyonnal való gazdálkodással kapcsolatos feladatok</v>
          </cell>
          <cell r="F4" t="str">
            <v>Más szerv részére végzett pénzügyi-gazdálkodási, üzemeltetési, egyéb szolgáltatások</v>
          </cell>
          <cell r="G4" t="str">
            <v>Országgyűlési, önkormányzati és európai parlamenti képviselőválasztásokhoz kapcsolódó tevékenységek</v>
          </cell>
          <cell r="H4" t="str">
            <v>Országos és helyi népszavazással kapcsolatos tevékenységek</v>
          </cell>
          <cell r="I4" t="str">
            <v>Kiemelt állami és önkormányzati rendezvények</v>
          </cell>
          <cell r="J4" t="str">
            <v>Önkormányzatok elszámolásai a központi költségvetéssel</v>
          </cell>
          <cell r="K4" t="str">
            <v>Központi költségvetési befizetések</v>
          </cell>
          <cell r="L4" t="str">
            <v>Támogatási célú finanszírozási műveletek</v>
          </cell>
          <cell r="M4" t="str">
            <v>Védelmi képesség fenntartása, fejlesztése, honvédelmi felkészítés</v>
          </cell>
          <cell r="N4" t="str">
            <v>Közterület rendjének fenntartása</v>
          </cell>
          <cell r="O4" t="str">
            <v>Tűz- és katasztrófavédelmi tevékenységek</v>
          </cell>
          <cell r="P4" t="str">
            <v>Start-munka program – Téli közfoglalkoztatás</v>
          </cell>
          <cell r="Q4" t="str">
            <v>Hosszabb időtartamú közfoglalkoztatás</v>
          </cell>
          <cell r="R4" t="str">
            <v>Országos közfoglalkoztatási program</v>
          </cell>
          <cell r="S4" t="str">
            <v> Közfoglalkoztatási mintaprogram</v>
          </cell>
          <cell r="T4" t="str">
            <v>Állat-egészségügy</v>
          </cell>
          <cell r="U4" t="str">
            <v>Út, autópálya építése</v>
          </cell>
          <cell r="V4" t="str">
            <v>Közutak, hidak, alagutak üzemeltetése, fenntartása</v>
          </cell>
          <cell r="W4" t="str">
            <v>Kerékpárutak üzemeltetése, fenntartása</v>
          </cell>
          <cell r="X4" t="str">
            <v>Piac üzemeltetése</v>
          </cell>
          <cell r="Y4" t="str">
            <v>Turizmusfejlesztési támogatások és tevékenységek</v>
          </cell>
          <cell r="Z4" t="str">
            <v>Ár- és belvízvédelemmel összefüggő tevékenységek</v>
          </cell>
          <cell r="AA4" t="str">
            <v>Máshova nem sorolt gazdasági ügyek</v>
          </cell>
          <cell r="AB4" t="str">
            <v>Nem veszélyes (települési) hulladék összetevőinek válogatása, elkülönített begyűjtése, szállítása, átrakása</v>
          </cell>
          <cell r="AC4" t="str">
            <v>Nem veszélyes (települési) hulladék vegyes (ömlesztett) begyűjtése, szállítása, átrakása</v>
          </cell>
          <cell r="AD4" t="str">
            <v>Szennyvíz gyűjtése, tisztítása, elhelyezése</v>
          </cell>
          <cell r="AE4" t="str">
            <v>Szennyvízcsatorna építése, fenntartása, üzemeltetése</v>
          </cell>
          <cell r="AF4" t="str">
            <v>Környezetszennyezés csökkentésének igazgatása.</v>
          </cell>
          <cell r="AG4" t="str">
            <v>Telepszerű lakókörnyezetek felszámolását célzó programok</v>
          </cell>
          <cell r="AH4" t="str">
            <v> Településfejlesztési projektek és támogatásuk</v>
          </cell>
          <cell r="AI4" t="str">
            <v>Víztermelés, -kezelés, -ellátás</v>
          </cell>
          <cell r="AJ4" t="str">
            <v>Vízellátással kapcsolatos közmű építése, fenntartása, üzemeltetése</v>
          </cell>
          <cell r="AK4" t="str">
            <v>Közvilágítás</v>
          </cell>
          <cell r="AL4" t="str">
            <v> Zöldterület-kezelés</v>
          </cell>
          <cell r="AM4" t="str">
            <v>Város-, községgazdálkodási egyéb szolgáltatások</v>
          </cell>
          <cell r="AN4" t="str">
            <v>Háziorvosi alapellátás</v>
          </cell>
          <cell r="AO4" t="str">
            <v>Háziorvosi ügyeleti ellátás</v>
          </cell>
          <cell r="AP4" t="str">
            <v>Fogorvosi alapellátás</v>
          </cell>
          <cell r="AQ4" t="str">
            <v> Család és nővédelmi egészségügyi gondozás</v>
          </cell>
          <cell r="AR4" t="str">
            <v>Ifjúság-egészségügyi gondozás</v>
          </cell>
          <cell r="AS4" t="str">
            <v>Fertőző megbetegedések megelőzése, járványügyi ellátás</v>
          </cell>
          <cell r="AT4" t="str">
            <v>Sportlétesítmények, edzőtáborok működtetése és fejlesztése</v>
          </cell>
          <cell r="AU4" t="str">
            <v>Szabadidősport- (rekreációs sport-) tevékenység és támogatása</v>
          </cell>
          <cell r="AV4" t="str">
            <v>Üdülői szálláshely-szolgáltatás és étkeztetés</v>
          </cell>
          <cell r="AW4" t="str">
            <v> Könyvtári állomány gyarapítása, nyilvántartása</v>
          </cell>
          <cell r="AX4" t="str">
            <v>Könyvtári állomány feltárása, megőrzése, védelme</v>
          </cell>
          <cell r="AY4" t="str">
            <v> Könyvtári szolgáltatások</v>
          </cell>
          <cell r="AZ4" t="str">
            <v>Múzeumi gyűjteményi tevékenység</v>
          </cell>
          <cell r="BA4" t="str">
            <v>Múzeumi közművelődési, közönségkapcsolati tevékenység</v>
          </cell>
          <cell r="BB4" t="str">
            <v>Közművelődés – közösségi és társadalmi részvétel fejlesztése</v>
          </cell>
          <cell r="BC4" t="str">
            <v>Közművelődés – hagyományos közösségi kulturális értékek gondozása</v>
          </cell>
          <cell r="BD4" t="str">
            <v>Közművelődés - kulturális alapú gazdaságfejlesztés</v>
          </cell>
          <cell r="BE4" t="str">
            <v>Egyéb kiadói tevékenység</v>
          </cell>
          <cell r="BF4" t="str">
            <v>Civil szervezetek működési támogatása</v>
          </cell>
          <cell r="BG4" t="str">
            <v>Helyi, térségi közösségi tér biztosítása, működtetése</v>
          </cell>
          <cell r="BH4" t="str">
            <v>Óvodai nevelés, ellátás szakmai feladatai</v>
          </cell>
          <cell r="BI4" t="str">
            <v>Sajátos nevelési igényű gyermekek óvodai nevelésének, ellátásának szakmai feladatai</v>
          </cell>
          <cell r="BJ4" t="str">
            <v>Nemzetiségi óvodai nevelés, ellátás szakmai feladatai</v>
          </cell>
          <cell r="BK4" t="str">
            <v>Óvodai nevelés, ellátás működtetési feladatai</v>
          </cell>
          <cell r="BL4" t="str">
            <v>Köznevelési intézmény 1-4. évfolyamán tanulók nevelésével, oktatásával összefüggő működtetési feladatok</v>
          </cell>
          <cell r="BM4" t="str">
            <v>Köznevelési intézmény 5-8. évfolyamán tanulók nevelésével, oktatásával összefüggő működtetési feladatok</v>
          </cell>
          <cell r="BN4" t="str">
            <v>Gyermekétkeztetés köznevelési intézményben</v>
          </cell>
          <cell r="BO4" t="str">
            <v>Munkahelyi étkeztetés köznevelési intézményben</v>
          </cell>
          <cell r="BP4" t="str">
            <v>Betegséggel kapcsolatos pénzbeli ellátások, támogatások</v>
          </cell>
          <cell r="BQ4" t="str">
            <v>Idősek nappali ellátása</v>
          </cell>
          <cell r="BR4" t="str">
            <v>Gyermekek napközbeni ellátása családi bölcsőde, munkahelyi bölcsőde</v>
          </cell>
          <cell r="BS4" t="str">
            <v>Gyermekek bölcsődében és mini bölcsődében történő ellátása</v>
          </cell>
          <cell r="BT4" t="str">
            <v>Gyermekétkeztetés bölcsődében, fogyatékosok nappali intézményében</v>
          </cell>
          <cell r="BU4" t="str">
            <v>Intézményen kívüli gyermekétkeztetés</v>
          </cell>
          <cell r="BV4" t="str">
            <v>Család és gyermekjóléti szolgáltatások</v>
          </cell>
          <cell r="BW4" t="str">
            <v>Biztos Kezdet Gyerekház</v>
          </cell>
          <cell r="BX4" t="str">
            <v>A gyermekek, fiatalok és családok életminőségét javító programok</v>
          </cell>
          <cell r="BY4" t="str">
            <v>Lakóingatlan szociális célú bérbeadása, üzemeltetése</v>
          </cell>
          <cell r="BZ4" t="str">
            <v>Lakásfenntartással, lakhatással összefüggő ellátások</v>
          </cell>
          <cell r="CA4" t="str">
            <v>Szociális étkeztetés szociális konyhán</v>
          </cell>
          <cell r="CB4" t="str">
            <v>Házi segítségnyújtás</v>
          </cell>
          <cell r="CC4" t="str">
            <v> Falugondnoki, tanyagondnoki szolgáltatás</v>
          </cell>
          <cell r="CD4" t="str">
            <v>Egyéb szociális pénzbeli és természetbeni ellátások, támogatások</v>
          </cell>
          <cell r="CE4" t="str">
            <v>Menekültek, befogadottak, oltalmazottak ideiglenes ellátása és támogatása</v>
          </cell>
          <cell r="CF4" t="str">
            <v>Esélyegyenlőség elősegítését célzó tevékenységek és programok</v>
          </cell>
          <cell r="CG4" t="str">
            <v>Önkormányzatok funkcióra nem sorolható bevételei államháztartáson kívülről</v>
          </cell>
          <cell r="CH4" t="str">
            <v>Forgatási és befektetési célú finanszírozási műveletek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4">
          <cell r="C14">
            <v>30000000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50000</v>
          </cell>
        </row>
        <row r="19">
          <cell r="C19">
            <v>0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48FD5-FE55-43B9-8268-25909030AC96}">
  <sheetPr codeName="Munka3">
    <tabColor rgb="FF00B0F0"/>
  </sheetPr>
  <dimension ref="B1:EN321"/>
  <sheetViews>
    <sheetView view="pageBreakPreview" zoomScale="60" zoomScaleNormal="100" workbookViewId="0">
      <pane xSplit="4" ySplit="3" topLeftCell="DG4" activePane="bottomRight" state="frozen"/>
      <selection activeCell="D31" sqref="D31"/>
      <selection pane="topRight" activeCell="D31" sqref="D31"/>
      <selection pane="bottomLeft" activeCell="D31" sqref="D31"/>
      <selection pane="bottomRight" sqref="A1:EG1048576"/>
    </sheetView>
  </sheetViews>
  <sheetFormatPr defaultRowHeight="15" x14ac:dyDescent="0.25"/>
  <cols>
    <col min="1" max="1" width="9.140625" customWidth="1"/>
    <col min="3" max="3" width="5.5703125" style="1" customWidth="1"/>
    <col min="4" max="4" width="59.42578125" style="2" customWidth="1"/>
    <col min="5" max="5" width="14.140625" bestFit="1" customWidth="1"/>
    <col min="6" max="6" width="17.42578125" customWidth="1"/>
    <col min="7" max="7" width="17" customWidth="1"/>
    <col min="8" max="24" width="14.140625" customWidth="1"/>
    <col min="25" max="26" width="13.42578125" bestFit="1" customWidth="1"/>
    <col min="27" max="27" width="18.42578125" customWidth="1"/>
    <col min="28" max="50" width="14.28515625" customWidth="1"/>
    <col min="51" max="67" width="14.140625" customWidth="1"/>
    <col min="68" max="70" width="13.42578125" bestFit="1" customWidth="1"/>
    <col min="71" max="71" width="12.28515625" bestFit="1" customWidth="1"/>
    <col min="72" max="72" width="11.42578125" bestFit="1" customWidth="1"/>
    <col min="73" max="73" width="18.42578125" customWidth="1"/>
    <col min="74" max="74" width="21" bestFit="1" customWidth="1"/>
    <col min="75" max="87" width="21" customWidth="1"/>
    <col min="88" max="88" width="14.7109375" bestFit="1" customWidth="1"/>
    <col min="89" max="94" width="14.140625" customWidth="1"/>
    <col min="95" max="95" width="12.28515625" bestFit="1" customWidth="1"/>
    <col min="96" max="96" width="18.42578125" customWidth="1"/>
    <col min="97" max="97" width="21" bestFit="1" customWidth="1"/>
    <col min="98" max="98" width="15.5703125" customWidth="1"/>
    <col min="99" max="99" width="14.7109375" bestFit="1" customWidth="1"/>
    <col min="100" max="120" width="14.7109375" customWidth="1"/>
    <col min="121" max="122" width="14.7109375" bestFit="1" customWidth="1"/>
    <col min="123" max="123" width="13.42578125" bestFit="1" customWidth="1"/>
    <col min="124" max="128" width="13.42578125" customWidth="1"/>
    <col min="129" max="129" width="14.85546875" customWidth="1"/>
    <col min="130" max="130" width="13.42578125" bestFit="1" customWidth="1"/>
    <col min="131" max="132" width="13.42578125" customWidth="1"/>
    <col min="133" max="133" width="13.42578125" bestFit="1" customWidth="1"/>
    <col min="134" max="134" width="12.7109375" customWidth="1"/>
    <col min="135" max="135" width="13.42578125" bestFit="1" customWidth="1"/>
    <col min="136" max="136" width="12.7109375" customWidth="1"/>
    <col min="137" max="137" width="18.42578125" customWidth="1"/>
    <col min="138" max="138" width="22.42578125" customWidth="1"/>
    <col min="139" max="139" width="14" customWidth="1"/>
  </cols>
  <sheetData>
    <row r="1" spans="2:140" ht="36.75" customHeight="1" x14ac:dyDescent="0.25">
      <c r="EJ1" s="3"/>
    </row>
    <row r="2" spans="2:140" x14ac:dyDescent="0.2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>
        <v>814043</v>
      </c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>
        <v>672308</v>
      </c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>
        <v>837084</v>
      </c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>
        <v>450878</v>
      </c>
      <c r="EH2" s="5"/>
      <c r="EJ2">
        <v>1</v>
      </c>
    </row>
    <row r="3" spans="2:140" ht="45" x14ac:dyDescent="0.25">
      <c r="E3" s="6" t="s">
        <v>0</v>
      </c>
      <c r="F3" s="6" t="s">
        <v>1</v>
      </c>
      <c r="G3" s="6" t="s">
        <v>2</v>
      </c>
      <c r="H3" s="6" t="s">
        <v>3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7" t="s">
        <v>4</v>
      </c>
      <c r="AA3" s="8" t="s">
        <v>5</v>
      </c>
      <c r="AB3" s="6" t="s">
        <v>0</v>
      </c>
      <c r="AC3" s="6" t="s">
        <v>3</v>
      </c>
      <c r="AD3" s="6" t="s">
        <v>6</v>
      </c>
      <c r="AE3" s="6" t="s">
        <v>7</v>
      </c>
      <c r="AF3" s="6" t="s">
        <v>8</v>
      </c>
      <c r="AG3" s="6" t="s">
        <v>9</v>
      </c>
      <c r="AH3" s="6" t="s">
        <v>10</v>
      </c>
      <c r="AI3" s="6">
        <v>0</v>
      </c>
      <c r="AJ3" s="6">
        <v>0</v>
      </c>
      <c r="AK3" s="6">
        <v>0</v>
      </c>
      <c r="AL3" s="6">
        <v>0</v>
      </c>
      <c r="AM3" s="6">
        <v>0</v>
      </c>
      <c r="AN3" s="6">
        <v>0</v>
      </c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7" t="s">
        <v>4</v>
      </c>
      <c r="AX3" s="8" t="s">
        <v>5</v>
      </c>
      <c r="AY3" s="6" t="s">
        <v>3</v>
      </c>
      <c r="AZ3" s="6" t="s">
        <v>11</v>
      </c>
      <c r="BA3" s="6" t="s">
        <v>9</v>
      </c>
      <c r="BB3" s="6" t="s">
        <v>12</v>
      </c>
      <c r="BC3" s="6" t="s">
        <v>13</v>
      </c>
      <c r="BD3" s="6" t="s">
        <v>14</v>
      </c>
      <c r="BE3" s="6" t="s">
        <v>15</v>
      </c>
      <c r="BF3" s="6" t="s">
        <v>16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6">
        <v>0</v>
      </c>
      <c r="BM3" s="6">
        <v>0</v>
      </c>
      <c r="BN3" s="6">
        <v>0</v>
      </c>
      <c r="BO3" s="6">
        <v>0</v>
      </c>
      <c r="BP3" s="6">
        <v>0</v>
      </c>
      <c r="BQ3" s="6">
        <v>0</v>
      </c>
      <c r="BR3" s="6">
        <v>0</v>
      </c>
      <c r="BS3" s="6">
        <v>0</v>
      </c>
      <c r="BT3" s="7" t="s">
        <v>4</v>
      </c>
      <c r="BU3" s="8" t="s">
        <v>5</v>
      </c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7"/>
      <c r="CR3" s="8"/>
      <c r="CS3" s="6" t="s">
        <v>0</v>
      </c>
      <c r="CT3" s="6" t="s">
        <v>17</v>
      </c>
      <c r="CU3" s="6" t="s">
        <v>18</v>
      </c>
      <c r="CV3" s="6" t="s">
        <v>1</v>
      </c>
      <c r="CW3" s="6" t="s">
        <v>19</v>
      </c>
      <c r="CX3" s="6" t="s">
        <v>3</v>
      </c>
      <c r="CY3" s="6" t="s">
        <v>20</v>
      </c>
      <c r="CZ3" s="6" t="s">
        <v>6</v>
      </c>
      <c r="DA3" s="6" t="s">
        <v>21</v>
      </c>
      <c r="DB3" s="6" t="s">
        <v>22</v>
      </c>
      <c r="DC3" s="6" t="s">
        <v>11</v>
      </c>
      <c r="DD3" s="6" t="s">
        <v>23</v>
      </c>
      <c r="DE3" s="6" t="s">
        <v>24</v>
      </c>
      <c r="DF3" s="6" t="s">
        <v>25</v>
      </c>
      <c r="DG3" s="6" t="s">
        <v>26</v>
      </c>
      <c r="DH3" s="6" t="s">
        <v>27</v>
      </c>
      <c r="DI3" s="6" t="s">
        <v>28</v>
      </c>
      <c r="DJ3" s="6" t="s">
        <v>29</v>
      </c>
      <c r="DK3" s="6" t="s">
        <v>30</v>
      </c>
      <c r="DL3" s="6" t="s">
        <v>31</v>
      </c>
      <c r="DM3" s="6" t="s">
        <v>32</v>
      </c>
      <c r="DN3" s="6" t="s">
        <v>825</v>
      </c>
      <c r="DO3" s="6" t="s">
        <v>33</v>
      </c>
      <c r="DP3" s="6" t="s">
        <v>34</v>
      </c>
      <c r="DQ3" s="6" t="s">
        <v>35</v>
      </c>
      <c r="DR3" s="6" t="s">
        <v>36</v>
      </c>
      <c r="DS3" s="6" t="s">
        <v>8</v>
      </c>
      <c r="DT3" s="6" t="s">
        <v>37</v>
      </c>
      <c r="DU3" s="6" t="s">
        <v>9</v>
      </c>
      <c r="DV3" s="6" t="s">
        <v>14</v>
      </c>
      <c r="DW3" s="6" t="s">
        <v>38</v>
      </c>
      <c r="DX3" s="6" t="s">
        <v>39</v>
      </c>
      <c r="DY3" s="6" t="s">
        <v>40</v>
      </c>
      <c r="DZ3" s="6" t="s">
        <v>41</v>
      </c>
      <c r="EA3" s="6" t="s">
        <v>42</v>
      </c>
      <c r="EB3" s="6" t="s">
        <v>16</v>
      </c>
      <c r="EC3" s="6">
        <v>0</v>
      </c>
      <c r="ED3" s="6">
        <v>0</v>
      </c>
      <c r="EE3" s="6">
        <v>0</v>
      </c>
      <c r="EF3" s="7" t="s">
        <v>43</v>
      </c>
      <c r="EG3" s="8" t="s">
        <v>5</v>
      </c>
      <c r="EH3" s="9"/>
      <c r="EJ3">
        <v>1</v>
      </c>
    </row>
    <row r="4" spans="2:140" x14ac:dyDescent="0.25">
      <c r="B4" s="10" t="s">
        <v>44</v>
      </c>
      <c r="C4" s="11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4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4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4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J4">
        <v>1</v>
      </c>
    </row>
    <row r="5" spans="2:140" ht="24.95" customHeight="1" x14ac:dyDescent="0.25">
      <c r="B5" s="15" t="s">
        <v>45</v>
      </c>
      <c r="C5" s="16" t="s">
        <v>46</v>
      </c>
      <c r="D5" s="15" t="s">
        <v>47</v>
      </c>
      <c r="E5" s="13">
        <v>34295940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7">
        <v>34295940</v>
      </c>
      <c r="AB5" s="13">
        <v>0</v>
      </c>
      <c r="AC5" s="13">
        <v>0</v>
      </c>
      <c r="AD5" s="13">
        <v>933800</v>
      </c>
      <c r="AE5" s="13">
        <v>99631071</v>
      </c>
      <c r="AF5" s="13">
        <v>0</v>
      </c>
      <c r="AG5" s="13">
        <v>0</v>
      </c>
      <c r="AH5" s="13">
        <v>37713072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13">
        <v>0</v>
      </c>
      <c r="AS5" s="13">
        <v>0</v>
      </c>
      <c r="AT5" s="13">
        <v>0</v>
      </c>
      <c r="AU5" s="13">
        <v>0</v>
      </c>
      <c r="AV5" s="13">
        <v>0</v>
      </c>
      <c r="AW5" s="13">
        <v>0</v>
      </c>
      <c r="AX5" s="17">
        <v>138277943</v>
      </c>
      <c r="AY5" s="13">
        <v>0</v>
      </c>
      <c r="AZ5" s="13">
        <v>0</v>
      </c>
      <c r="BA5" s="13">
        <v>26404836</v>
      </c>
      <c r="BB5" s="13">
        <v>0</v>
      </c>
      <c r="BC5" s="13">
        <v>0</v>
      </c>
      <c r="BD5" s="13">
        <v>0</v>
      </c>
      <c r="BE5" s="13">
        <v>0</v>
      </c>
      <c r="BF5" s="13">
        <v>0</v>
      </c>
      <c r="BG5" s="13">
        <v>0</v>
      </c>
      <c r="BH5" s="13">
        <v>0</v>
      </c>
      <c r="BI5" s="13">
        <v>0</v>
      </c>
      <c r="BJ5" s="13">
        <v>0</v>
      </c>
      <c r="BK5" s="13">
        <v>0</v>
      </c>
      <c r="BL5" s="13">
        <v>0</v>
      </c>
      <c r="BM5" s="13">
        <v>0</v>
      </c>
      <c r="BN5" s="13">
        <v>0</v>
      </c>
      <c r="BO5" s="13">
        <v>0</v>
      </c>
      <c r="BP5" s="13">
        <v>0</v>
      </c>
      <c r="BQ5" s="13">
        <v>0</v>
      </c>
      <c r="BR5" s="13">
        <v>0</v>
      </c>
      <c r="BS5" s="13">
        <v>0</v>
      </c>
      <c r="BT5" s="13">
        <v>0</v>
      </c>
      <c r="BU5" s="17">
        <v>26404836</v>
      </c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7"/>
      <c r="CS5" s="13">
        <v>0</v>
      </c>
      <c r="CT5" s="13">
        <v>0</v>
      </c>
      <c r="CU5" s="13">
        <v>0</v>
      </c>
      <c r="CV5" s="13">
        <v>0</v>
      </c>
      <c r="CW5" s="13">
        <v>0</v>
      </c>
      <c r="CX5" s="13">
        <v>0</v>
      </c>
      <c r="CY5" s="13">
        <v>0</v>
      </c>
      <c r="CZ5" s="13">
        <v>6443220</v>
      </c>
      <c r="DA5" s="13">
        <v>0</v>
      </c>
      <c r="DB5" s="13">
        <v>0</v>
      </c>
      <c r="DC5" s="13">
        <v>0</v>
      </c>
      <c r="DD5" s="13">
        <v>0</v>
      </c>
      <c r="DE5" s="13">
        <v>0</v>
      </c>
      <c r="DF5" s="13">
        <v>0</v>
      </c>
      <c r="DG5" s="13">
        <v>0</v>
      </c>
      <c r="DH5" s="13">
        <v>0</v>
      </c>
      <c r="DI5" s="13">
        <v>0</v>
      </c>
      <c r="DJ5" s="13">
        <v>7398504</v>
      </c>
      <c r="DK5" s="13">
        <v>0</v>
      </c>
      <c r="DL5" s="13">
        <v>0</v>
      </c>
      <c r="DM5" s="13">
        <v>0</v>
      </c>
      <c r="DN5" s="13">
        <v>0</v>
      </c>
      <c r="DO5" s="13">
        <v>0</v>
      </c>
      <c r="DP5" s="13">
        <v>0</v>
      </c>
      <c r="DQ5" s="13">
        <v>0</v>
      </c>
      <c r="DR5" s="13">
        <v>0</v>
      </c>
      <c r="DS5" s="13">
        <v>0</v>
      </c>
      <c r="DT5" s="13">
        <v>0</v>
      </c>
      <c r="DU5" s="13">
        <v>0</v>
      </c>
      <c r="DV5" s="13">
        <v>0</v>
      </c>
      <c r="DW5" s="13">
        <v>0</v>
      </c>
      <c r="DX5" s="13">
        <v>0</v>
      </c>
      <c r="DY5" s="13">
        <v>6313200</v>
      </c>
      <c r="DZ5" s="13">
        <v>3912000</v>
      </c>
      <c r="EA5" s="13">
        <v>0</v>
      </c>
      <c r="EB5" s="13">
        <v>0</v>
      </c>
      <c r="EC5" s="13">
        <v>0</v>
      </c>
      <c r="ED5" s="13">
        <v>0</v>
      </c>
      <c r="EE5" s="13">
        <v>0</v>
      </c>
      <c r="EF5" s="13">
        <v>0</v>
      </c>
      <c r="EG5" s="17">
        <v>24066924</v>
      </c>
      <c r="EH5" s="18"/>
      <c r="EJ5">
        <f>IF(EH5&gt;0,1,0)</f>
        <v>0</v>
      </c>
    </row>
    <row r="6" spans="2:140" ht="24.95" customHeight="1" x14ac:dyDescent="0.25">
      <c r="B6" s="15" t="s">
        <v>48</v>
      </c>
      <c r="C6" s="16" t="s">
        <v>49</v>
      </c>
      <c r="D6" s="15" t="s">
        <v>50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7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7">
        <v>0</v>
      </c>
      <c r="AY6" s="13">
        <v>0</v>
      </c>
      <c r="AZ6" s="13">
        <v>0</v>
      </c>
      <c r="BA6" s="13">
        <v>0</v>
      </c>
      <c r="BB6" s="13">
        <v>0</v>
      </c>
      <c r="BC6" s="13">
        <v>0</v>
      </c>
      <c r="BD6" s="13">
        <v>0</v>
      </c>
      <c r="BE6" s="13">
        <v>0</v>
      </c>
      <c r="BF6" s="13">
        <v>0</v>
      </c>
      <c r="BG6" s="13">
        <v>0</v>
      </c>
      <c r="BH6" s="13">
        <v>0</v>
      </c>
      <c r="BI6" s="13">
        <v>0</v>
      </c>
      <c r="BJ6" s="13">
        <v>0</v>
      </c>
      <c r="BK6" s="13">
        <v>0</v>
      </c>
      <c r="BL6" s="13">
        <v>0</v>
      </c>
      <c r="BM6" s="13">
        <v>0</v>
      </c>
      <c r="BN6" s="13">
        <v>0</v>
      </c>
      <c r="BO6" s="13">
        <v>0</v>
      </c>
      <c r="BP6" s="13">
        <v>0</v>
      </c>
      <c r="BQ6" s="13">
        <v>0</v>
      </c>
      <c r="BR6" s="13">
        <v>0</v>
      </c>
      <c r="BS6" s="13">
        <v>0</v>
      </c>
      <c r="BT6" s="13">
        <v>0</v>
      </c>
      <c r="BU6" s="17">
        <v>0</v>
      </c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7"/>
      <c r="CS6" s="13">
        <v>0</v>
      </c>
      <c r="CT6" s="13">
        <v>0</v>
      </c>
      <c r="CU6" s="13">
        <v>0</v>
      </c>
      <c r="CV6" s="13">
        <v>0</v>
      </c>
      <c r="CW6" s="13">
        <v>0</v>
      </c>
      <c r="CX6" s="13">
        <v>0</v>
      </c>
      <c r="CY6" s="13">
        <v>0</v>
      </c>
      <c r="CZ6" s="13">
        <v>0</v>
      </c>
      <c r="DA6" s="13">
        <v>0</v>
      </c>
      <c r="DB6" s="13">
        <v>0</v>
      </c>
      <c r="DC6" s="13">
        <v>0</v>
      </c>
      <c r="DD6" s="13">
        <v>0</v>
      </c>
      <c r="DE6" s="13">
        <v>0</v>
      </c>
      <c r="DF6" s="13">
        <v>0</v>
      </c>
      <c r="DG6" s="13">
        <v>0</v>
      </c>
      <c r="DH6" s="13">
        <v>0</v>
      </c>
      <c r="DI6" s="13">
        <v>0</v>
      </c>
      <c r="DJ6" s="13">
        <v>0</v>
      </c>
      <c r="DK6" s="13">
        <v>0</v>
      </c>
      <c r="DL6" s="13">
        <v>0</v>
      </c>
      <c r="DM6" s="13">
        <v>0</v>
      </c>
      <c r="DN6" s="13">
        <v>0</v>
      </c>
      <c r="DO6" s="13">
        <v>0</v>
      </c>
      <c r="DP6" s="13">
        <v>0</v>
      </c>
      <c r="DQ6" s="13">
        <v>0</v>
      </c>
      <c r="DR6" s="13">
        <v>0</v>
      </c>
      <c r="DS6" s="13">
        <v>0</v>
      </c>
      <c r="DT6" s="13">
        <v>0</v>
      </c>
      <c r="DU6" s="13">
        <v>0</v>
      </c>
      <c r="DV6" s="13">
        <v>0</v>
      </c>
      <c r="DW6" s="13">
        <v>0</v>
      </c>
      <c r="DX6" s="13">
        <v>0</v>
      </c>
      <c r="DY6" s="13">
        <v>0</v>
      </c>
      <c r="DZ6" s="13">
        <v>0</v>
      </c>
      <c r="EA6" s="13">
        <v>0</v>
      </c>
      <c r="EB6" s="13">
        <v>0</v>
      </c>
      <c r="EC6" s="13">
        <v>0</v>
      </c>
      <c r="ED6" s="13">
        <v>0</v>
      </c>
      <c r="EE6" s="13">
        <v>0</v>
      </c>
      <c r="EF6" s="13">
        <v>0</v>
      </c>
      <c r="EG6" s="17">
        <v>0</v>
      </c>
      <c r="EH6" s="18"/>
      <c r="EJ6">
        <f t="shared" ref="EJ6:EJ73" si="0">IF(EH6&gt;0,1,0)</f>
        <v>0</v>
      </c>
    </row>
    <row r="7" spans="2:140" ht="24.95" customHeight="1" x14ac:dyDescent="0.25">
      <c r="B7" s="15" t="s">
        <v>51</v>
      </c>
      <c r="C7" s="16" t="s">
        <v>52</v>
      </c>
      <c r="D7" s="15" t="s">
        <v>53</v>
      </c>
      <c r="E7" s="13">
        <v>797580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7">
        <v>797580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7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3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7">
        <v>0</v>
      </c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7"/>
      <c r="CS7" s="13">
        <v>0</v>
      </c>
      <c r="CT7" s="13">
        <v>0</v>
      </c>
      <c r="CU7" s="13">
        <v>0</v>
      </c>
      <c r="CV7" s="13">
        <v>0</v>
      </c>
      <c r="CW7" s="13">
        <v>0</v>
      </c>
      <c r="CX7" s="13">
        <v>0</v>
      </c>
      <c r="CY7" s="13">
        <v>0</v>
      </c>
      <c r="CZ7" s="13">
        <v>0</v>
      </c>
      <c r="DA7" s="13">
        <v>0</v>
      </c>
      <c r="DB7" s="13">
        <v>0</v>
      </c>
      <c r="DC7" s="13">
        <v>0</v>
      </c>
      <c r="DD7" s="13">
        <v>0</v>
      </c>
      <c r="DE7" s="13">
        <v>0</v>
      </c>
      <c r="DF7" s="13">
        <v>0</v>
      </c>
      <c r="DG7" s="13">
        <v>0</v>
      </c>
      <c r="DH7" s="13">
        <v>0</v>
      </c>
      <c r="DI7" s="13">
        <v>0</v>
      </c>
      <c r="DJ7" s="13">
        <v>0</v>
      </c>
      <c r="DK7" s="13">
        <v>0</v>
      </c>
      <c r="DL7" s="13">
        <v>0</v>
      </c>
      <c r="DM7" s="13">
        <v>0</v>
      </c>
      <c r="DN7" s="13">
        <v>0</v>
      </c>
      <c r="DO7" s="13">
        <v>0</v>
      </c>
      <c r="DP7" s="13">
        <v>0</v>
      </c>
      <c r="DQ7" s="13">
        <v>0</v>
      </c>
      <c r="DR7" s="13">
        <v>0</v>
      </c>
      <c r="DS7" s="13">
        <v>0</v>
      </c>
      <c r="DT7" s="13">
        <v>0</v>
      </c>
      <c r="DU7" s="13">
        <v>0</v>
      </c>
      <c r="DV7" s="13">
        <v>0</v>
      </c>
      <c r="DW7" s="13">
        <v>0</v>
      </c>
      <c r="DX7" s="13">
        <v>0</v>
      </c>
      <c r="DY7" s="13">
        <v>0</v>
      </c>
      <c r="DZ7" s="13">
        <v>0</v>
      </c>
      <c r="EA7" s="13">
        <v>0</v>
      </c>
      <c r="EB7" s="13">
        <v>0</v>
      </c>
      <c r="EC7" s="13">
        <v>0</v>
      </c>
      <c r="ED7" s="13">
        <v>0</v>
      </c>
      <c r="EE7" s="13">
        <v>0</v>
      </c>
      <c r="EF7" s="13">
        <v>0</v>
      </c>
      <c r="EG7" s="17">
        <v>0</v>
      </c>
      <c r="EH7" s="18"/>
      <c r="EJ7">
        <f t="shared" si="0"/>
        <v>0</v>
      </c>
    </row>
    <row r="8" spans="2:140" ht="24.95" customHeight="1" x14ac:dyDescent="0.25">
      <c r="B8" s="15" t="s">
        <v>54</v>
      </c>
      <c r="C8" s="16" t="s">
        <v>55</v>
      </c>
      <c r="D8" s="19" t="s">
        <v>56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7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7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  <c r="BU8" s="17">
        <v>0</v>
      </c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7"/>
      <c r="CS8" s="13">
        <v>0</v>
      </c>
      <c r="CT8" s="13">
        <v>0</v>
      </c>
      <c r="CU8" s="13">
        <v>0</v>
      </c>
      <c r="CV8" s="13">
        <v>0</v>
      </c>
      <c r="CW8" s="13">
        <v>0</v>
      </c>
      <c r="CX8" s="13">
        <v>0</v>
      </c>
      <c r="CY8" s="13">
        <v>0</v>
      </c>
      <c r="CZ8" s="13">
        <v>0</v>
      </c>
      <c r="DA8" s="13">
        <v>0</v>
      </c>
      <c r="DB8" s="13">
        <v>0</v>
      </c>
      <c r="DC8" s="13">
        <v>0</v>
      </c>
      <c r="DD8" s="13">
        <v>0</v>
      </c>
      <c r="DE8" s="13">
        <v>0</v>
      </c>
      <c r="DF8" s="13">
        <v>0</v>
      </c>
      <c r="DG8" s="13">
        <v>0</v>
      </c>
      <c r="DH8" s="13">
        <v>0</v>
      </c>
      <c r="DI8" s="13">
        <v>0</v>
      </c>
      <c r="DJ8" s="13">
        <v>0</v>
      </c>
      <c r="DK8" s="13">
        <v>0</v>
      </c>
      <c r="DL8" s="13">
        <v>0</v>
      </c>
      <c r="DM8" s="13">
        <v>0</v>
      </c>
      <c r="DN8" s="13">
        <v>0</v>
      </c>
      <c r="DO8" s="13">
        <v>0</v>
      </c>
      <c r="DP8" s="13">
        <v>0</v>
      </c>
      <c r="DQ8" s="13">
        <v>0</v>
      </c>
      <c r="DR8" s="13">
        <v>0</v>
      </c>
      <c r="DS8" s="13">
        <v>0</v>
      </c>
      <c r="DT8" s="13">
        <v>0</v>
      </c>
      <c r="DU8" s="13">
        <v>0</v>
      </c>
      <c r="DV8" s="13">
        <v>0</v>
      </c>
      <c r="DW8" s="13">
        <v>0</v>
      </c>
      <c r="DX8" s="13">
        <v>0</v>
      </c>
      <c r="DY8" s="13">
        <v>0</v>
      </c>
      <c r="DZ8" s="13">
        <v>0</v>
      </c>
      <c r="EA8" s="13">
        <v>0</v>
      </c>
      <c r="EB8" s="13">
        <v>0</v>
      </c>
      <c r="EC8" s="13">
        <v>0</v>
      </c>
      <c r="ED8" s="13">
        <v>0</v>
      </c>
      <c r="EE8" s="13">
        <v>0</v>
      </c>
      <c r="EF8" s="13">
        <v>0</v>
      </c>
      <c r="EG8" s="17">
        <v>0</v>
      </c>
      <c r="EH8" s="18"/>
      <c r="EJ8">
        <f t="shared" si="0"/>
        <v>0</v>
      </c>
    </row>
    <row r="9" spans="2:140" ht="24.95" customHeight="1" x14ac:dyDescent="0.25">
      <c r="B9" s="15" t="s">
        <v>57</v>
      </c>
      <c r="C9" s="16" t="s">
        <v>58</v>
      </c>
      <c r="D9" s="19" t="s">
        <v>59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7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7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7">
        <v>0</v>
      </c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7"/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0</v>
      </c>
      <c r="DE9" s="13">
        <v>0</v>
      </c>
      <c r="DF9" s="13">
        <v>0</v>
      </c>
      <c r="DG9" s="13">
        <v>0</v>
      </c>
      <c r="DH9" s="13">
        <v>0</v>
      </c>
      <c r="DI9" s="13">
        <v>0</v>
      </c>
      <c r="DJ9" s="13">
        <v>0</v>
      </c>
      <c r="DK9" s="13">
        <v>0</v>
      </c>
      <c r="DL9" s="13">
        <v>0</v>
      </c>
      <c r="DM9" s="13">
        <v>0</v>
      </c>
      <c r="DN9" s="13">
        <v>0</v>
      </c>
      <c r="DO9" s="13">
        <v>0</v>
      </c>
      <c r="DP9" s="13">
        <v>0</v>
      </c>
      <c r="DQ9" s="13">
        <v>0</v>
      </c>
      <c r="DR9" s="13">
        <v>0</v>
      </c>
      <c r="DS9" s="13">
        <v>0</v>
      </c>
      <c r="DT9" s="13">
        <v>0</v>
      </c>
      <c r="DU9" s="13">
        <v>0</v>
      </c>
      <c r="DV9" s="13">
        <v>0</v>
      </c>
      <c r="DW9" s="13">
        <v>0</v>
      </c>
      <c r="DX9" s="13">
        <v>0</v>
      </c>
      <c r="DY9" s="13">
        <v>0</v>
      </c>
      <c r="DZ9" s="13">
        <v>0</v>
      </c>
      <c r="EA9" s="13">
        <v>0</v>
      </c>
      <c r="EB9" s="13">
        <v>0</v>
      </c>
      <c r="EC9" s="13">
        <v>0</v>
      </c>
      <c r="ED9" s="13">
        <v>0</v>
      </c>
      <c r="EE9" s="13">
        <v>0</v>
      </c>
      <c r="EF9" s="13">
        <v>0</v>
      </c>
      <c r="EG9" s="17">
        <v>0</v>
      </c>
      <c r="EH9" s="18"/>
      <c r="EJ9">
        <f t="shared" si="0"/>
        <v>0</v>
      </c>
    </row>
    <row r="10" spans="2:140" ht="24.95" customHeight="1" x14ac:dyDescent="0.25">
      <c r="B10" s="15" t="s">
        <v>60</v>
      </c>
      <c r="C10" s="16" t="s">
        <v>61</v>
      </c>
      <c r="D10" s="19" t="s">
        <v>62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7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7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7">
        <v>0</v>
      </c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7"/>
      <c r="CS10" s="13"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0</v>
      </c>
      <c r="DC10" s="13">
        <v>0</v>
      </c>
      <c r="DD10" s="13">
        <v>0</v>
      </c>
      <c r="DE10" s="13">
        <v>0</v>
      </c>
      <c r="DF10" s="13">
        <v>0</v>
      </c>
      <c r="DG10" s="13">
        <v>0</v>
      </c>
      <c r="DH10" s="13">
        <v>0</v>
      </c>
      <c r="DI10" s="13">
        <v>0</v>
      </c>
      <c r="DJ10" s="13">
        <v>0</v>
      </c>
      <c r="DK10" s="13">
        <v>0</v>
      </c>
      <c r="DL10" s="13">
        <v>0</v>
      </c>
      <c r="DM10" s="13">
        <v>0</v>
      </c>
      <c r="DN10" s="13">
        <v>0</v>
      </c>
      <c r="DO10" s="13">
        <v>0</v>
      </c>
      <c r="DP10" s="13">
        <v>0</v>
      </c>
      <c r="DQ10" s="13">
        <v>0</v>
      </c>
      <c r="DR10" s="13">
        <v>0</v>
      </c>
      <c r="DS10" s="13">
        <v>0</v>
      </c>
      <c r="DT10" s="13">
        <v>0</v>
      </c>
      <c r="DU10" s="13">
        <v>0</v>
      </c>
      <c r="DV10" s="13">
        <v>0</v>
      </c>
      <c r="DW10" s="13">
        <v>0</v>
      </c>
      <c r="DX10" s="13">
        <v>0</v>
      </c>
      <c r="DY10" s="13">
        <v>0</v>
      </c>
      <c r="DZ10" s="13">
        <v>0</v>
      </c>
      <c r="EA10" s="13">
        <v>0</v>
      </c>
      <c r="EB10" s="13">
        <v>0</v>
      </c>
      <c r="EC10" s="13">
        <v>0</v>
      </c>
      <c r="ED10" s="13">
        <v>0</v>
      </c>
      <c r="EE10" s="13">
        <v>0</v>
      </c>
      <c r="EF10" s="13">
        <v>0</v>
      </c>
      <c r="EG10" s="17">
        <v>0</v>
      </c>
      <c r="EH10" s="18"/>
      <c r="EJ10">
        <f t="shared" si="0"/>
        <v>0</v>
      </c>
    </row>
    <row r="11" spans="2:140" ht="24.95" customHeight="1" x14ac:dyDescent="0.25">
      <c r="B11" s="15" t="s">
        <v>63</v>
      </c>
      <c r="C11" s="16" t="s">
        <v>64</v>
      </c>
      <c r="D11" s="19" t="s">
        <v>65</v>
      </c>
      <c r="E11" s="13">
        <v>2400000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7">
        <v>2400000</v>
      </c>
      <c r="AB11" s="13">
        <v>0</v>
      </c>
      <c r="AC11" s="13">
        <v>0</v>
      </c>
      <c r="AD11" s="13">
        <v>0</v>
      </c>
      <c r="AE11" s="13">
        <v>2812500</v>
      </c>
      <c r="AF11" s="13">
        <v>0</v>
      </c>
      <c r="AG11" s="13">
        <v>0</v>
      </c>
      <c r="AH11" s="13">
        <v>1050000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7">
        <v>3862500</v>
      </c>
      <c r="AY11" s="13">
        <v>0</v>
      </c>
      <c r="AZ11" s="13">
        <v>0</v>
      </c>
      <c r="BA11" s="13">
        <v>1050000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7">
        <v>1050000</v>
      </c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7"/>
      <c r="CS11" s="13"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>
        <v>0</v>
      </c>
      <c r="DC11" s="13">
        <v>0</v>
      </c>
      <c r="DD11" s="13">
        <v>0</v>
      </c>
      <c r="DE11" s="13">
        <v>0</v>
      </c>
      <c r="DF11" s="13">
        <v>0</v>
      </c>
      <c r="DG11" s="13">
        <v>0</v>
      </c>
      <c r="DH11" s="13">
        <v>0</v>
      </c>
      <c r="DI11" s="13">
        <v>0</v>
      </c>
      <c r="DJ11" s="13">
        <v>150000</v>
      </c>
      <c r="DK11" s="13">
        <v>0</v>
      </c>
      <c r="DL11" s="13">
        <v>0</v>
      </c>
      <c r="DM11" s="13">
        <v>0</v>
      </c>
      <c r="DN11" s="13">
        <v>0</v>
      </c>
      <c r="DO11" s="13">
        <v>0</v>
      </c>
      <c r="DP11" s="13">
        <v>0</v>
      </c>
      <c r="DQ11" s="13">
        <v>0</v>
      </c>
      <c r="DR11" s="13">
        <v>0</v>
      </c>
      <c r="DS11" s="13">
        <v>0</v>
      </c>
      <c r="DT11" s="13">
        <v>0</v>
      </c>
      <c r="DU11" s="13">
        <v>0</v>
      </c>
      <c r="DV11" s="13">
        <v>0</v>
      </c>
      <c r="DW11" s="13">
        <v>0</v>
      </c>
      <c r="DX11" s="13">
        <v>0</v>
      </c>
      <c r="DY11" s="13">
        <v>0</v>
      </c>
      <c r="DZ11" s="13">
        <v>110000</v>
      </c>
      <c r="EA11" s="13">
        <v>0</v>
      </c>
      <c r="EB11" s="13">
        <v>0</v>
      </c>
      <c r="EC11" s="13">
        <v>0</v>
      </c>
      <c r="ED11" s="13">
        <v>0</v>
      </c>
      <c r="EE11" s="13">
        <v>0</v>
      </c>
      <c r="EF11" s="13">
        <v>0</v>
      </c>
      <c r="EG11" s="17">
        <v>260000</v>
      </c>
      <c r="EH11" s="18"/>
      <c r="EJ11">
        <f t="shared" si="0"/>
        <v>0</v>
      </c>
    </row>
    <row r="12" spans="2:140" ht="24.95" customHeight="1" x14ac:dyDescent="0.25">
      <c r="B12" s="15" t="s">
        <v>66</v>
      </c>
      <c r="C12" s="16" t="s">
        <v>67</v>
      </c>
      <c r="D12" s="19" t="s">
        <v>68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7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7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7">
        <v>0</v>
      </c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7"/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13">
        <v>0</v>
      </c>
      <c r="DF12" s="13">
        <v>0</v>
      </c>
      <c r="DG12" s="13">
        <v>0</v>
      </c>
      <c r="DH12" s="13">
        <v>0</v>
      </c>
      <c r="DI12" s="13">
        <v>0</v>
      </c>
      <c r="DJ12" s="13">
        <v>0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0</v>
      </c>
      <c r="DQ12" s="13">
        <v>0</v>
      </c>
      <c r="DR12" s="13">
        <v>0</v>
      </c>
      <c r="DS12" s="13">
        <v>0</v>
      </c>
      <c r="DT12" s="13">
        <v>0</v>
      </c>
      <c r="DU12" s="13">
        <v>0</v>
      </c>
      <c r="DV12" s="13">
        <v>0</v>
      </c>
      <c r="DW12" s="13">
        <v>0</v>
      </c>
      <c r="DX12" s="13">
        <v>0</v>
      </c>
      <c r="DY12" s="13">
        <v>0</v>
      </c>
      <c r="DZ12" s="13">
        <v>0</v>
      </c>
      <c r="EA12" s="13">
        <v>0</v>
      </c>
      <c r="EB12" s="13">
        <v>0</v>
      </c>
      <c r="EC12" s="13">
        <v>0</v>
      </c>
      <c r="ED12" s="13">
        <v>0</v>
      </c>
      <c r="EE12" s="13">
        <v>0</v>
      </c>
      <c r="EF12" s="13">
        <v>0</v>
      </c>
      <c r="EG12" s="17">
        <v>0</v>
      </c>
      <c r="EH12" s="18"/>
      <c r="EJ12">
        <f t="shared" si="0"/>
        <v>0</v>
      </c>
    </row>
    <row r="13" spans="2:140" ht="24.95" customHeight="1" x14ac:dyDescent="0.25">
      <c r="B13" s="15" t="s">
        <v>69</v>
      </c>
      <c r="C13" s="16" t="s">
        <v>70</v>
      </c>
      <c r="D13" s="19" t="s">
        <v>71</v>
      </c>
      <c r="E13" s="13">
        <v>2378052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7">
        <v>2378052</v>
      </c>
      <c r="AB13" s="13">
        <v>0</v>
      </c>
      <c r="AC13" s="13">
        <v>0</v>
      </c>
      <c r="AD13" s="13">
        <v>0</v>
      </c>
      <c r="AE13" s="13">
        <v>1251468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7">
        <v>1251468</v>
      </c>
      <c r="AY13" s="13">
        <v>0</v>
      </c>
      <c r="AZ13" s="13">
        <v>0</v>
      </c>
      <c r="BA13" s="13">
        <v>321600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7">
        <v>321600</v>
      </c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7"/>
      <c r="CS13" s="13">
        <v>0</v>
      </c>
      <c r="CT13" s="13">
        <v>0</v>
      </c>
      <c r="CU13" s="13">
        <v>0</v>
      </c>
      <c r="CV13" s="13">
        <v>0</v>
      </c>
      <c r="CW13" s="13">
        <v>0</v>
      </c>
      <c r="CX13" s="13">
        <v>0</v>
      </c>
      <c r="CY13" s="13">
        <v>0</v>
      </c>
      <c r="CZ13" s="13">
        <v>0</v>
      </c>
      <c r="DA13" s="13">
        <v>0</v>
      </c>
      <c r="DB13" s="13">
        <v>0</v>
      </c>
      <c r="DC13" s="13">
        <v>0</v>
      </c>
      <c r="DD13" s="13">
        <v>0</v>
      </c>
      <c r="DE13" s="13">
        <v>0</v>
      </c>
      <c r="DF13" s="13">
        <v>0</v>
      </c>
      <c r="DG13" s="13">
        <v>0</v>
      </c>
      <c r="DH13" s="13">
        <v>0</v>
      </c>
      <c r="DI13" s="13">
        <v>0</v>
      </c>
      <c r="DJ13" s="13">
        <v>0</v>
      </c>
      <c r="DK13" s="13">
        <v>0</v>
      </c>
      <c r="DL13" s="13">
        <v>0</v>
      </c>
      <c r="DM13" s="13">
        <v>0</v>
      </c>
      <c r="DN13" s="13">
        <v>0</v>
      </c>
      <c r="DO13" s="13">
        <v>0</v>
      </c>
      <c r="DP13" s="13">
        <v>0</v>
      </c>
      <c r="DQ13" s="13">
        <v>0</v>
      </c>
      <c r="DR13" s="13">
        <v>0</v>
      </c>
      <c r="DS13" s="13">
        <v>0</v>
      </c>
      <c r="DT13" s="13">
        <v>0</v>
      </c>
      <c r="DU13" s="13">
        <v>0</v>
      </c>
      <c r="DV13" s="13">
        <v>0</v>
      </c>
      <c r="DW13" s="13">
        <v>0</v>
      </c>
      <c r="DX13" s="13">
        <v>0</v>
      </c>
      <c r="DY13" s="13">
        <v>0</v>
      </c>
      <c r="DZ13" s="13">
        <v>0</v>
      </c>
      <c r="EA13" s="13">
        <v>0</v>
      </c>
      <c r="EB13" s="13">
        <v>0</v>
      </c>
      <c r="EC13" s="13">
        <v>0</v>
      </c>
      <c r="ED13" s="13">
        <v>0</v>
      </c>
      <c r="EE13" s="13">
        <v>0</v>
      </c>
      <c r="EF13" s="13">
        <v>0</v>
      </c>
      <c r="EG13" s="17">
        <v>0</v>
      </c>
      <c r="EH13" s="18"/>
      <c r="EJ13">
        <f t="shared" si="0"/>
        <v>0</v>
      </c>
    </row>
    <row r="14" spans="2:140" ht="24.95" customHeight="1" x14ac:dyDescent="0.25">
      <c r="B14" s="15" t="s">
        <v>72</v>
      </c>
      <c r="C14" s="20">
        <v>10</v>
      </c>
      <c r="D14" s="19" t="s">
        <v>73</v>
      </c>
      <c r="E14" s="13">
        <v>1443600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7">
        <v>1443600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7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7">
        <v>0</v>
      </c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7"/>
      <c r="CS14" s="13">
        <v>0</v>
      </c>
      <c r="CT14" s="13">
        <v>0</v>
      </c>
      <c r="CU14" s="13">
        <v>0</v>
      </c>
      <c r="CV14" s="13">
        <v>0</v>
      </c>
      <c r="CW14" s="13">
        <v>0</v>
      </c>
      <c r="CX14" s="13">
        <v>0</v>
      </c>
      <c r="CY14" s="13">
        <v>0</v>
      </c>
      <c r="CZ14" s="13">
        <v>0</v>
      </c>
      <c r="DA14" s="13">
        <v>0</v>
      </c>
      <c r="DB14" s="13">
        <v>0</v>
      </c>
      <c r="DC14" s="13">
        <v>0</v>
      </c>
      <c r="DD14" s="13">
        <v>0</v>
      </c>
      <c r="DE14" s="13">
        <v>0</v>
      </c>
      <c r="DF14" s="13">
        <v>0</v>
      </c>
      <c r="DG14" s="13">
        <v>0</v>
      </c>
      <c r="DH14" s="13">
        <v>0</v>
      </c>
      <c r="DI14" s="13">
        <v>0</v>
      </c>
      <c r="DJ14" s="13">
        <v>0</v>
      </c>
      <c r="DK14" s="13">
        <v>0</v>
      </c>
      <c r="DL14" s="13">
        <v>0</v>
      </c>
      <c r="DM14" s="13">
        <v>0</v>
      </c>
      <c r="DN14" s="13">
        <v>0</v>
      </c>
      <c r="DO14" s="13">
        <v>0</v>
      </c>
      <c r="DP14" s="13">
        <v>0</v>
      </c>
      <c r="DQ14" s="13">
        <v>0</v>
      </c>
      <c r="DR14" s="13">
        <v>0</v>
      </c>
      <c r="DS14" s="13">
        <v>0</v>
      </c>
      <c r="DT14" s="13">
        <v>0</v>
      </c>
      <c r="DU14" s="13">
        <v>0</v>
      </c>
      <c r="DV14" s="13">
        <v>0</v>
      </c>
      <c r="DW14" s="13">
        <v>0</v>
      </c>
      <c r="DX14" s="13">
        <v>0</v>
      </c>
      <c r="DY14" s="13">
        <v>0</v>
      </c>
      <c r="DZ14" s="13">
        <v>0</v>
      </c>
      <c r="EA14" s="13">
        <v>0</v>
      </c>
      <c r="EB14" s="13">
        <v>0</v>
      </c>
      <c r="EC14" s="13">
        <v>0</v>
      </c>
      <c r="ED14" s="13">
        <v>0</v>
      </c>
      <c r="EE14" s="13">
        <v>0</v>
      </c>
      <c r="EF14" s="13">
        <v>0</v>
      </c>
      <c r="EG14" s="17">
        <v>0</v>
      </c>
      <c r="EH14" s="18"/>
      <c r="EJ14">
        <f t="shared" si="0"/>
        <v>0</v>
      </c>
    </row>
    <row r="15" spans="2:140" ht="24.95" customHeight="1" x14ac:dyDescent="0.25">
      <c r="B15" s="15" t="s">
        <v>74</v>
      </c>
      <c r="C15" s="20">
        <v>11</v>
      </c>
      <c r="D15" s="19" t="s">
        <v>75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7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7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7">
        <v>0</v>
      </c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7"/>
      <c r="CS15" s="13">
        <v>0</v>
      </c>
      <c r="CT15" s="13">
        <v>0</v>
      </c>
      <c r="CU15" s="13">
        <v>0</v>
      </c>
      <c r="CV15" s="13">
        <v>0</v>
      </c>
      <c r="CW15" s="13">
        <v>0</v>
      </c>
      <c r="CX15" s="13">
        <v>0</v>
      </c>
      <c r="CY15" s="13">
        <v>0</v>
      </c>
      <c r="CZ15" s="13">
        <v>0</v>
      </c>
      <c r="DA15" s="13">
        <v>0</v>
      </c>
      <c r="DB15" s="13">
        <v>0</v>
      </c>
      <c r="DC15" s="13">
        <v>0</v>
      </c>
      <c r="DD15" s="13">
        <v>0</v>
      </c>
      <c r="DE15" s="13">
        <v>0</v>
      </c>
      <c r="DF15" s="13">
        <v>0</v>
      </c>
      <c r="DG15" s="13">
        <v>0</v>
      </c>
      <c r="DH15" s="13">
        <v>0</v>
      </c>
      <c r="DI15" s="13">
        <v>0</v>
      </c>
      <c r="DJ15" s="13">
        <v>0</v>
      </c>
      <c r="DK15" s="13">
        <v>0</v>
      </c>
      <c r="DL15" s="13">
        <v>0</v>
      </c>
      <c r="DM15" s="13">
        <v>0</v>
      </c>
      <c r="DN15" s="13">
        <v>0</v>
      </c>
      <c r="DO15" s="13">
        <v>0</v>
      </c>
      <c r="DP15" s="13">
        <v>0</v>
      </c>
      <c r="DQ15" s="13">
        <v>0</v>
      </c>
      <c r="DR15" s="13">
        <v>0</v>
      </c>
      <c r="DS15" s="13">
        <v>0</v>
      </c>
      <c r="DT15" s="13">
        <v>0</v>
      </c>
      <c r="DU15" s="13">
        <v>0</v>
      </c>
      <c r="DV15" s="13">
        <v>0</v>
      </c>
      <c r="DW15" s="13">
        <v>0</v>
      </c>
      <c r="DX15" s="13">
        <v>0</v>
      </c>
      <c r="DY15" s="13">
        <v>0</v>
      </c>
      <c r="DZ15" s="13">
        <v>0</v>
      </c>
      <c r="EA15" s="13">
        <v>0</v>
      </c>
      <c r="EB15" s="13">
        <v>0</v>
      </c>
      <c r="EC15" s="13">
        <v>0</v>
      </c>
      <c r="ED15" s="13">
        <v>0</v>
      </c>
      <c r="EE15" s="13">
        <v>0</v>
      </c>
      <c r="EF15" s="13">
        <v>0</v>
      </c>
      <c r="EG15" s="17">
        <v>0</v>
      </c>
      <c r="EH15" s="18"/>
      <c r="EJ15">
        <f t="shared" si="0"/>
        <v>0</v>
      </c>
    </row>
    <row r="16" spans="2:140" ht="24.95" customHeight="1" x14ac:dyDescent="0.25">
      <c r="B16" s="15" t="s">
        <v>76</v>
      </c>
      <c r="C16" s="20">
        <v>12</v>
      </c>
      <c r="D16" s="19" t="s">
        <v>77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7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7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7">
        <v>0</v>
      </c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7"/>
      <c r="CS16" s="13">
        <v>0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>
        <v>0</v>
      </c>
      <c r="DA16" s="13">
        <v>0</v>
      </c>
      <c r="DB16" s="13">
        <v>0</v>
      </c>
      <c r="DC16" s="13">
        <v>0</v>
      </c>
      <c r="DD16" s="13">
        <v>0</v>
      </c>
      <c r="DE16" s="13">
        <v>0</v>
      </c>
      <c r="DF16" s="13">
        <v>0</v>
      </c>
      <c r="DG16" s="13">
        <v>0</v>
      </c>
      <c r="DH16" s="13">
        <v>0</v>
      </c>
      <c r="DI16" s="13">
        <v>0</v>
      </c>
      <c r="DJ16" s="13">
        <v>0</v>
      </c>
      <c r="DK16" s="13">
        <v>0</v>
      </c>
      <c r="DL16" s="13">
        <v>0</v>
      </c>
      <c r="DM16" s="13">
        <v>0</v>
      </c>
      <c r="DN16" s="13">
        <v>0</v>
      </c>
      <c r="DO16" s="13">
        <v>0</v>
      </c>
      <c r="DP16" s="13">
        <v>0</v>
      </c>
      <c r="DQ16" s="13">
        <v>0</v>
      </c>
      <c r="DR16" s="13">
        <v>0</v>
      </c>
      <c r="DS16" s="13">
        <v>0</v>
      </c>
      <c r="DT16" s="13">
        <v>0</v>
      </c>
      <c r="DU16" s="13">
        <v>0</v>
      </c>
      <c r="DV16" s="13">
        <v>0</v>
      </c>
      <c r="DW16" s="13">
        <v>0</v>
      </c>
      <c r="DX16" s="13">
        <v>0</v>
      </c>
      <c r="DY16" s="13">
        <v>0</v>
      </c>
      <c r="DZ16" s="13">
        <v>0</v>
      </c>
      <c r="EA16" s="13">
        <v>0</v>
      </c>
      <c r="EB16" s="13">
        <v>0</v>
      </c>
      <c r="EC16" s="13">
        <v>0</v>
      </c>
      <c r="ED16" s="13">
        <v>0</v>
      </c>
      <c r="EE16" s="13">
        <v>0</v>
      </c>
      <c r="EF16" s="13">
        <v>0</v>
      </c>
      <c r="EG16" s="17">
        <v>0</v>
      </c>
      <c r="EH16" s="18"/>
      <c r="EJ16">
        <f t="shared" si="0"/>
        <v>0</v>
      </c>
    </row>
    <row r="17" spans="2:140" ht="24.95" customHeight="1" x14ac:dyDescent="0.25">
      <c r="B17" s="15" t="s">
        <v>78</v>
      </c>
      <c r="C17" s="20">
        <v>13</v>
      </c>
      <c r="D17" s="19" t="s">
        <v>79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7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7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7">
        <v>0</v>
      </c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7"/>
      <c r="CS17" s="13">
        <v>0</v>
      </c>
      <c r="CT17" s="13">
        <v>0</v>
      </c>
      <c r="CU17" s="13">
        <v>0</v>
      </c>
      <c r="CV17" s="13">
        <v>0</v>
      </c>
      <c r="CW17" s="13">
        <v>0</v>
      </c>
      <c r="CX17" s="13">
        <v>0</v>
      </c>
      <c r="CY17" s="13">
        <v>0</v>
      </c>
      <c r="CZ17" s="13">
        <v>0</v>
      </c>
      <c r="DA17" s="13">
        <v>0</v>
      </c>
      <c r="DB17" s="13">
        <v>0</v>
      </c>
      <c r="DC17" s="13">
        <v>0</v>
      </c>
      <c r="DD17" s="13">
        <v>0</v>
      </c>
      <c r="DE17" s="13">
        <v>0</v>
      </c>
      <c r="DF17" s="13">
        <v>0</v>
      </c>
      <c r="DG17" s="13">
        <v>0</v>
      </c>
      <c r="DH17" s="13">
        <v>0</v>
      </c>
      <c r="DI17" s="13">
        <v>0</v>
      </c>
      <c r="DJ17" s="13">
        <v>0</v>
      </c>
      <c r="DK17" s="13">
        <v>0</v>
      </c>
      <c r="DL17" s="13">
        <v>0</v>
      </c>
      <c r="DM17" s="13">
        <v>0</v>
      </c>
      <c r="DN17" s="13">
        <v>0</v>
      </c>
      <c r="DO17" s="13">
        <v>0</v>
      </c>
      <c r="DP17" s="13">
        <v>0</v>
      </c>
      <c r="DQ17" s="13">
        <v>0</v>
      </c>
      <c r="DR17" s="13">
        <v>0</v>
      </c>
      <c r="DS17" s="13">
        <v>0</v>
      </c>
      <c r="DT17" s="13">
        <v>0</v>
      </c>
      <c r="DU17" s="13">
        <v>0</v>
      </c>
      <c r="DV17" s="13">
        <v>0</v>
      </c>
      <c r="DW17" s="13">
        <v>0</v>
      </c>
      <c r="DX17" s="13">
        <v>0</v>
      </c>
      <c r="DY17" s="13">
        <v>0</v>
      </c>
      <c r="DZ17" s="13">
        <v>0</v>
      </c>
      <c r="EA17" s="13">
        <v>0</v>
      </c>
      <c r="EB17" s="13">
        <v>0</v>
      </c>
      <c r="EC17" s="13">
        <v>0</v>
      </c>
      <c r="ED17" s="13">
        <v>0</v>
      </c>
      <c r="EE17" s="13">
        <v>0</v>
      </c>
      <c r="EF17" s="13">
        <v>0</v>
      </c>
      <c r="EG17" s="17">
        <v>0</v>
      </c>
      <c r="EH17" s="18"/>
      <c r="EJ17">
        <f t="shared" si="0"/>
        <v>0</v>
      </c>
    </row>
    <row r="18" spans="2:140" ht="24.95" customHeight="1" x14ac:dyDescent="0.25">
      <c r="B18" s="21" t="s">
        <v>80</v>
      </c>
      <c r="C18" s="22">
        <v>14</v>
      </c>
      <c r="D18" s="23" t="s">
        <v>81</v>
      </c>
      <c r="E18" s="24">
        <v>41315172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17">
        <v>41315172</v>
      </c>
      <c r="AB18" s="24">
        <v>0</v>
      </c>
      <c r="AC18" s="24">
        <v>0</v>
      </c>
      <c r="AD18" s="24">
        <v>933800</v>
      </c>
      <c r="AE18" s="24">
        <v>103695039</v>
      </c>
      <c r="AF18" s="24">
        <v>0</v>
      </c>
      <c r="AG18" s="24">
        <v>0</v>
      </c>
      <c r="AH18" s="24">
        <v>38763072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17">
        <v>143391911</v>
      </c>
      <c r="AY18" s="24">
        <v>0</v>
      </c>
      <c r="AZ18" s="24">
        <v>0</v>
      </c>
      <c r="BA18" s="24">
        <v>27776436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24">
        <v>0</v>
      </c>
      <c r="BH18" s="24">
        <v>0</v>
      </c>
      <c r="BI18" s="24">
        <v>0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v>0</v>
      </c>
      <c r="BP18" s="24">
        <v>0</v>
      </c>
      <c r="BQ18" s="24">
        <v>0</v>
      </c>
      <c r="BR18" s="24">
        <v>0</v>
      </c>
      <c r="BS18" s="24">
        <v>0</v>
      </c>
      <c r="BT18" s="24">
        <v>0</v>
      </c>
      <c r="BU18" s="17">
        <v>27776436</v>
      </c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17"/>
      <c r="CS18" s="24">
        <v>0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6443220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4">
        <v>0</v>
      </c>
      <c r="DJ18" s="24">
        <v>7548504</v>
      </c>
      <c r="DK18" s="24">
        <v>0</v>
      </c>
      <c r="DL18" s="24">
        <v>0</v>
      </c>
      <c r="DM18" s="24">
        <v>0</v>
      </c>
      <c r="DN18" s="24">
        <v>0</v>
      </c>
      <c r="DO18" s="24">
        <v>0</v>
      </c>
      <c r="DP18" s="24">
        <v>0</v>
      </c>
      <c r="DQ18" s="24">
        <v>0</v>
      </c>
      <c r="DR18" s="24">
        <v>0</v>
      </c>
      <c r="DS18" s="24">
        <v>0</v>
      </c>
      <c r="DT18" s="24">
        <v>0</v>
      </c>
      <c r="DU18" s="24">
        <v>0</v>
      </c>
      <c r="DV18" s="24">
        <v>0</v>
      </c>
      <c r="DW18" s="24">
        <v>0</v>
      </c>
      <c r="DX18" s="24">
        <v>0</v>
      </c>
      <c r="DY18" s="24">
        <v>6313200</v>
      </c>
      <c r="DZ18" s="24">
        <v>4022000</v>
      </c>
      <c r="EA18" s="24">
        <v>0</v>
      </c>
      <c r="EB18" s="24">
        <v>0</v>
      </c>
      <c r="EC18" s="24">
        <v>0</v>
      </c>
      <c r="ED18" s="24">
        <v>0</v>
      </c>
      <c r="EE18" s="24">
        <v>0</v>
      </c>
      <c r="EF18" s="24">
        <v>0</v>
      </c>
      <c r="EG18" s="24">
        <v>24326924</v>
      </c>
      <c r="EH18" s="18"/>
      <c r="EJ18">
        <f t="shared" si="0"/>
        <v>0</v>
      </c>
    </row>
    <row r="19" spans="2:140" ht="24.95" customHeight="1" x14ac:dyDescent="0.25">
      <c r="B19" s="15" t="s">
        <v>82</v>
      </c>
      <c r="C19" s="20">
        <v>15</v>
      </c>
      <c r="D19" s="19" t="s">
        <v>83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7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7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7">
        <v>0</v>
      </c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7"/>
      <c r="CS19" s="13">
        <v>14052257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>
        <v>0</v>
      </c>
      <c r="DC19" s="13">
        <v>0</v>
      </c>
      <c r="DD19" s="13">
        <v>0</v>
      </c>
      <c r="DE19" s="13">
        <v>0</v>
      </c>
      <c r="DF19" s="13">
        <v>0</v>
      </c>
      <c r="DG19" s="13">
        <v>0</v>
      </c>
      <c r="DH19" s="13">
        <v>0</v>
      </c>
      <c r="DI19" s="13">
        <v>0</v>
      </c>
      <c r="DJ19" s="13">
        <v>0</v>
      </c>
      <c r="DK19" s="13">
        <v>0</v>
      </c>
      <c r="DL19" s="13">
        <v>0</v>
      </c>
      <c r="DM19" s="13">
        <v>0</v>
      </c>
      <c r="DN19" s="13">
        <v>0</v>
      </c>
      <c r="DO19" s="13">
        <v>0</v>
      </c>
      <c r="DP19" s="13">
        <v>0</v>
      </c>
      <c r="DQ19" s="13">
        <v>0</v>
      </c>
      <c r="DR19" s="13">
        <v>0</v>
      </c>
      <c r="DS19" s="13">
        <v>0</v>
      </c>
      <c r="DT19" s="13">
        <v>0</v>
      </c>
      <c r="DU19" s="13">
        <v>0</v>
      </c>
      <c r="DV19" s="13">
        <v>0</v>
      </c>
      <c r="DW19" s="13">
        <v>0</v>
      </c>
      <c r="DX19" s="13">
        <v>0</v>
      </c>
      <c r="DY19" s="13">
        <v>0</v>
      </c>
      <c r="DZ19" s="13">
        <v>0</v>
      </c>
      <c r="EA19" s="13">
        <v>0</v>
      </c>
      <c r="EB19" s="13">
        <v>0</v>
      </c>
      <c r="EC19" s="13">
        <v>0</v>
      </c>
      <c r="ED19" s="13">
        <v>0</v>
      </c>
      <c r="EE19" s="13">
        <v>0</v>
      </c>
      <c r="EF19" s="13">
        <v>0</v>
      </c>
      <c r="EG19" s="17">
        <v>14052257</v>
      </c>
      <c r="EH19" s="18"/>
      <c r="EJ19">
        <f t="shared" si="0"/>
        <v>0</v>
      </c>
    </row>
    <row r="20" spans="2:140" ht="24.95" customHeight="1" x14ac:dyDescent="0.25">
      <c r="B20" s="15" t="s">
        <v>84</v>
      </c>
      <c r="C20" s="20">
        <v>16</v>
      </c>
      <c r="D20" s="19" t="s">
        <v>85</v>
      </c>
      <c r="E20" s="13">
        <v>5400000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7">
        <v>5400000</v>
      </c>
      <c r="AB20" s="13">
        <v>0</v>
      </c>
      <c r="AC20" s="13">
        <v>0</v>
      </c>
      <c r="AD20" s="13">
        <v>0</v>
      </c>
      <c r="AE20" s="13">
        <v>832368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7">
        <v>832368</v>
      </c>
      <c r="AY20" s="13">
        <v>0</v>
      </c>
      <c r="AZ20" s="13">
        <v>0</v>
      </c>
      <c r="BA20" s="13">
        <v>1460268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7">
        <v>1460268</v>
      </c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7"/>
      <c r="CS20" s="13">
        <v>0</v>
      </c>
      <c r="CT20" s="13">
        <v>0</v>
      </c>
      <c r="CU20" s="13">
        <v>0</v>
      </c>
      <c r="CV20" s="13">
        <v>0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3">
        <v>0</v>
      </c>
      <c r="DC20" s="13">
        <v>0</v>
      </c>
      <c r="DD20" s="13">
        <v>0</v>
      </c>
      <c r="DE20" s="13">
        <v>0</v>
      </c>
      <c r="DF20" s="13">
        <v>0</v>
      </c>
      <c r="DG20" s="13">
        <v>0</v>
      </c>
      <c r="DH20" s="13">
        <v>0</v>
      </c>
      <c r="DI20" s="13">
        <v>0</v>
      </c>
      <c r="DJ20" s="13">
        <v>0</v>
      </c>
      <c r="DK20" s="13">
        <v>0</v>
      </c>
      <c r="DL20" s="13">
        <v>0</v>
      </c>
      <c r="DM20" s="13">
        <v>0</v>
      </c>
      <c r="DN20" s="13">
        <v>0</v>
      </c>
      <c r="DO20" s="13">
        <v>416184</v>
      </c>
      <c r="DP20" s="13">
        <v>0</v>
      </c>
      <c r="DQ20" s="13">
        <v>1109820</v>
      </c>
      <c r="DR20" s="13">
        <v>0</v>
      </c>
      <c r="DS20" s="13">
        <v>0</v>
      </c>
      <c r="DT20" s="13">
        <v>0</v>
      </c>
      <c r="DU20" s="13">
        <v>0</v>
      </c>
      <c r="DV20" s="13">
        <v>0</v>
      </c>
      <c r="DW20" s="13">
        <v>858984</v>
      </c>
      <c r="DX20" s="13">
        <v>0</v>
      </c>
      <c r="DY20" s="13">
        <v>780000</v>
      </c>
      <c r="DZ20" s="13">
        <v>0</v>
      </c>
      <c r="EA20" s="13">
        <v>0</v>
      </c>
      <c r="EB20" s="13">
        <v>0</v>
      </c>
      <c r="EC20" s="13">
        <v>0</v>
      </c>
      <c r="ED20" s="13">
        <v>0</v>
      </c>
      <c r="EE20" s="13">
        <v>0</v>
      </c>
      <c r="EF20" s="13">
        <v>0</v>
      </c>
      <c r="EG20" s="17">
        <v>3164988</v>
      </c>
      <c r="EH20" s="18"/>
      <c r="EJ20">
        <f t="shared" si="0"/>
        <v>0</v>
      </c>
    </row>
    <row r="21" spans="2:140" ht="24.95" customHeight="1" x14ac:dyDescent="0.25">
      <c r="B21" s="15" t="s">
        <v>86</v>
      </c>
      <c r="C21" s="20">
        <v>17</v>
      </c>
      <c r="D21" s="19" t="s">
        <v>87</v>
      </c>
      <c r="E21" s="13">
        <v>65163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7">
        <v>65163</v>
      </c>
      <c r="AB21" s="13">
        <v>0</v>
      </c>
      <c r="AC21" s="13">
        <v>0</v>
      </c>
      <c r="AD21" s="13">
        <v>0</v>
      </c>
      <c r="AE21" s="13">
        <v>13791</v>
      </c>
      <c r="AF21" s="13">
        <v>0</v>
      </c>
      <c r="AG21" s="13">
        <v>0</v>
      </c>
      <c r="AH21" s="13">
        <v>5164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7">
        <v>18955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7">
        <v>0</v>
      </c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7"/>
      <c r="CS21" s="13">
        <v>69777</v>
      </c>
      <c r="CT21" s="13">
        <v>0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</v>
      </c>
      <c r="DB21" s="13">
        <v>0</v>
      </c>
      <c r="DC21" s="13">
        <v>0</v>
      </c>
      <c r="DD21" s="13">
        <v>0</v>
      </c>
      <c r="DE21" s="13">
        <v>0</v>
      </c>
      <c r="DF21" s="13">
        <v>0</v>
      </c>
      <c r="DG21" s="13">
        <v>0</v>
      </c>
      <c r="DH21" s="13">
        <v>0</v>
      </c>
      <c r="DI21" s="13">
        <v>0</v>
      </c>
      <c r="DJ21" s="13">
        <v>0</v>
      </c>
      <c r="DK21" s="13">
        <v>0</v>
      </c>
      <c r="DL21" s="13">
        <v>0</v>
      </c>
      <c r="DM21" s="13">
        <v>0</v>
      </c>
      <c r="DN21" s="13">
        <v>0</v>
      </c>
      <c r="DO21" s="13">
        <v>0</v>
      </c>
      <c r="DP21" s="13">
        <v>0</v>
      </c>
      <c r="DQ21" s="13">
        <v>0</v>
      </c>
      <c r="DR21" s="13">
        <v>0</v>
      </c>
      <c r="DS21" s="13">
        <v>0</v>
      </c>
      <c r="DT21" s="13">
        <v>0</v>
      </c>
      <c r="DU21" s="13">
        <v>0</v>
      </c>
      <c r="DV21" s="13">
        <v>0</v>
      </c>
      <c r="DW21" s="13">
        <v>0</v>
      </c>
      <c r="DX21" s="13">
        <v>0</v>
      </c>
      <c r="DY21" s="13">
        <v>0</v>
      </c>
      <c r="DZ21" s="13">
        <v>0</v>
      </c>
      <c r="EA21" s="13">
        <v>0</v>
      </c>
      <c r="EB21" s="13">
        <v>0</v>
      </c>
      <c r="EC21" s="13">
        <v>0</v>
      </c>
      <c r="ED21" s="13">
        <v>0</v>
      </c>
      <c r="EE21" s="13">
        <v>0</v>
      </c>
      <c r="EF21" s="13">
        <v>0</v>
      </c>
      <c r="EG21" s="17">
        <v>69777</v>
      </c>
      <c r="EH21" s="18"/>
      <c r="EJ21">
        <f t="shared" si="0"/>
        <v>0</v>
      </c>
    </row>
    <row r="22" spans="2:140" ht="24.95" customHeight="1" x14ac:dyDescent="0.25">
      <c r="B22" s="21" t="s">
        <v>88</v>
      </c>
      <c r="C22" s="22">
        <v>18</v>
      </c>
      <c r="D22" s="23" t="s">
        <v>89</v>
      </c>
      <c r="E22" s="24">
        <v>5465163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17">
        <v>5465163</v>
      </c>
      <c r="AB22" s="24">
        <v>0</v>
      </c>
      <c r="AC22" s="24">
        <v>0</v>
      </c>
      <c r="AD22" s="24">
        <v>0</v>
      </c>
      <c r="AE22" s="24">
        <v>846159</v>
      </c>
      <c r="AF22" s="24">
        <v>0</v>
      </c>
      <c r="AG22" s="24">
        <v>0</v>
      </c>
      <c r="AH22" s="24">
        <v>5164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17">
        <v>851323</v>
      </c>
      <c r="AY22" s="24">
        <v>0</v>
      </c>
      <c r="AZ22" s="24">
        <v>0</v>
      </c>
      <c r="BA22" s="24">
        <v>1460268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24">
        <v>0</v>
      </c>
      <c r="BU22" s="17">
        <v>1460268</v>
      </c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17"/>
      <c r="CS22" s="24">
        <v>14122034</v>
      </c>
      <c r="CT22" s="24">
        <v>0</v>
      </c>
      <c r="CU22" s="24">
        <v>0</v>
      </c>
      <c r="CV22" s="24">
        <v>0</v>
      </c>
      <c r="CW22" s="24">
        <v>0</v>
      </c>
      <c r="CX22" s="24">
        <v>0</v>
      </c>
      <c r="CY22" s="24">
        <v>0</v>
      </c>
      <c r="CZ22" s="24">
        <v>0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4">
        <v>0</v>
      </c>
      <c r="DJ22" s="24">
        <v>0</v>
      </c>
      <c r="DK22" s="24">
        <v>0</v>
      </c>
      <c r="DL22" s="24">
        <v>0</v>
      </c>
      <c r="DM22" s="24">
        <v>0</v>
      </c>
      <c r="DN22" s="24">
        <v>0</v>
      </c>
      <c r="DO22" s="24">
        <v>416184</v>
      </c>
      <c r="DP22" s="24">
        <v>0</v>
      </c>
      <c r="DQ22" s="24">
        <v>1109820</v>
      </c>
      <c r="DR22" s="24">
        <v>0</v>
      </c>
      <c r="DS22" s="24">
        <v>0</v>
      </c>
      <c r="DT22" s="24">
        <v>0</v>
      </c>
      <c r="DU22" s="24">
        <v>0</v>
      </c>
      <c r="DV22" s="24">
        <v>0</v>
      </c>
      <c r="DW22" s="24">
        <v>858984</v>
      </c>
      <c r="DX22" s="24">
        <v>0</v>
      </c>
      <c r="DY22" s="24">
        <v>780000</v>
      </c>
      <c r="DZ22" s="24">
        <v>0</v>
      </c>
      <c r="EA22" s="24">
        <v>0</v>
      </c>
      <c r="EB22" s="24">
        <v>0</v>
      </c>
      <c r="EC22" s="24">
        <v>0</v>
      </c>
      <c r="ED22" s="24">
        <v>0</v>
      </c>
      <c r="EE22" s="24">
        <v>0</v>
      </c>
      <c r="EF22" s="24">
        <v>0</v>
      </c>
      <c r="EG22" s="24">
        <v>17287022</v>
      </c>
      <c r="EH22" s="18"/>
      <c r="EJ22">
        <f t="shared" si="0"/>
        <v>0</v>
      </c>
    </row>
    <row r="23" spans="2:140" ht="24.95" customHeight="1" x14ac:dyDescent="0.25">
      <c r="B23" s="25" t="s">
        <v>90</v>
      </c>
      <c r="C23" s="26">
        <v>19</v>
      </c>
      <c r="D23" s="27" t="s">
        <v>91</v>
      </c>
      <c r="E23" s="28">
        <v>46780335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46780335</v>
      </c>
      <c r="AB23" s="28">
        <v>0</v>
      </c>
      <c r="AC23" s="28">
        <v>0</v>
      </c>
      <c r="AD23" s="28">
        <v>933800</v>
      </c>
      <c r="AE23" s="28">
        <v>104541198</v>
      </c>
      <c r="AF23" s="28">
        <v>0</v>
      </c>
      <c r="AG23" s="28">
        <v>0</v>
      </c>
      <c r="AH23" s="28">
        <v>38768236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144243234</v>
      </c>
      <c r="AY23" s="28">
        <v>0</v>
      </c>
      <c r="AZ23" s="28">
        <v>0</v>
      </c>
      <c r="BA23" s="28">
        <v>29236704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29236704</v>
      </c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>
        <v>14122034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  <c r="CY23" s="28">
        <v>0</v>
      </c>
      <c r="CZ23" s="28">
        <v>6443220</v>
      </c>
      <c r="DA23" s="28">
        <v>0</v>
      </c>
      <c r="DB23" s="28">
        <v>0</v>
      </c>
      <c r="DC23" s="28">
        <v>0</v>
      </c>
      <c r="DD23" s="28">
        <v>0</v>
      </c>
      <c r="DE23" s="28">
        <v>0</v>
      </c>
      <c r="DF23" s="28">
        <v>0</v>
      </c>
      <c r="DG23" s="28">
        <v>0</v>
      </c>
      <c r="DH23" s="28">
        <v>0</v>
      </c>
      <c r="DI23" s="28">
        <v>0</v>
      </c>
      <c r="DJ23" s="28">
        <v>7548504</v>
      </c>
      <c r="DK23" s="28">
        <v>0</v>
      </c>
      <c r="DL23" s="28">
        <v>0</v>
      </c>
      <c r="DM23" s="28">
        <v>0</v>
      </c>
      <c r="DN23" s="28">
        <v>0</v>
      </c>
      <c r="DO23" s="28">
        <v>416184</v>
      </c>
      <c r="DP23" s="28">
        <v>0</v>
      </c>
      <c r="DQ23" s="28">
        <v>1109820</v>
      </c>
      <c r="DR23" s="28">
        <v>0</v>
      </c>
      <c r="DS23" s="28">
        <v>0</v>
      </c>
      <c r="DT23" s="28">
        <v>0</v>
      </c>
      <c r="DU23" s="28">
        <v>0</v>
      </c>
      <c r="DV23" s="28">
        <v>0</v>
      </c>
      <c r="DW23" s="28">
        <v>858984</v>
      </c>
      <c r="DX23" s="28">
        <v>0</v>
      </c>
      <c r="DY23" s="28">
        <v>7093200</v>
      </c>
      <c r="DZ23" s="28">
        <v>4022000</v>
      </c>
      <c r="EA23" s="28">
        <v>0</v>
      </c>
      <c r="EB23" s="28">
        <v>0</v>
      </c>
      <c r="EC23" s="28">
        <v>0</v>
      </c>
      <c r="ED23" s="28">
        <v>0</v>
      </c>
      <c r="EE23" s="28">
        <v>0</v>
      </c>
      <c r="EF23" s="28">
        <v>0</v>
      </c>
      <c r="EG23" s="28">
        <v>41613946</v>
      </c>
      <c r="EH23" s="18"/>
      <c r="EJ23">
        <f t="shared" si="0"/>
        <v>0</v>
      </c>
    </row>
    <row r="24" spans="2:140" ht="24.95" customHeight="1" x14ac:dyDescent="0.25">
      <c r="B24" s="25" t="s">
        <v>92</v>
      </c>
      <c r="C24" s="26">
        <v>20</v>
      </c>
      <c r="D24" s="27" t="s">
        <v>93</v>
      </c>
      <c r="E24" s="28">
        <v>6342923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6342923</v>
      </c>
      <c r="AB24" s="28">
        <v>0</v>
      </c>
      <c r="AC24" s="28">
        <v>0</v>
      </c>
      <c r="AD24" s="28">
        <v>60697</v>
      </c>
      <c r="AE24" s="28">
        <v>13739538</v>
      </c>
      <c r="AF24" s="28">
        <v>0</v>
      </c>
      <c r="AG24" s="28">
        <v>0</v>
      </c>
      <c r="AH24" s="28">
        <v>5196699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18996934</v>
      </c>
      <c r="AY24" s="28">
        <v>0</v>
      </c>
      <c r="AZ24" s="28">
        <v>0</v>
      </c>
      <c r="BA24" s="28">
        <v>3897485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3897485</v>
      </c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>
        <v>1459440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8">
        <v>418809</v>
      </c>
      <c r="DA24" s="28">
        <v>0</v>
      </c>
      <c r="DB24" s="28">
        <v>0</v>
      </c>
      <c r="DC24" s="28">
        <v>0</v>
      </c>
      <c r="DD24" s="28">
        <v>0</v>
      </c>
      <c r="DE24" s="28">
        <v>0</v>
      </c>
      <c r="DF24" s="28">
        <v>0</v>
      </c>
      <c r="DG24" s="28">
        <v>0</v>
      </c>
      <c r="DH24" s="28">
        <v>0</v>
      </c>
      <c r="DI24" s="28">
        <v>0</v>
      </c>
      <c r="DJ24" s="28">
        <v>1003806</v>
      </c>
      <c r="DK24" s="28">
        <v>0</v>
      </c>
      <c r="DL24" s="28">
        <v>0</v>
      </c>
      <c r="DM24" s="28">
        <v>0</v>
      </c>
      <c r="DN24" s="28">
        <v>0</v>
      </c>
      <c r="DO24" s="28">
        <v>0</v>
      </c>
      <c r="DP24" s="28">
        <v>0</v>
      </c>
      <c r="DQ24" s="28">
        <v>0</v>
      </c>
      <c r="DR24" s="28">
        <v>0</v>
      </c>
      <c r="DS24" s="28">
        <v>0</v>
      </c>
      <c r="DT24" s="28">
        <v>0</v>
      </c>
      <c r="DU24" s="28">
        <v>0</v>
      </c>
      <c r="DV24" s="28">
        <v>0</v>
      </c>
      <c r="DW24" s="28">
        <v>0</v>
      </c>
      <c r="DX24" s="28">
        <v>0</v>
      </c>
      <c r="DY24" s="28">
        <v>890916</v>
      </c>
      <c r="DZ24" s="28">
        <v>539360</v>
      </c>
      <c r="EA24" s="28">
        <v>0</v>
      </c>
      <c r="EB24" s="28">
        <v>0</v>
      </c>
      <c r="EC24" s="28">
        <v>0</v>
      </c>
      <c r="ED24" s="28">
        <v>0</v>
      </c>
      <c r="EE24" s="28">
        <v>0</v>
      </c>
      <c r="EF24" s="28">
        <v>0</v>
      </c>
      <c r="EG24" s="28">
        <v>4312331</v>
      </c>
      <c r="EH24" s="18"/>
      <c r="EJ24">
        <f t="shared" si="0"/>
        <v>0</v>
      </c>
    </row>
    <row r="25" spans="2:140" ht="24.95" customHeight="1" x14ac:dyDescent="0.25">
      <c r="B25" s="29" t="s">
        <v>94</v>
      </c>
      <c r="C25" s="20">
        <v>21</v>
      </c>
      <c r="D25" s="19" t="s">
        <v>95</v>
      </c>
      <c r="E25" s="13">
        <v>80000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7">
        <v>80000</v>
      </c>
      <c r="AB25" s="13">
        <v>0</v>
      </c>
      <c r="AC25" s="13">
        <v>0</v>
      </c>
      <c r="AD25" s="13">
        <v>0</v>
      </c>
      <c r="AE25" s="13">
        <v>650000</v>
      </c>
      <c r="AF25" s="13">
        <v>0</v>
      </c>
      <c r="AG25" s="13">
        <v>0</v>
      </c>
      <c r="AH25" s="13">
        <v>55000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7">
        <v>705000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259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7">
        <v>259</v>
      </c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7"/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>
        <v>0</v>
      </c>
      <c r="DC25" s="13">
        <v>0</v>
      </c>
      <c r="DD25" s="13">
        <v>0</v>
      </c>
      <c r="DE25" s="13">
        <v>0</v>
      </c>
      <c r="DF25" s="13">
        <v>0</v>
      </c>
      <c r="DG25" s="13">
        <v>0</v>
      </c>
      <c r="DH25" s="13">
        <v>0</v>
      </c>
      <c r="DI25" s="13">
        <v>0</v>
      </c>
      <c r="DJ25" s="13">
        <v>0</v>
      </c>
      <c r="DK25" s="13">
        <v>0</v>
      </c>
      <c r="DL25" s="13">
        <v>0</v>
      </c>
      <c r="DM25" s="13">
        <v>0</v>
      </c>
      <c r="DN25" s="13">
        <v>0</v>
      </c>
      <c r="DO25" s="13">
        <v>0</v>
      </c>
      <c r="DP25" s="13">
        <v>0</v>
      </c>
      <c r="DQ25" s="13">
        <v>0</v>
      </c>
      <c r="DR25" s="13">
        <v>0</v>
      </c>
      <c r="DS25" s="13">
        <v>0</v>
      </c>
      <c r="DT25" s="13">
        <v>0</v>
      </c>
      <c r="DU25" s="13">
        <v>0</v>
      </c>
      <c r="DV25" s="13">
        <v>0</v>
      </c>
      <c r="DW25" s="13">
        <v>0</v>
      </c>
      <c r="DX25" s="13">
        <v>0</v>
      </c>
      <c r="DY25" s="13">
        <v>30000</v>
      </c>
      <c r="DZ25" s="13">
        <v>0</v>
      </c>
      <c r="EA25" s="13">
        <v>0</v>
      </c>
      <c r="EB25" s="13">
        <v>0</v>
      </c>
      <c r="EC25" s="13">
        <v>0</v>
      </c>
      <c r="ED25" s="13">
        <v>0</v>
      </c>
      <c r="EE25" s="13">
        <v>0</v>
      </c>
      <c r="EF25" s="13">
        <v>0</v>
      </c>
      <c r="EG25" s="17">
        <v>30000</v>
      </c>
      <c r="EH25" s="18"/>
      <c r="EJ25">
        <f t="shared" si="0"/>
        <v>0</v>
      </c>
    </row>
    <row r="26" spans="2:140" ht="24.95" customHeight="1" x14ac:dyDescent="0.25">
      <c r="B26" s="29" t="s">
        <v>96</v>
      </c>
      <c r="C26" s="20">
        <v>22</v>
      </c>
      <c r="D26" s="19" t="s">
        <v>97</v>
      </c>
      <c r="E26" s="13">
        <v>50000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7">
        <v>50000</v>
      </c>
      <c r="AB26" s="13">
        <v>0</v>
      </c>
      <c r="AC26" s="13">
        <v>0</v>
      </c>
      <c r="AD26" s="13">
        <v>0</v>
      </c>
      <c r="AE26" s="13">
        <v>0</v>
      </c>
      <c r="AF26" s="13">
        <v>500000</v>
      </c>
      <c r="AG26" s="13">
        <v>0</v>
      </c>
      <c r="AH26" s="13">
        <v>70000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7">
        <v>570000</v>
      </c>
      <c r="AY26" s="13">
        <v>0</v>
      </c>
      <c r="AZ26" s="13">
        <v>0</v>
      </c>
      <c r="BA26" s="13">
        <v>19280000</v>
      </c>
      <c r="BB26" s="13">
        <v>0</v>
      </c>
      <c r="BC26" s="13">
        <v>1128000</v>
      </c>
      <c r="BD26" s="13">
        <v>3000000</v>
      </c>
      <c r="BE26" s="13">
        <v>1000000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7">
        <v>24408000</v>
      </c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7"/>
      <c r="CS26" s="13">
        <v>0</v>
      </c>
      <c r="CT26" s="13">
        <v>0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1300000</v>
      </c>
      <c r="DA26" s="13">
        <v>0</v>
      </c>
      <c r="DB26" s="13">
        <v>250000</v>
      </c>
      <c r="DC26" s="13">
        <v>0</v>
      </c>
      <c r="DD26" s="13">
        <v>0</v>
      </c>
      <c r="DE26" s="13">
        <v>0</v>
      </c>
      <c r="DF26" s="13">
        <v>0</v>
      </c>
      <c r="DG26" s="13">
        <v>0</v>
      </c>
      <c r="DH26" s="13">
        <v>0</v>
      </c>
      <c r="DI26" s="13">
        <v>800000</v>
      </c>
      <c r="DJ26" s="13">
        <v>100000</v>
      </c>
      <c r="DK26" s="13">
        <v>0</v>
      </c>
      <c r="DL26" s="13">
        <v>0</v>
      </c>
      <c r="DM26" s="13">
        <v>0</v>
      </c>
      <c r="DN26" s="13">
        <v>50000</v>
      </c>
      <c r="DO26" s="13">
        <v>0</v>
      </c>
      <c r="DP26" s="13">
        <v>200000</v>
      </c>
      <c r="DQ26" s="13">
        <v>200000</v>
      </c>
      <c r="DR26" s="13">
        <v>0</v>
      </c>
      <c r="DS26" s="13">
        <v>0</v>
      </c>
      <c r="DT26" s="13">
        <v>0</v>
      </c>
      <c r="DU26" s="13">
        <v>600000</v>
      </c>
      <c r="DV26" s="13">
        <v>0</v>
      </c>
      <c r="DW26" s="13">
        <v>0</v>
      </c>
      <c r="DX26" s="13">
        <v>0</v>
      </c>
      <c r="DY26" s="13">
        <v>500000</v>
      </c>
      <c r="DZ26" s="13">
        <v>0</v>
      </c>
      <c r="EA26" s="13">
        <v>7000000</v>
      </c>
      <c r="EB26" s="13">
        <v>0</v>
      </c>
      <c r="EC26" s="13">
        <v>0</v>
      </c>
      <c r="ED26" s="13">
        <v>0</v>
      </c>
      <c r="EE26" s="13">
        <v>0</v>
      </c>
      <c r="EF26" s="13">
        <v>0</v>
      </c>
      <c r="EG26" s="17">
        <v>11000000</v>
      </c>
      <c r="EH26" s="18"/>
      <c r="EJ26">
        <f t="shared" si="0"/>
        <v>0</v>
      </c>
    </row>
    <row r="27" spans="2:140" ht="24.95" customHeight="1" x14ac:dyDescent="0.25">
      <c r="B27" s="29" t="s">
        <v>98</v>
      </c>
      <c r="C27" s="20">
        <v>23</v>
      </c>
      <c r="D27" s="19" t="s">
        <v>99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7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7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7">
        <v>0</v>
      </c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7"/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3">
        <v>0</v>
      </c>
      <c r="DC27" s="13">
        <v>0</v>
      </c>
      <c r="DD27" s="13">
        <v>0</v>
      </c>
      <c r="DE27" s="13">
        <v>0</v>
      </c>
      <c r="DF27" s="13">
        <v>0</v>
      </c>
      <c r="DG27" s="13">
        <v>0</v>
      </c>
      <c r="DH27" s="13">
        <v>0</v>
      </c>
      <c r="DI27" s="13">
        <v>0</v>
      </c>
      <c r="DJ27" s="13">
        <v>0</v>
      </c>
      <c r="DK27" s="13">
        <v>0</v>
      </c>
      <c r="DL27" s="13">
        <v>0</v>
      </c>
      <c r="DM27" s="13">
        <v>0</v>
      </c>
      <c r="DN27" s="13">
        <v>0</v>
      </c>
      <c r="DO27" s="13">
        <v>0</v>
      </c>
      <c r="DP27" s="13">
        <v>0</v>
      </c>
      <c r="DQ27" s="13">
        <v>0</v>
      </c>
      <c r="DR27" s="13">
        <v>0</v>
      </c>
      <c r="DS27" s="13">
        <v>0</v>
      </c>
      <c r="DT27" s="13">
        <v>0</v>
      </c>
      <c r="DU27" s="13">
        <v>0</v>
      </c>
      <c r="DV27" s="13">
        <v>0</v>
      </c>
      <c r="DW27" s="13">
        <v>0</v>
      </c>
      <c r="DX27" s="13">
        <v>0</v>
      </c>
      <c r="DY27" s="13">
        <v>0</v>
      </c>
      <c r="DZ27" s="13">
        <v>0</v>
      </c>
      <c r="EA27" s="13">
        <v>0</v>
      </c>
      <c r="EB27" s="13">
        <v>0</v>
      </c>
      <c r="EC27" s="13">
        <v>0</v>
      </c>
      <c r="ED27" s="13">
        <v>0</v>
      </c>
      <c r="EE27" s="13">
        <v>0</v>
      </c>
      <c r="EF27" s="13">
        <v>0</v>
      </c>
      <c r="EG27" s="17">
        <v>0</v>
      </c>
      <c r="EH27" s="18"/>
      <c r="EJ27">
        <f t="shared" si="0"/>
        <v>0</v>
      </c>
    </row>
    <row r="28" spans="2:140" ht="24.95" customHeight="1" x14ac:dyDescent="0.25">
      <c r="B28" s="21" t="s">
        <v>100</v>
      </c>
      <c r="C28" s="22">
        <v>24</v>
      </c>
      <c r="D28" s="23" t="s">
        <v>101</v>
      </c>
      <c r="E28" s="24">
        <v>130000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17">
        <v>130000</v>
      </c>
      <c r="AB28" s="24">
        <v>0</v>
      </c>
      <c r="AC28" s="24">
        <v>0</v>
      </c>
      <c r="AD28" s="24">
        <v>0</v>
      </c>
      <c r="AE28" s="24">
        <v>650000</v>
      </c>
      <c r="AF28" s="24">
        <v>500000</v>
      </c>
      <c r="AG28" s="24">
        <v>0</v>
      </c>
      <c r="AH28" s="24">
        <v>125000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17">
        <v>1275000</v>
      </c>
      <c r="AY28" s="24">
        <v>0</v>
      </c>
      <c r="AZ28" s="24">
        <v>0</v>
      </c>
      <c r="BA28" s="24">
        <v>19280000</v>
      </c>
      <c r="BB28" s="24">
        <v>0</v>
      </c>
      <c r="BC28" s="24">
        <v>1128000</v>
      </c>
      <c r="BD28" s="24">
        <v>3000259</v>
      </c>
      <c r="BE28" s="24">
        <v>1000000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17">
        <v>24408259</v>
      </c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17"/>
      <c r="CS28" s="24">
        <v>0</v>
      </c>
      <c r="CT28" s="24">
        <v>0</v>
      </c>
      <c r="CU28" s="24">
        <v>0</v>
      </c>
      <c r="CV28" s="24">
        <v>0</v>
      </c>
      <c r="CW28" s="24">
        <v>0</v>
      </c>
      <c r="CX28" s="24">
        <v>0</v>
      </c>
      <c r="CY28" s="24">
        <v>0</v>
      </c>
      <c r="CZ28" s="24">
        <v>1300000</v>
      </c>
      <c r="DA28" s="24">
        <v>0</v>
      </c>
      <c r="DB28" s="24">
        <v>250000</v>
      </c>
      <c r="DC28" s="24">
        <v>0</v>
      </c>
      <c r="DD28" s="24">
        <v>0</v>
      </c>
      <c r="DE28" s="24">
        <v>0</v>
      </c>
      <c r="DF28" s="24">
        <v>0</v>
      </c>
      <c r="DG28" s="24">
        <v>0</v>
      </c>
      <c r="DH28" s="24">
        <v>0</v>
      </c>
      <c r="DI28" s="24">
        <v>800000</v>
      </c>
      <c r="DJ28" s="24">
        <v>100000</v>
      </c>
      <c r="DK28" s="24">
        <v>0</v>
      </c>
      <c r="DL28" s="24">
        <v>0</v>
      </c>
      <c r="DM28" s="24">
        <v>0</v>
      </c>
      <c r="DN28" s="24">
        <v>50000</v>
      </c>
      <c r="DO28" s="24">
        <v>0</v>
      </c>
      <c r="DP28" s="24">
        <v>200000</v>
      </c>
      <c r="DQ28" s="24">
        <v>200000</v>
      </c>
      <c r="DR28" s="24">
        <v>0</v>
      </c>
      <c r="DS28" s="24">
        <v>0</v>
      </c>
      <c r="DT28" s="24">
        <v>0</v>
      </c>
      <c r="DU28" s="24">
        <v>600000</v>
      </c>
      <c r="DV28" s="24">
        <v>0</v>
      </c>
      <c r="DW28" s="24">
        <v>0</v>
      </c>
      <c r="DX28" s="24">
        <v>0</v>
      </c>
      <c r="DY28" s="24">
        <v>530000</v>
      </c>
      <c r="DZ28" s="24">
        <v>0</v>
      </c>
      <c r="EA28" s="24">
        <v>7000000</v>
      </c>
      <c r="EB28" s="24">
        <v>0</v>
      </c>
      <c r="EC28" s="24">
        <v>0</v>
      </c>
      <c r="ED28" s="24">
        <v>0</v>
      </c>
      <c r="EE28" s="24">
        <v>0</v>
      </c>
      <c r="EF28" s="24">
        <v>0</v>
      </c>
      <c r="EG28" s="24">
        <v>11030000</v>
      </c>
      <c r="EH28" s="18"/>
      <c r="EJ28">
        <f t="shared" si="0"/>
        <v>0</v>
      </c>
    </row>
    <row r="29" spans="2:140" ht="24.95" customHeight="1" x14ac:dyDescent="0.25">
      <c r="B29" s="29" t="s">
        <v>102</v>
      </c>
      <c r="C29" s="20">
        <v>25</v>
      </c>
      <c r="D29" s="19" t="s">
        <v>103</v>
      </c>
      <c r="E29" s="13">
        <v>500000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7">
        <v>500000</v>
      </c>
      <c r="AB29" s="13">
        <v>0</v>
      </c>
      <c r="AC29" s="13">
        <v>0</v>
      </c>
      <c r="AD29" s="13">
        <v>0</v>
      </c>
      <c r="AE29" s="13">
        <v>0</v>
      </c>
      <c r="AF29" s="13">
        <v>300000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7">
        <v>300000</v>
      </c>
      <c r="AY29" s="13">
        <v>0</v>
      </c>
      <c r="AZ29" s="13">
        <v>0</v>
      </c>
      <c r="BA29" s="13">
        <v>70000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7">
        <v>70000</v>
      </c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7"/>
      <c r="CS29" s="13">
        <v>840000</v>
      </c>
      <c r="CT29" s="13">
        <v>0</v>
      </c>
      <c r="CU29" s="13">
        <v>0</v>
      </c>
      <c r="CV29" s="13">
        <v>0</v>
      </c>
      <c r="CW29" s="13">
        <v>0</v>
      </c>
      <c r="CX29" s="13">
        <v>0</v>
      </c>
      <c r="CY29" s="13">
        <v>0</v>
      </c>
      <c r="CZ29" s="13">
        <v>0</v>
      </c>
      <c r="DA29" s="13">
        <v>0</v>
      </c>
      <c r="DB29" s="13">
        <v>0</v>
      </c>
      <c r="DC29" s="13">
        <v>0</v>
      </c>
      <c r="DD29" s="13">
        <v>0</v>
      </c>
      <c r="DE29" s="13">
        <v>0</v>
      </c>
      <c r="DF29" s="13">
        <v>0</v>
      </c>
      <c r="DG29" s="13">
        <v>0</v>
      </c>
      <c r="DH29" s="13">
        <v>0</v>
      </c>
      <c r="DI29" s="13">
        <v>0</v>
      </c>
      <c r="DJ29" s="13">
        <v>100000</v>
      </c>
      <c r="DK29" s="13">
        <v>0</v>
      </c>
      <c r="DL29" s="13">
        <v>50000</v>
      </c>
      <c r="DM29" s="13">
        <v>0</v>
      </c>
      <c r="DN29" s="13">
        <v>100000</v>
      </c>
      <c r="DO29" s="13">
        <v>30000</v>
      </c>
      <c r="DP29" s="13">
        <v>0</v>
      </c>
      <c r="DQ29" s="13">
        <v>0</v>
      </c>
      <c r="DR29" s="13">
        <v>0</v>
      </c>
      <c r="DS29" s="13">
        <v>0</v>
      </c>
      <c r="DT29" s="13">
        <v>0</v>
      </c>
      <c r="DU29" s="13">
        <v>0</v>
      </c>
      <c r="DV29" s="13">
        <v>0</v>
      </c>
      <c r="DW29" s="13">
        <v>10000</v>
      </c>
      <c r="DX29" s="13">
        <v>0</v>
      </c>
      <c r="DY29" s="13">
        <v>15000</v>
      </c>
      <c r="DZ29" s="13">
        <v>0</v>
      </c>
      <c r="EA29" s="13">
        <v>0</v>
      </c>
      <c r="EB29" s="13">
        <v>0</v>
      </c>
      <c r="EC29" s="13">
        <v>0</v>
      </c>
      <c r="ED29" s="13">
        <v>0</v>
      </c>
      <c r="EE29" s="13">
        <v>0</v>
      </c>
      <c r="EF29" s="13">
        <v>0</v>
      </c>
      <c r="EG29" s="17">
        <v>1145000</v>
      </c>
      <c r="EH29" s="18"/>
      <c r="EJ29">
        <f t="shared" si="0"/>
        <v>0</v>
      </c>
    </row>
    <row r="30" spans="2:140" ht="24.95" customHeight="1" x14ac:dyDescent="0.25">
      <c r="B30" s="29" t="s">
        <v>104</v>
      </c>
      <c r="C30" s="20">
        <v>26</v>
      </c>
      <c r="D30" s="19" t="s">
        <v>105</v>
      </c>
      <c r="E30" s="13">
        <v>73000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7">
        <v>73000</v>
      </c>
      <c r="AB30" s="13">
        <v>0</v>
      </c>
      <c r="AC30" s="13">
        <v>0</v>
      </c>
      <c r="AD30" s="13">
        <v>0</v>
      </c>
      <c r="AE30" s="13">
        <v>0</v>
      </c>
      <c r="AF30" s="13">
        <v>115000</v>
      </c>
      <c r="AG30" s="13">
        <v>0</v>
      </c>
      <c r="AH30" s="13">
        <v>10000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7">
        <v>125000</v>
      </c>
      <c r="AY30" s="13">
        <v>0</v>
      </c>
      <c r="AZ30" s="13">
        <v>0</v>
      </c>
      <c r="BA30" s="13">
        <v>15000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7">
        <v>15000</v>
      </c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7"/>
      <c r="CS30" s="13">
        <v>80000</v>
      </c>
      <c r="CT30" s="13">
        <v>0</v>
      </c>
      <c r="CU30" s="13">
        <v>0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3">
        <v>0</v>
      </c>
      <c r="DC30" s="13">
        <v>0</v>
      </c>
      <c r="DD30" s="13">
        <v>0</v>
      </c>
      <c r="DE30" s="13">
        <v>0</v>
      </c>
      <c r="DF30" s="13">
        <v>0</v>
      </c>
      <c r="DG30" s="13">
        <v>0</v>
      </c>
      <c r="DH30" s="13">
        <v>0</v>
      </c>
      <c r="DI30" s="13">
        <v>0</v>
      </c>
      <c r="DJ30" s="13">
        <v>100000</v>
      </c>
      <c r="DK30" s="13">
        <v>0</v>
      </c>
      <c r="DL30" s="13">
        <v>50000</v>
      </c>
      <c r="DM30" s="13">
        <v>0</v>
      </c>
      <c r="DN30" s="13">
        <v>20000</v>
      </c>
      <c r="DO30" s="13">
        <v>30000</v>
      </c>
      <c r="DP30" s="13">
        <v>0</v>
      </c>
      <c r="DQ30" s="13">
        <v>0</v>
      </c>
      <c r="DR30" s="13">
        <v>0</v>
      </c>
      <c r="DS30" s="13">
        <v>0</v>
      </c>
      <c r="DT30" s="13">
        <v>0</v>
      </c>
      <c r="DU30" s="13">
        <v>0</v>
      </c>
      <c r="DV30" s="13">
        <v>0</v>
      </c>
      <c r="DW30" s="13">
        <v>10000</v>
      </c>
      <c r="DX30" s="13">
        <v>0</v>
      </c>
      <c r="DY30" s="13">
        <v>0</v>
      </c>
      <c r="DZ30" s="13">
        <v>0</v>
      </c>
      <c r="EA30" s="13">
        <v>0</v>
      </c>
      <c r="EB30" s="13">
        <v>0</v>
      </c>
      <c r="EC30" s="13">
        <v>0</v>
      </c>
      <c r="ED30" s="13">
        <v>0</v>
      </c>
      <c r="EE30" s="13">
        <v>0</v>
      </c>
      <c r="EF30" s="13">
        <v>0</v>
      </c>
      <c r="EG30" s="17">
        <v>290000</v>
      </c>
      <c r="EH30" s="18"/>
      <c r="EJ30">
        <f t="shared" si="0"/>
        <v>0</v>
      </c>
    </row>
    <row r="31" spans="2:140" ht="24.95" customHeight="1" x14ac:dyDescent="0.25">
      <c r="B31" s="21" t="s">
        <v>106</v>
      </c>
      <c r="C31" s="22">
        <v>27</v>
      </c>
      <c r="D31" s="23" t="s">
        <v>107</v>
      </c>
      <c r="E31" s="24">
        <v>573000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17">
        <v>573000</v>
      </c>
      <c r="AB31" s="24">
        <v>0</v>
      </c>
      <c r="AC31" s="24">
        <v>0</v>
      </c>
      <c r="AD31" s="24">
        <v>0</v>
      </c>
      <c r="AE31" s="24">
        <v>0</v>
      </c>
      <c r="AF31" s="24">
        <v>415000</v>
      </c>
      <c r="AG31" s="24">
        <v>0</v>
      </c>
      <c r="AH31" s="24">
        <v>10000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17">
        <v>425000</v>
      </c>
      <c r="AY31" s="24">
        <v>0</v>
      </c>
      <c r="AZ31" s="24">
        <v>0</v>
      </c>
      <c r="BA31" s="24">
        <v>85000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24">
        <v>0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24">
        <v>0</v>
      </c>
      <c r="BN31" s="24">
        <v>0</v>
      </c>
      <c r="BO31" s="24">
        <v>0</v>
      </c>
      <c r="BP31" s="24">
        <v>0</v>
      </c>
      <c r="BQ31" s="24">
        <v>0</v>
      </c>
      <c r="BR31" s="24">
        <v>0</v>
      </c>
      <c r="BS31" s="24">
        <v>0</v>
      </c>
      <c r="BT31" s="24">
        <v>0</v>
      </c>
      <c r="BU31" s="17">
        <v>85000</v>
      </c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17"/>
      <c r="CS31" s="24">
        <v>920000</v>
      </c>
      <c r="CT31" s="24">
        <v>0</v>
      </c>
      <c r="CU31" s="24">
        <v>0</v>
      </c>
      <c r="CV31" s="24">
        <v>0</v>
      </c>
      <c r="CW31" s="24">
        <v>0</v>
      </c>
      <c r="CX31" s="24">
        <v>0</v>
      </c>
      <c r="CY31" s="24">
        <v>0</v>
      </c>
      <c r="CZ31" s="24">
        <v>0</v>
      </c>
      <c r="DA31" s="24">
        <v>0</v>
      </c>
      <c r="DB31" s="24">
        <v>0</v>
      </c>
      <c r="DC31" s="24">
        <v>0</v>
      </c>
      <c r="DD31" s="24">
        <v>0</v>
      </c>
      <c r="DE31" s="24">
        <v>0</v>
      </c>
      <c r="DF31" s="24">
        <v>0</v>
      </c>
      <c r="DG31" s="24">
        <v>0</v>
      </c>
      <c r="DH31" s="24">
        <v>0</v>
      </c>
      <c r="DI31" s="24">
        <v>0</v>
      </c>
      <c r="DJ31" s="24">
        <v>200000</v>
      </c>
      <c r="DK31" s="24">
        <v>0</v>
      </c>
      <c r="DL31" s="24">
        <v>100000</v>
      </c>
      <c r="DM31" s="24">
        <v>0</v>
      </c>
      <c r="DN31" s="24">
        <v>120000</v>
      </c>
      <c r="DO31" s="24">
        <v>60000</v>
      </c>
      <c r="DP31" s="24">
        <v>0</v>
      </c>
      <c r="DQ31" s="24">
        <v>0</v>
      </c>
      <c r="DR31" s="24">
        <v>0</v>
      </c>
      <c r="DS31" s="24">
        <v>0</v>
      </c>
      <c r="DT31" s="24">
        <v>0</v>
      </c>
      <c r="DU31" s="24">
        <v>0</v>
      </c>
      <c r="DV31" s="24">
        <v>0</v>
      </c>
      <c r="DW31" s="24">
        <v>20000</v>
      </c>
      <c r="DX31" s="24">
        <v>0</v>
      </c>
      <c r="DY31" s="24">
        <v>15000</v>
      </c>
      <c r="DZ31" s="24">
        <v>0</v>
      </c>
      <c r="EA31" s="24">
        <v>0</v>
      </c>
      <c r="EB31" s="24">
        <v>0</v>
      </c>
      <c r="EC31" s="24">
        <v>0</v>
      </c>
      <c r="ED31" s="24">
        <v>0</v>
      </c>
      <c r="EE31" s="24">
        <v>0</v>
      </c>
      <c r="EF31" s="24">
        <v>0</v>
      </c>
      <c r="EG31" s="24">
        <v>1435000</v>
      </c>
      <c r="EH31" s="18"/>
      <c r="EJ31">
        <f t="shared" si="0"/>
        <v>0</v>
      </c>
    </row>
    <row r="32" spans="2:140" s="36" customFormat="1" ht="24.95" customHeight="1" x14ac:dyDescent="0.25">
      <c r="B32" s="30" t="s">
        <v>108</v>
      </c>
      <c r="C32" s="31">
        <v>29</v>
      </c>
      <c r="D32" s="32" t="s">
        <v>109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17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1400000</v>
      </c>
      <c r="AG32" s="33">
        <v>0</v>
      </c>
      <c r="AH32" s="33">
        <v>180000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17">
        <v>1580000</v>
      </c>
      <c r="AY32" s="33">
        <v>0</v>
      </c>
      <c r="AZ32" s="33">
        <v>0</v>
      </c>
      <c r="BA32" s="33">
        <v>1145000</v>
      </c>
      <c r="BB32" s="33">
        <v>0</v>
      </c>
      <c r="BC32" s="33">
        <v>90000</v>
      </c>
      <c r="BD32" s="33">
        <v>75000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17">
        <v>1310000</v>
      </c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17"/>
      <c r="CS32" s="33">
        <v>0</v>
      </c>
      <c r="CT32" s="33">
        <v>20000</v>
      </c>
      <c r="CU32" s="33">
        <v>600000</v>
      </c>
      <c r="CV32" s="33">
        <v>0</v>
      </c>
      <c r="CW32" s="33">
        <v>0</v>
      </c>
      <c r="CX32" s="33">
        <v>0</v>
      </c>
      <c r="CY32" s="33">
        <v>0</v>
      </c>
      <c r="CZ32" s="33">
        <v>0</v>
      </c>
      <c r="DA32" s="33">
        <v>0</v>
      </c>
      <c r="DB32" s="33">
        <v>0</v>
      </c>
      <c r="DC32" s="33">
        <v>0</v>
      </c>
      <c r="DD32" s="33">
        <v>0</v>
      </c>
      <c r="DE32" s="33">
        <v>0</v>
      </c>
      <c r="DF32" s="33">
        <v>0</v>
      </c>
      <c r="DG32" s="33">
        <v>3500000</v>
      </c>
      <c r="DH32" s="33">
        <v>0</v>
      </c>
      <c r="DI32" s="33">
        <v>3000000</v>
      </c>
      <c r="DJ32" s="33">
        <v>0</v>
      </c>
      <c r="DK32" s="33">
        <v>0</v>
      </c>
      <c r="DL32" s="33">
        <v>50000</v>
      </c>
      <c r="DM32" s="33">
        <v>0</v>
      </c>
      <c r="DN32" s="33">
        <v>0</v>
      </c>
      <c r="DO32" s="33">
        <v>0</v>
      </c>
      <c r="DP32" s="33">
        <v>160000</v>
      </c>
      <c r="DQ32" s="33">
        <v>50000</v>
      </c>
      <c r="DR32" s="33">
        <v>0</v>
      </c>
      <c r="DS32" s="33">
        <v>0</v>
      </c>
      <c r="DT32" s="33">
        <v>0</v>
      </c>
      <c r="DU32" s="33">
        <v>0</v>
      </c>
      <c r="DV32" s="33">
        <v>0</v>
      </c>
      <c r="DW32" s="33">
        <v>10000</v>
      </c>
      <c r="DX32" s="33">
        <v>0</v>
      </c>
      <c r="DY32" s="33">
        <v>75000</v>
      </c>
      <c r="DZ32" s="33">
        <v>0</v>
      </c>
      <c r="EA32" s="33">
        <v>0</v>
      </c>
      <c r="EB32" s="33">
        <v>0</v>
      </c>
      <c r="EC32" s="33">
        <v>0</v>
      </c>
      <c r="ED32" s="33">
        <v>0</v>
      </c>
      <c r="EE32" s="33">
        <v>0</v>
      </c>
      <c r="EF32" s="33">
        <v>0</v>
      </c>
      <c r="EG32" s="34">
        <v>7465000</v>
      </c>
      <c r="EH32" s="35"/>
      <c r="EJ32" s="36">
        <f t="shared" si="0"/>
        <v>0</v>
      </c>
    </row>
    <row r="33" spans="2:140" s="36" customFormat="1" ht="24.95" customHeight="1" x14ac:dyDescent="0.25">
      <c r="B33" s="30" t="s">
        <v>110</v>
      </c>
      <c r="C33" s="31">
        <v>30</v>
      </c>
      <c r="D33" s="32" t="s">
        <v>111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17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2600000</v>
      </c>
      <c r="AG33" s="33">
        <v>0</v>
      </c>
      <c r="AH33" s="33">
        <v>600000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17">
        <v>3200000</v>
      </c>
      <c r="AY33" s="33">
        <v>0</v>
      </c>
      <c r="AZ33" s="33">
        <v>0</v>
      </c>
      <c r="BA33" s="33">
        <v>500000</v>
      </c>
      <c r="BB33" s="33">
        <v>0</v>
      </c>
      <c r="BC33" s="33">
        <v>50000</v>
      </c>
      <c r="BD33" s="33">
        <v>25000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17">
        <v>575000</v>
      </c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17"/>
      <c r="CS33" s="33">
        <v>0</v>
      </c>
      <c r="CT33" s="33">
        <v>0</v>
      </c>
      <c r="CU33" s="33">
        <v>200000</v>
      </c>
      <c r="CV33" s="33">
        <v>0</v>
      </c>
      <c r="CW33" s="33">
        <v>0</v>
      </c>
      <c r="CX33" s="33">
        <v>0</v>
      </c>
      <c r="CY33" s="33">
        <v>0</v>
      </c>
      <c r="CZ33" s="33">
        <v>0</v>
      </c>
      <c r="DA33" s="33">
        <v>0</v>
      </c>
      <c r="DB33" s="33">
        <v>0</v>
      </c>
      <c r="DC33" s="33">
        <v>0</v>
      </c>
      <c r="DD33" s="33">
        <v>0</v>
      </c>
      <c r="DE33" s="33">
        <v>0</v>
      </c>
      <c r="DF33" s="33">
        <v>0</v>
      </c>
      <c r="DG33" s="33">
        <v>0</v>
      </c>
      <c r="DH33" s="33">
        <v>0</v>
      </c>
      <c r="DI33" s="33">
        <v>800000</v>
      </c>
      <c r="DJ33" s="33">
        <v>300000</v>
      </c>
      <c r="DK33" s="33">
        <v>0</v>
      </c>
      <c r="DL33" s="33">
        <v>300000</v>
      </c>
      <c r="DM33" s="33">
        <v>0</v>
      </c>
      <c r="DN33" s="33">
        <v>0</v>
      </c>
      <c r="DO33" s="33">
        <v>0</v>
      </c>
      <c r="DP33" s="33">
        <v>780000</v>
      </c>
      <c r="DQ33" s="33">
        <v>280000</v>
      </c>
      <c r="DR33" s="33">
        <v>0</v>
      </c>
      <c r="DS33" s="33">
        <v>0</v>
      </c>
      <c r="DT33" s="33">
        <v>0</v>
      </c>
      <c r="DU33" s="33">
        <v>350000</v>
      </c>
      <c r="DV33" s="33">
        <v>0</v>
      </c>
      <c r="DW33" s="33">
        <v>150000</v>
      </c>
      <c r="DX33" s="33">
        <v>0</v>
      </c>
      <c r="DY33" s="33">
        <v>1200000</v>
      </c>
      <c r="DZ33" s="33">
        <v>0</v>
      </c>
      <c r="EA33" s="33">
        <v>0</v>
      </c>
      <c r="EB33" s="33">
        <v>0</v>
      </c>
      <c r="EC33" s="33">
        <v>0</v>
      </c>
      <c r="ED33" s="33">
        <v>0</v>
      </c>
      <c r="EE33" s="33">
        <v>0</v>
      </c>
      <c r="EF33" s="33">
        <v>0</v>
      </c>
      <c r="EG33" s="34">
        <v>4360000</v>
      </c>
      <c r="EH33" s="35"/>
      <c r="EJ33" s="36">
        <f t="shared" si="0"/>
        <v>0</v>
      </c>
    </row>
    <row r="34" spans="2:140" s="36" customFormat="1" ht="24.95" customHeight="1" x14ac:dyDescent="0.25">
      <c r="B34" s="30" t="s">
        <v>112</v>
      </c>
      <c r="C34" s="31">
        <v>31</v>
      </c>
      <c r="D34" s="32" t="s">
        <v>113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17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3">
        <v>0</v>
      </c>
      <c r="AW34" s="33">
        <v>0</v>
      </c>
      <c r="AX34" s="17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33">
        <v>0</v>
      </c>
      <c r="BI34" s="33">
        <v>0</v>
      </c>
      <c r="BJ34" s="33">
        <v>0</v>
      </c>
      <c r="BK34" s="33">
        <v>0</v>
      </c>
      <c r="BL34" s="33">
        <v>0</v>
      </c>
      <c r="BM34" s="33">
        <v>0</v>
      </c>
      <c r="BN34" s="33">
        <v>0</v>
      </c>
      <c r="BO34" s="33">
        <v>0</v>
      </c>
      <c r="BP34" s="33">
        <v>0</v>
      </c>
      <c r="BQ34" s="33">
        <v>0</v>
      </c>
      <c r="BR34" s="33">
        <v>0</v>
      </c>
      <c r="BS34" s="33">
        <v>0</v>
      </c>
      <c r="BT34" s="33">
        <v>0</v>
      </c>
      <c r="BU34" s="17">
        <v>0</v>
      </c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17"/>
      <c r="CS34" s="33">
        <v>0</v>
      </c>
      <c r="CT34" s="33">
        <v>0</v>
      </c>
      <c r="CU34" s="33">
        <v>0</v>
      </c>
      <c r="CV34" s="33">
        <v>0</v>
      </c>
      <c r="CW34" s="33">
        <v>0</v>
      </c>
      <c r="CX34" s="33">
        <v>0</v>
      </c>
      <c r="CY34" s="33">
        <v>0</v>
      </c>
      <c r="CZ34" s="33">
        <v>0</v>
      </c>
      <c r="DA34" s="33">
        <v>0</v>
      </c>
      <c r="DB34" s="33">
        <v>0</v>
      </c>
      <c r="DC34" s="33">
        <v>0</v>
      </c>
      <c r="DD34" s="33">
        <v>0</v>
      </c>
      <c r="DE34" s="33">
        <v>0</v>
      </c>
      <c r="DF34" s="33">
        <v>0</v>
      </c>
      <c r="DG34" s="33">
        <v>0</v>
      </c>
      <c r="DH34" s="33">
        <v>0</v>
      </c>
      <c r="DI34" s="33">
        <v>0</v>
      </c>
      <c r="DJ34" s="33">
        <v>0</v>
      </c>
      <c r="DK34" s="33">
        <v>0</v>
      </c>
      <c r="DL34" s="33">
        <v>0</v>
      </c>
      <c r="DM34" s="33">
        <v>0</v>
      </c>
      <c r="DN34" s="33">
        <v>0</v>
      </c>
      <c r="DO34" s="33">
        <v>0</v>
      </c>
      <c r="DP34" s="33">
        <v>0</v>
      </c>
      <c r="DQ34" s="33">
        <v>0</v>
      </c>
      <c r="DR34" s="33">
        <v>0</v>
      </c>
      <c r="DS34" s="33">
        <v>0</v>
      </c>
      <c r="DT34" s="33">
        <v>0</v>
      </c>
      <c r="DU34" s="33">
        <v>0</v>
      </c>
      <c r="DV34" s="33">
        <v>0</v>
      </c>
      <c r="DW34" s="33">
        <v>0</v>
      </c>
      <c r="DX34" s="33">
        <v>0</v>
      </c>
      <c r="DY34" s="33">
        <v>0</v>
      </c>
      <c r="DZ34" s="33">
        <v>0</v>
      </c>
      <c r="EA34" s="33">
        <v>0</v>
      </c>
      <c r="EB34" s="33">
        <v>0</v>
      </c>
      <c r="EC34" s="33">
        <v>0</v>
      </c>
      <c r="ED34" s="33">
        <v>0</v>
      </c>
      <c r="EE34" s="33">
        <v>0</v>
      </c>
      <c r="EF34" s="33">
        <v>0</v>
      </c>
      <c r="EG34" s="34">
        <v>0</v>
      </c>
      <c r="EH34" s="35"/>
      <c r="EJ34" s="36">
        <f t="shared" si="0"/>
        <v>0</v>
      </c>
    </row>
    <row r="35" spans="2:140" s="36" customFormat="1" ht="24.95" customHeight="1" x14ac:dyDescent="0.25">
      <c r="B35" s="30" t="s">
        <v>114</v>
      </c>
      <c r="C35" s="31">
        <v>32</v>
      </c>
      <c r="D35" s="32" t="s">
        <v>115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17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230000</v>
      </c>
      <c r="AG35" s="33">
        <v>0</v>
      </c>
      <c r="AH35" s="33">
        <v>180000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0</v>
      </c>
      <c r="AW35" s="33">
        <v>0</v>
      </c>
      <c r="AX35" s="17">
        <v>410000</v>
      </c>
      <c r="AY35" s="33">
        <v>0</v>
      </c>
      <c r="AZ35" s="33">
        <v>0</v>
      </c>
      <c r="BA35" s="33">
        <v>200000</v>
      </c>
      <c r="BB35" s="33">
        <v>0</v>
      </c>
      <c r="BC35" s="33">
        <v>15000</v>
      </c>
      <c r="BD35" s="33">
        <v>15000</v>
      </c>
      <c r="BE35" s="33">
        <v>0</v>
      </c>
      <c r="BF35" s="33">
        <v>0</v>
      </c>
      <c r="BG35" s="33">
        <v>0</v>
      </c>
      <c r="BH35" s="33">
        <v>0</v>
      </c>
      <c r="BI35" s="33">
        <v>0</v>
      </c>
      <c r="BJ35" s="33">
        <v>0</v>
      </c>
      <c r="BK35" s="33">
        <v>0</v>
      </c>
      <c r="BL35" s="33">
        <v>0</v>
      </c>
      <c r="BM35" s="33">
        <v>0</v>
      </c>
      <c r="BN35" s="33">
        <v>0</v>
      </c>
      <c r="BO35" s="33">
        <v>0</v>
      </c>
      <c r="BP35" s="33">
        <v>0</v>
      </c>
      <c r="BQ35" s="33">
        <v>0</v>
      </c>
      <c r="BR35" s="33">
        <v>0</v>
      </c>
      <c r="BS35" s="33">
        <v>0</v>
      </c>
      <c r="BT35" s="33">
        <v>0</v>
      </c>
      <c r="BU35" s="17">
        <v>230000</v>
      </c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17"/>
      <c r="CS35" s="33">
        <v>0</v>
      </c>
      <c r="CT35" s="33">
        <v>60000</v>
      </c>
      <c r="CU35" s="33">
        <v>70000</v>
      </c>
      <c r="CV35" s="33">
        <v>0</v>
      </c>
      <c r="CW35" s="33">
        <v>0</v>
      </c>
      <c r="CX35" s="33">
        <v>0</v>
      </c>
      <c r="CY35" s="33">
        <v>0</v>
      </c>
      <c r="CZ35" s="33">
        <v>0</v>
      </c>
      <c r="DA35" s="33">
        <v>0</v>
      </c>
      <c r="DB35" s="33">
        <v>0</v>
      </c>
      <c r="DC35" s="33">
        <v>0</v>
      </c>
      <c r="DD35" s="33">
        <v>0</v>
      </c>
      <c r="DE35" s="33">
        <v>0</v>
      </c>
      <c r="DF35" s="33">
        <v>0</v>
      </c>
      <c r="DG35" s="33">
        <v>0</v>
      </c>
      <c r="DH35" s="33">
        <v>15000</v>
      </c>
      <c r="DI35" s="33">
        <v>300000</v>
      </c>
      <c r="DJ35" s="33">
        <v>0</v>
      </c>
      <c r="DK35" s="33">
        <v>0</v>
      </c>
      <c r="DL35" s="33">
        <v>30000</v>
      </c>
      <c r="DM35" s="33">
        <v>0</v>
      </c>
      <c r="DN35" s="33">
        <v>0</v>
      </c>
      <c r="DO35" s="33">
        <v>0</v>
      </c>
      <c r="DP35" s="33">
        <v>15000</v>
      </c>
      <c r="DQ35" s="33">
        <v>15000</v>
      </c>
      <c r="DR35" s="33">
        <v>0</v>
      </c>
      <c r="DS35" s="33">
        <v>0</v>
      </c>
      <c r="DT35" s="33">
        <v>0</v>
      </c>
      <c r="DU35" s="33">
        <v>30000</v>
      </c>
      <c r="DV35" s="33">
        <v>0</v>
      </c>
      <c r="DW35" s="33">
        <v>5000</v>
      </c>
      <c r="DX35" s="33">
        <v>0</v>
      </c>
      <c r="DY35" s="33">
        <v>25000</v>
      </c>
      <c r="DZ35" s="33">
        <v>0</v>
      </c>
      <c r="EA35" s="33">
        <v>0</v>
      </c>
      <c r="EB35" s="33">
        <v>0</v>
      </c>
      <c r="EC35" s="33">
        <v>0</v>
      </c>
      <c r="ED35" s="33">
        <v>0</v>
      </c>
      <c r="EE35" s="33">
        <v>0</v>
      </c>
      <c r="EF35" s="33">
        <v>0</v>
      </c>
      <c r="EG35" s="34">
        <v>565000</v>
      </c>
      <c r="EH35" s="35"/>
      <c r="EJ35" s="36">
        <f t="shared" si="0"/>
        <v>0</v>
      </c>
    </row>
    <row r="36" spans="2:140" ht="24.95" customHeight="1" x14ac:dyDescent="0.25">
      <c r="B36" s="29" t="s">
        <v>116</v>
      </c>
      <c r="C36" s="37">
        <v>33</v>
      </c>
      <c r="D36" s="38" t="s">
        <v>117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17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4230000</v>
      </c>
      <c r="AG36" s="39">
        <v>0</v>
      </c>
      <c r="AH36" s="39">
        <v>960000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17">
        <v>5190000</v>
      </c>
      <c r="AY36" s="39">
        <v>0</v>
      </c>
      <c r="AZ36" s="39">
        <v>0</v>
      </c>
      <c r="BA36" s="39">
        <v>1845000</v>
      </c>
      <c r="BB36" s="39">
        <v>0</v>
      </c>
      <c r="BC36" s="39">
        <v>155000</v>
      </c>
      <c r="BD36" s="39">
        <v>115000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17">
        <v>2115000</v>
      </c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17"/>
      <c r="CS36" s="39">
        <v>0</v>
      </c>
      <c r="CT36" s="39">
        <v>80000</v>
      </c>
      <c r="CU36" s="39">
        <v>870000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3500000</v>
      </c>
      <c r="DH36" s="39">
        <v>15000</v>
      </c>
      <c r="DI36" s="39">
        <v>4100000</v>
      </c>
      <c r="DJ36" s="39">
        <v>300000</v>
      </c>
      <c r="DK36" s="39">
        <v>0</v>
      </c>
      <c r="DL36" s="39">
        <v>380000</v>
      </c>
      <c r="DM36" s="39">
        <v>0</v>
      </c>
      <c r="DN36" s="39">
        <v>0</v>
      </c>
      <c r="DO36" s="39">
        <v>0</v>
      </c>
      <c r="DP36" s="39">
        <v>955000</v>
      </c>
      <c r="DQ36" s="39">
        <v>345000</v>
      </c>
      <c r="DR36" s="39">
        <v>0</v>
      </c>
      <c r="DS36" s="39">
        <v>0</v>
      </c>
      <c r="DT36" s="39">
        <v>0</v>
      </c>
      <c r="DU36" s="39">
        <v>380000</v>
      </c>
      <c r="DV36" s="39">
        <v>0</v>
      </c>
      <c r="DW36" s="39">
        <v>165000</v>
      </c>
      <c r="DX36" s="39">
        <v>0</v>
      </c>
      <c r="DY36" s="39">
        <v>1300000</v>
      </c>
      <c r="DZ36" s="39">
        <v>0</v>
      </c>
      <c r="EA36" s="39">
        <v>0</v>
      </c>
      <c r="EB36" s="39">
        <v>0</v>
      </c>
      <c r="EC36" s="39">
        <v>0</v>
      </c>
      <c r="ED36" s="39">
        <v>0</v>
      </c>
      <c r="EE36" s="39">
        <v>0</v>
      </c>
      <c r="EF36" s="39">
        <v>0</v>
      </c>
      <c r="EG36" s="39">
        <v>12390000</v>
      </c>
      <c r="EH36" s="18"/>
      <c r="EJ36">
        <f t="shared" si="0"/>
        <v>0</v>
      </c>
    </row>
    <row r="37" spans="2:140" ht="24.95" customHeight="1" x14ac:dyDescent="0.25">
      <c r="B37" s="29" t="s">
        <v>118</v>
      </c>
      <c r="C37" s="20">
        <v>34</v>
      </c>
      <c r="D37" s="19" t="s">
        <v>119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7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7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13">
        <v>0</v>
      </c>
      <c r="BR37" s="13">
        <v>0</v>
      </c>
      <c r="BS37" s="13">
        <v>0</v>
      </c>
      <c r="BT37" s="13">
        <v>0</v>
      </c>
      <c r="BU37" s="17">
        <v>0</v>
      </c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7"/>
      <c r="CS37" s="13">
        <v>0</v>
      </c>
      <c r="CT37" s="13">
        <v>0</v>
      </c>
      <c r="CU37" s="13">
        <v>0</v>
      </c>
      <c r="CV37" s="13">
        <v>0</v>
      </c>
      <c r="CW37" s="13">
        <v>0</v>
      </c>
      <c r="CX37" s="13">
        <v>0</v>
      </c>
      <c r="CY37" s="13">
        <v>0</v>
      </c>
      <c r="CZ37" s="13">
        <v>0</v>
      </c>
      <c r="DA37" s="13">
        <v>0</v>
      </c>
      <c r="DB37" s="13">
        <v>0</v>
      </c>
      <c r="DC37" s="13">
        <v>0</v>
      </c>
      <c r="DD37" s="13">
        <v>0</v>
      </c>
      <c r="DE37" s="13">
        <v>0</v>
      </c>
      <c r="DF37" s="13">
        <v>0</v>
      </c>
      <c r="DG37" s="13">
        <v>0</v>
      </c>
      <c r="DH37" s="13">
        <v>0</v>
      </c>
      <c r="DI37" s="13">
        <v>0</v>
      </c>
      <c r="DJ37" s="13">
        <v>0</v>
      </c>
      <c r="DK37" s="13">
        <v>0</v>
      </c>
      <c r="DL37" s="13">
        <v>0</v>
      </c>
      <c r="DM37" s="13">
        <v>0</v>
      </c>
      <c r="DN37" s="13">
        <v>0</v>
      </c>
      <c r="DO37" s="13">
        <v>0</v>
      </c>
      <c r="DP37" s="13">
        <v>0</v>
      </c>
      <c r="DQ37" s="13">
        <v>0</v>
      </c>
      <c r="DR37" s="13">
        <v>0</v>
      </c>
      <c r="DS37" s="13">
        <v>0</v>
      </c>
      <c r="DT37" s="13">
        <v>0</v>
      </c>
      <c r="DU37" s="13">
        <v>0</v>
      </c>
      <c r="DV37" s="13">
        <v>0</v>
      </c>
      <c r="DW37" s="13">
        <v>0</v>
      </c>
      <c r="DX37" s="13">
        <v>0</v>
      </c>
      <c r="DY37" s="13">
        <v>0</v>
      </c>
      <c r="DZ37" s="13">
        <v>0</v>
      </c>
      <c r="EA37" s="13">
        <v>0</v>
      </c>
      <c r="EB37" s="13">
        <v>0</v>
      </c>
      <c r="EC37" s="13">
        <v>0</v>
      </c>
      <c r="ED37" s="13">
        <v>0</v>
      </c>
      <c r="EE37" s="13">
        <v>0</v>
      </c>
      <c r="EF37" s="13">
        <v>0</v>
      </c>
      <c r="EG37" s="17">
        <v>0</v>
      </c>
      <c r="EH37" s="18"/>
      <c r="EJ37">
        <f t="shared" si="0"/>
        <v>0</v>
      </c>
    </row>
    <row r="38" spans="2:140" ht="24.95" customHeight="1" x14ac:dyDescent="0.25">
      <c r="B38" s="29" t="s">
        <v>120</v>
      </c>
      <c r="C38" s="20">
        <v>35</v>
      </c>
      <c r="D38" s="19" t="s">
        <v>121</v>
      </c>
      <c r="E38" s="13">
        <v>200000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7">
        <v>200000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7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13">
        <v>0</v>
      </c>
      <c r="BR38" s="13">
        <v>0</v>
      </c>
      <c r="BS38" s="13">
        <v>0</v>
      </c>
      <c r="BT38" s="13">
        <v>0</v>
      </c>
      <c r="BU38" s="17">
        <v>0</v>
      </c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7"/>
      <c r="CS38" s="13">
        <v>0</v>
      </c>
      <c r="CT38" s="13">
        <v>0</v>
      </c>
      <c r="CU38" s="13">
        <v>0</v>
      </c>
      <c r="CV38" s="13">
        <v>0</v>
      </c>
      <c r="CW38" s="13">
        <v>0</v>
      </c>
      <c r="CX38" s="13">
        <v>0</v>
      </c>
      <c r="CY38" s="13">
        <v>0</v>
      </c>
      <c r="CZ38" s="13">
        <v>0</v>
      </c>
      <c r="DA38" s="13">
        <v>0</v>
      </c>
      <c r="DB38" s="13">
        <v>0</v>
      </c>
      <c r="DC38" s="13">
        <v>0</v>
      </c>
      <c r="DD38" s="13">
        <v>0</v>
      </c>
      <c r="DE38" s="13">
        <v>0</v>
      </c>
      <c r="DF38" s="13">
        <v>0</v>
      </c>
      <c r="DG38" s="13">
        <v>0</v>
      </c>
      <c r="DH38" s="13">
        <v>0</v>
      </c>
      <c r="DI38" s="13">
        <v>0</v>
      </c>
      <c r="DJ38" s="13">
        <v>0</v>
      </c>
      <c r="DK38" s="13">
        <v>0</v>
      </c>
      <c r="DL38" s="13">
        <v>0</v>
      </c>
      <c r="DM38" s="13">
        <v>0</v>
      </c>
      <c r="DN38" s="13">
        <v>0</v>
      </c>
      <c r="DO38" s="13">
        <v>0</v>
      </c>
      <c r="DP38" s="13">
        <v>0</v>
      </c>
      <c r="DQ38" s="13">
        <v>0</v>
      </c>
      <c r="DR38" s="13">
        <v>0</v>
      </c>
      <c r="DS38" s="13">
        <v>0</v>
      </c>
      <c r="DT38" s="13">
        <v>0</v>
      </c>
      <c r="DU38" s="13">
        <v>0</v>
      </c>
      <c r="DV38" s="13">
        <v>0</v>
      </c>
      <c r="DW38" s="13">
        <v>0</v>
      </c>
      <c r="DX38" s="13">
        <v>0</v>
      </c>
      <c r="DY38" s="13">
        <v>0</v>
      </c>
      <c r="DZ38" s="13">
        <v>0</v>
      </c>
      <c r="EA38" s="13">
        <v>0</v>
      </c>
      <c r="EB38" s="13">
        <v>0</v>
      </c>
      <c r="EC38" s="13">
        <v>0</v>
      </c>
      <c r="ED38" s="13">
        <v>0</v>
      </c>
      <c r="EE38" s="13">
        <v>0</v>
      </c>
      <c r="EF38" s="13">
        <v>0</v>
      </c>
      <c r="EG38" s="17">
        <v>0</v>
      </c>
      <c r="EH38" s="18"/>
      <c r="EJ38">
        <f t="shared" si="0"/>
        <v>0</v>
      </c>
    </row>
    <row r="39" spans="2:140" ht="24.95" customHeight="1" x14ac:dyDescent="0.25">
      <c r="B39" s="29" t="s">
        <v>122</v>
      </c>
      <c r="C39" s="20">
        <v>36</v>
      </c>
      <c r="D39" s="19" t="s">
        <v>123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7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150000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7">
        <v>150000</v>
      </c>
      <c r="AY39" s="13">
        <v>0</v>
      </c>
      <c r="AZ39" s="13">
        <v>0</v>
      </c>
      <c r="BA39" s="13">
        <v>70909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7">
        <v>70909</v>
      </c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7"/>
      <c r="CS39" s="13">
        <v>0</v>
      </c>
      <c r="CT39" s="13">
        <v>0</v>
      </c>
      <c r="CU39" s="13">
        <v>0</v>
      </c>
      <c r="CV39" s="13">
        <v>0</v>
      </c>
      <c r="CW39" s="13">
        <v>0</v>
      </c>
      <c r="CX39" s="13">
        <v>0</v>
      </c>
      <c r="CY39" s="13">
        <v>0</v>
      </c>
      <c r="CZ39" s="13">
        <v>0</v>
      </c>
      <c r="DA39" s="13">
        <v>0</v>
      </c>
      <c r="DB39" s="13">
        <v>0</v>
      </c>
      <c r="DC39" s="13">
        <v>0</v>
      </c>
      <c r="DD39" s="13">
        <v>0</v>
      </c>
      <c r="DE39" s="13">
        <v>0</v>
      </c>
      <c r="DF39" s="13">
        <v>0</v>
      </c>
      <c r="DG39" s="13">
        <v>1500000</v>
      </c>
      <c r="DH39" s="13">
        <v>0</v>
      </c>
      <c r="DI39" s="13">
        <v>1000000</v>
      </c>
      <c r="DJ39" s="13">
        <v>0</v>
      </c>
      <c r="DK39" s="13">
        <v>0</v>
      </c>
      <c r="DL39" s="13">
        <v>0</v>
      </c>
      <c r="DM39" s="13">
        <v>0</v>
      </c>
      <c r="DN39" s="13">
        <v>0</v>
      </c>
      <c r="DO39" s="13">
        <v>0</v>
      </c>
      <c r="DP39" s="13">
        <v>0</v>
      </c>
      <c r="DQ39" s="13">
        <v>0</v>
      </c>
      <c r="DR39" s="13">
        <v>0</v>
      </c>
      <c r="DS39" s="13">
        <v>0</v>
      </c>
      <c r="DT39" s="13">
        <v>0</v>
      </c>
      <c r="DU39" s="13">
        <v>0</v>
      </c>
      <c r="DV39" s="13">
        <v>0</v>
      </c>
      <c r="DW39" s="13">
        <v>0</v>
      </c>
      <c r="DX39" s="13">
        <v>0</v>
      </c>
      <c r="DY39" s="13">
        <v>0</v>
      </c>
      <c r="DZ39" s="13">
        <v>0</v>
      </c>
      <c r="EA39" s="13">
        <v>0</v>
      </c>
      <c r="EB39" s="13">
        <v>0</v>
      </c>
      <c r="EC39" s="13">
        <v>0</v>
      </c>
      <c r="ED39" s="13">
        <v>0</v>
      </c>
      <c r="EE39" s="13">
        <v>0</v>
      </c>
      <c r="EF39" s="13">
        <v>0</v>
      </c>
      <c r="EG39" s="17">
        <v>2500000</v>
      </c>
      <c r="EH39" s="18"/>
      <c r="EJ39">
        <f t="shared" si="0"/>
        <v>0</v>
      </c>
    </row>
    <row r="40" spans="2:140" ht="24.95" customHeight="1" x14ac:dyDescent="0.25">
      <c r="B40" s="29" t="s">
        <v>124</v>
      </c>
      <c r="C40" s="20">
        <v>37</v>
      </c>
      <c r="D40" s="40" t="s">
        <v>125</v>
      </c>
      <c r="E40" s="13">
        <v>630000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7">
        <v>630000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7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7">
        <v>0</v>
      </c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7"/>
      <c r="CS40" s="13">
        <v>0</v>
      </c>
      <c r="CT40" s="13">
        <v>0</v>
      </c>
      <c r="CU40" s="13">
        <v>250000</v>
      </c>
      <c r="CV40" s="13">
        <v>0</v>
      </c>
      <c r="CW40" s="13">
        <v>0</v>
      </c>
      <c r="CX40" s="13">
        <v>0</v>
      </c>
      <c r="CY40" s="13">
        <v>0</v>
      </c>
      <c r="CZ40" s="13">
        <v>0</v>
      </c>
      <c r="DA40" s="13">
        <v>0</v>
      </c>
      <c r="DB40" s="13">
        <v>0</v>
      </c>
      <c r="DC40" s="13">
        <v>0</v>
      </c>
      <c r="DD40" s="13">
        <v>0</v>
      </c>
      <c r="DE40" s="13">
        <v>0</v>
      </c>
      <c r="DF40" s="13">
        <v>0</v>
      </c>
      <c r="DG40" s="13">
        <v>0</v>
      </c>
      <c r="DH40" s="13">
        <v>0</v>
      </c>
      <c r="DI40" s="13">
        <v>0</v>
      </c>
      <c r="DJ40" s="13">
        <v>0</v>
      </c>
      <c r="DK40" s="13">
        <v>0</v>
      </c>
      <c r="DL40" s="13">
        <v>0</v>
      </c>
      <c r="DM40" s="13">
        <v>0</v>
      </c>
      <c r="DN40" s="13">
        <v>0</v>
      </c>
      <c r="DO40" s="13">
        <v>0</v>
      </c>
      <c r="DP40" s="13">
        <v>0</v>
      </c>
      <c r="DQ40" s="13">
        <v>0</v>
      </c>
      <c r="DR40" s="13">
        <v>0</v>
      </c>
      <c r="DS40" s="13">
        <v>0</v>
      </c>
      <c r="DT40" s="13">
        <v>0</v>
      </c>
      <c r="DU40" s="13">
        <v>0</v>
      </c>
      <c r="DV40" s="13">
        <v>0</v>
      </c>
      <c r="DW40" s="13">
        <v>0</v>
      </c>
      <c r="DX40" s="13">
        <v>0</v>
      </c>
      <c r="DY40" s="13">
        <v>0</v>
      </c>
      <c r="DZ40" s="13">
        <v>0</v>
      </c>
      <c r="EA40" s="13">
        <v>0</v>
      </c>
      <c r="EB40" s="13">
        <v>0</v>
      </c>
      <c r="EC40" s="13">
        <v>0</v>
      </c>
      <c r="ED40" s="13">
        <v>0</v>
      </c>
      <c r="EE40" s="13">
        <v>0</v>
      </c>
      <c r="EF40" s="13">
        <v>0</v>
      </c>
      <c r="EG40" s="17">
        <v>250000</v>
      </c>
      <c r="EH40" s="18"/>
      <c r="EJ40">
        <f t="shared" si="0"/>
        <v>0</v>
      </c>
    </row>
    <row r="41" spans="2:140" ht="24.95" customHeight="1" x14ac:dyDescent="0.25">
      <c r="B41" s="29" t="s">
        <v>126</v>
      </c>
      <c r="C41" s="20">
        <v>38</v>
      </c>
      <c r="D41" s="19" t="s">
        <v>127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7">
        <v>0</v>
      </c>
      <c r="AB41" s="13">
        <v>0</v>
      </c>
      <c r="AC41" s="13">
        <v>0</v>
      </c>
      <c r="AD41" s="13">
        <v>0</v>
      </c>
      <c r="AE41" s="13">
        <v>150000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7">
        <v>150000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7">
        <v>0</v>
      </c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7"/>
      <c r="CS41" s="13">
        <v>1000000</v>
      </c>
      <c r="CT41" s="13">
        <v>0</v>
      </c>
      <c r="CU41" s="13">
        <v>0</v>
      </c>
      <c r="CV41" s="13">
        <v>0</v>
      </c>
      <c r="CW41" s="13">
        <v>0</v>
      </c>
      <c r="CX41" s="13">
        <v>0</v>
      </c>
      <c r="CY41" s="13">
        <v>0</v>
      </c>
      <c r="CZ41" s="13">
        <v>0</v>
      </c>
      <c r="DA41" s="13">
        <v>0</v>
      </c>
      <c r="DB41" s="13">
        <v>0</v>
      </c>
      <c r="DC41" s="13">
        <v>0</v>
      </c>
      <c r="DD41" s="13">
        <v>0</v>
      </c>
      <c r="DE41" s="13">
        <v>0</v>
      </c>
      <c r="DF41" s="13">
        <v>0</v>
      </c>
      <c r="DG41" s="13">
        <v>0</v>
      </c>
      <c r="DH41" s="13">
        <v>0</v>
      </c>
      <c r="DI41" s="13">
        <v>0</v>
      </c>
      <c r="DJ41" s="13">
        <v>12600000</v>
      </c>
      <c r="DK41" s="13">
        <v>3000000</v>
      </c>
      <c r="DL41" s="13">
        <v>0</v>
      </c>
      <c r="DM41" s="13">
        <v>0</v>
      </c>
      <c r="DN41" s="13">
        <v>0</v>
      </c>
      <c r="DO41" s="13">
        <v>0</v>
      </c>
      <c r="DP41" s="13">
        <v>0</v>
      </c>
      <c r="DQ41" s="13">
        <v>0</v>
      </c>
      <c r="DR41" s="13">
        <v>0</v>
      </c>
      <c r="DS41" s="13">
        <v>0</v>
      </c>
      <c r="DT41" s="13">
        <v>0</v>
      </c>
      <c r="DU41" s="13">
        <v>0</v>
      </c>
      <c r="DV41" s="13">
        <v>0</v>
      </c>
      <c r="DW41" s="13">
        <v>0</v>
      </c>
      <c r="DX41" s="13">
        <v>0</v>
      </c>
      <c r="DY41" s="13">
        <v>0</v>
      </c>
      <c r="DZ41" s="13">
        <v>0</v>
      </c>
      <c r="EA41" s="13">
        <v>0</v>
      </c>
      <c r="EB41" s="13">
        <v>0</v>
      </c>
      <c r="EC41" s="13">
        <v>0</v>
      </c>
      <c r="ED41" s="13">
        <v>0</v>
      </c>
      <c r="EE41" s="13">
        <v>0</v>
      </c>
      <c r="EF41" s="13">
        <v>0</v>
      </c>
      <c r="EG41" s="17">
        <v>16600000</v>
      </c>
      <c r="EH41" s="18"/>
      <c r="EJ41">
        <f t="shared" si="0"/>
        <v>0</v>
      </c>
    </row>
    <row r="42" spans="2:140" ht="24.95" customHeight="1" x14ac:dyDescent="0.25">
      <c r="B42" s="29" t="s">
        <v>128</v>
      </c>
      <c r="C42" s="20">
        <v>39</v>
      </c>
      <c r="D42" s="19" t="s">
        <v>129</v>
      </c>
      <c r="E42" s="13">
        <v>700000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7">
        <v>700000</v>
      </c>
      <c r="AB42" s="13">
        <v>0</v>
      </c>
      <c r="AC42" s="13">
        <v>0</v>
      </c>
      <c r="AD42" s="13">
        <v>0</v>
      </c>
      <c r="AE42" s="13">
        <v>0</v>
      </c>
      <c r="AF42" s="13">
        <v>1200000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7">
        <v>1200000</v>
      </c>
      <c r="AY42" s="13">
        <v>0</v>
      </c>
      <c r="AZ42" s="13">
        <v>0</v>
      </c>
      <c r="BA42" s="13">
        <v>1000000</v>
      </c>
      <c r="BB42" s="13">
        <v>0</v>
      </c>
      <c r="BC42" s="13">
        <v>25000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0</v>
      </c>
      <c r="BS42" s="13">
        <v>0</v>
      </c>
      <c r="BT42" s="13">
        <v>0</v>
      </c>
      <c r="BU42" s="17">
        <v>1025000</v>
      </c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7"/>
      <c r="CS42" s="13">
        <v>1500000</v>
      </c>
      <c r="CT42" s="13">
        <v>0</v>
      </c>
      <c r="CU42" s="13">
        <v>2000000</v>
      </c>
      <c r="CV42" s="13">
        <v>0</v>
      </c>
      <c r="CW42" s="13">
        <v>0</v>
      </c>
      <c r="CX42" s="13">
        <v>0</v>
      </c>
      <c r="CY42" s="13">
        <v>0</v>
      </c>
      <c r="CZ42" s="13">
        <v>0</v>
      </c>
      <c r="DA42" s="13">
        <v>0</v>
      </c>
      <c r="DB42" s="13">
        <v>0</v>
      </c>
      <c r="DC42" s="13">
        <v>0</v>
      </c>
      <c r="DD42" s="13">
        <v>50000</v>
      </c>
      <c r="DE42" s="13">
        <v>0</v>
      </c>
      <c r="DF42" s="13">
        <v>0</v>
      </c>
      <c r="DG42" s="13">
        <v>0</v>
      </c>
      <c r="DH42" s="13">
        <v>0</v>
      </c>
      <c r="DI42" s="13">
        <v>2000000</v>
      </c>
      <c r="DJ42" s="13">
        <v>0</v>
      </c>
      <c r="DK42" s="13">
        <v>1500000</v>
      </c>
      <c r="DL42" s="13">
        <v>0</v>
      </c>
      <c r="DM42" s="13">
        <v>0</v>
      </c>
      <c r="DN42" s="13">
        <v>0</v>
      </c>
      <c r="DO42" s="13">
        <v>0</v>
      </c>
      <c r="DP42" s="13">
        <v>300000</v>
      </c>
      <c r="DQ42" s="13">
        <v>500000</v>
      </c>
      <c r="DR42" s="13">
        <v>0</v>
      </c>
      <c r="DS42" s="13">
        <v>0</v>
      </c>
      <c r="DT42" s="13">
        <v>0</v>
      </c>
      <c r="DU42" s="13">
        <v>0</v>
      </c>
      <c r="DV42" s="13">
        <v>0</v>
      </c>
      <c r="DW42" s="13">
        <v>0</v>
      </c>
      <c r="DX42" s="13">
        <v>0</v>
      </c>
      <c r="DY42" s="13">
        <v>0</v>
      </c>
      <c r="DZ42" s="13">
        <v>0</v>
      </c>
      <c r="EA42" s="13">
        <v>0</v>
      </c>
      <c r="EB42" s="13">
        <v>0</v>
      </c>
      <c r="EC42" s="13">
        <v>0</v>
      </c>
      <c r="ED42" s="13">
        <v>0</v>
      </c>
      <c r="EE42" s="13">
        <v>0</v>
      </c>
      <c r="EF42" s="13">
        <v>0</v>
      </c>
      <c r="EG42" s="17">
        <v>7850000</v>
      </c>
      <c r="EH42" s="18"/>
      <c r="EJ42">
        <f t="shared" si="0"/>
        <v>0</v>
      </c>
    </row>
    <row r="43" spans="2:140" ht="24.95" customHeight="1" x14ac:dyDescent="0.25">
      <c r="B43" s="21" t="s">
        <v>130</v>
      </c>
      <c r="C43" s="22">
        <v>40</v>
      </c>
      <c r="D43" s="23" t="s">
        <v>131</v>
      </c>
      <c r="E43" s="24">
        <v>1530000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17">
        <v>1530000</v>
      </c>
      <c r="AB43" s="24">
        <v>0</v>
      </c>
      <c r="AC43" s="24">
        <v>0</v>
      </c>
      <c r="AD43" s="24">
        <v>0</v>
      </c>
      <c r="AE43" s="24">
        <v>150000</v>
      </c>
      <c r="AF43" s="24">
        <v>5580000</v>
      </c>
      <c r="AG43" s="24">
        <v>0</v>
      </c>
      <c r="AH43" s="24">
        <v>960000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17">
        <v>6690000</v>
      </c>
      <c r="AY43" s="24">
        <v>0</v>
      </c>
      <c r="AZ43" s="24">
        <v>0</v>
      </c>
      <c r="BA43" s="24">
        <v>2915909</v>
      </c>
      <c r="BB43" s="24">
        <v>0</v>
      </c>
      <c r="BC43" s="24">
        <v>180000</v>
      </c>
      <c r="BD43" s="24">
        <v>115000</v>
      </c>
      <c r="BE43" s="24">
        <v>0</v>
      </c>
      <c r="BF43" s="24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v>0</v>
      </c>
      <c r="BN43" s="24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17">
        <v>3210909</v>
      </c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17"/>
      <c r="CS43" s="24">
        <v>2500000</v>
      </c>
      <c r="CT43" s="24">
        <v>80000</v>
      </c>
      <c r="CU43" s="24">
        <v>3120000</v>
      </c>
      <c r="CV43" s="24">
        <v>0</v>
      </c>
      <c r="CW43" s="24">
        <v>0</v>
      </c>
      <c r="CX43" s="24">
        <v>0</v>
      </c>
      <c r="CY43" s="24">
        <v>0</v>
      </c>
      <c r="CZ43" s="24">
        <v>0</v>
      </c>
      <c r="DA43" s="24">
        <v>0</v>
      </c>
      <c r="DB43" s="24">
        <v>0</v>
      </c>
      <c r="DC43" s="24">
        <v>0</v>
      </c>
      <c r="DD43" s="24">
        <v>50000</v>
      </c>
      <c r="DE43" s="24">
        <v>0</v>
      </c>
      <c r="DF43" s="24">
        <v>0</v>
      </c>
      <c r="DG43" s="24">
        <v>5000000</v>
      </c>
      <c r="DH43" s="24">
        <v>15000</v>
      </c>
      <c r="DI43" s="24">
        <v>7100000</v>
      </c>
      <c r="DJ43" s="24">
        <v>12900000</v>
      </c>
      <c r="DK43" s="24">
        <v>4500000</v>
      </c>
      <c r="DL43" s="24">
        <v>380000</v>
      </c>
      <c r="DM43" s="24">
        <v>0</v>
      </c>
      <c r="DN43" s="24">
        <v>0</v>
      </c>
      <c r="DO43" s="24">
        <v>0</v>
      </c>
      <c r="DP43" s="24">
        <v>1255000</v>
      </c>
      <c r="DQ43" s="24">
        <v>845000</v>
      </c>
      <c r="DR43" s="24">
        <v>0</v>
      </c>
      <c r="DS43" s="24">
        <v>0</v>
      </c>
      <c r="DT43" s="24">
        <v>0</v>
      </c>
      <c r="DU43" s="24">
        <v>380000</v>
      </c>
      <c r="DV43" s="24">
        <v>0</v>
      </c>
      <c r="DW43" s="24">
        <v>165000</v>
      </c>
      <c r="DX43" s="24">
        <v>0</v>
      </c>
      <c r="DY43" s="24">
        <v>1300000</v>
      </c>
      <c r="DZ43" s="24">
        <v>0</v>
      </c>
      <c r="EA43" s="24">
        <v>0</v>
      </c>
      <c r="EB43" s="24">
        <v>0</v>
      </c>
      <c r="EC43" s="24">
        <v>0</v>
      </c>
      <c r="ED43" s="24">
        <v>0</v>
      </c>
      <c r="EE43" s="24">
        <v>0</v>
      </c>
      <c r="EF43" s="24">
        <v>0</v>
      </c>
      <c r="EG43" s="24">
        <v>39590000</v>
      </c>
      <c r="EH43" s="18"/>
      <c r="EJ43">
        <f t="shared" si="0"/>
        <v>0</v>
      </c>
    </row>
    <row r="44" spans="2:140" ht="24.95" customHeight="1" x14ac:dyDescent="0.25">
      <c r="B44" s="29" t="s">
        <v>132</v>
      </c>
      <c r="C44" s="20">
        <v>41</v>
      </c>
      <c r="D44" s="19" t="s">
        <v>133</v>
      </c>
      <c r="E44" s="13">
        <v>1400000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7">
        <v>1400000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7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7">
        <v>0</v>
      </c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7"/>
      <c r="CS44" s="13">
        <v>0</v>
      </c>
      <c r="CT44" s="13">
        <v>0</v>
      </c>
      <c r="CU44" s="13">
        <v>0</v>
      </c>
      <c r="CV44" s="13">
        <v>0</v>
      </c>
      <c r="CW44" s="13">
        <v>0</v>
      </c>
      <c r="CX44" s="13">
        <v>0</v>
      </c>
      <c r="CY44" s="13">
        <v>0</v>
      </c>
      <c r="CZ44" s="13">
        <v>0</v>
      </c>
      <c r="DA44" s="13">
        <v>0</v>
      </c>
      <c r="DB44" s="13">
        <v>0</v>
      </c>
      <c r="DC44" s="13">
        <v>0</v>
      </c>
      <c r="DD44" s="13">
        <v>0</v>
      </c>
      <c r="DE44" s="13">
        <v>0</v>
      </c>
      <c r="DF44" s="13">
        <v>0</v>
      </c>
      <c r="DG44" s="13">
        <v>0</v>
      </c>
      <c r="DH44" s="13">
        <v>0</v>
      </c>
      <c r="DI44" s="13">
        <v>0</v>
      </c>
      <c r="DJ44" s="13">
        <v>0</v>
      </c>
      <c r="DK44" s="13">
        <v>0</v>
      </c>
      <c r="DL44" s="13">
        <v>0</v>
      </c>
      <c r="DM44" s="13">
        <v>0</v>
      </c>
      <c r="DN44" s="13">
        <v>0</v>
      </c>
      <c r="DO44" s="13">
        <v>0</v>
      </c>
      <c r="DP44" s="13">
        <v>0</v>
      </c>
      <c r="DQ44" s="13">
        <v>0</v>
      </c>
      <c r="DR44" s="13">
        <v>0</v>
      </c>
      <c r="DS44" s="13">
        <v>0</v>
      </c>
      <c r="DT44" s="13">
        <v>0</v>
      </c>
      <c r="DU44" s="13">
        <v>0</v>
      </c>
      <c r="DV44" s="13">
        <v>0</v>
      </c>
      <c r="DW44" s="13">
        <v>0</v>
      </c>
      <c r="DX44" s="13">
        <v>0</v>
      </c>
      <c r="DY44" s="13">
        <v>0</v>
      </c>
      <c r="DZ44" s="13">
        <v>0</v>
      </c>
      <c r="EA44" s="13">
        <v>0</v>
      </c>
      <c r="EB44" s="13">
        <v>0</v>
      </c>
      <c r="EC44" s="13">
        <v>0</v>
      </c>
      <c r="ED44" s="13">
        <v>0</v>
      </c>
      <c r="EE44" s="13">
        <v>0</v>
      </c>
      <c r="EF44" s="13">
        <v>0</v>
      </c>
      <c r="EG44" s="17">
        <v>0</v>
      </c>
      <c r="EH44" s="18"/>
      <c r="EJ44">
        <f t="shared" si="0"/>
        <v>0</v>
      </c>
    </row>
    <row r="45" spans="2:140" ht="24.95" customHeight="1" x14ac:dyDescent="0.25">
      <c r="B45" s="29" t="s">
        <v>134</v>
      </c>
      <c r="C45" s="20">
        <v>42</v>
      </c>
      <c r="D45" s="19" t="s">
        <v>135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7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7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0</v>
      </c>
      <c r="BJ45" s="13">
        <v>0</v>
      </c>
      <c r="BK45" s="13">
        <v>0</v>
      </c>
      <c r="BL45" s="13">
        <v>0</v>
      </c>
      <c r="BM45" s="13">
        <v>0</v>
      </c>
      <c r="BN45" s="13">
        <v>0</v>
      </c>
      <c r="BO45" s="13">
        <v>0</v>
      </c>
      <c r="BP45" s="13">
        <v>0</v>
      </c>
      <c r="BQ45" s="13">
        <v>0</v>
      </c>
      <c r="BR45" s="13">
        <v>0</v>
      </c>
      <c r="BS45" s="13">
        <v>0</v>
      </c>
      <c r="BT45" s="13">
        <v>0</v>
      </c>
      <c r="BU45" s="17">
        <v>0</v>
      </c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7"/>
      <c r="CS45" s="13">
        <v>0</v>
      </c>
      <c r="CT45" s="13">
        <v>0</v>
      </c>
      <c r="CU45" s="13">
        <v>0</v>
      </c>
      <c r="CV45" s="13">
        <v>0</v>
      </c>
      <c r="CW45" s="13">
        <v>0</v>
      </c>
      <c r="CX45" s="13">
        <v>0</v>
      </c>
      <c r="CY45" s="13">
        <v>0</v>
      </c>
      <c r="CZ45" s="13">
        <v>0</v>
      </c>
      <c r="DA45" s="13">
        <v>0</v>
      </c>
      <c r="DB45" s="13">
        <v>0</v>
      </c>
      <c r="DC45" s="13">
        <v>0</v>
      </c>
      <c r="DD45" s="13">
        <v>0</v>
      </c>
      <c r="DE45" s="13">
        <v>0</v>
      </c>
      <c r="DF45" s="13">
        <v>0</v>
      </c>
      <c r="DG45" s="13">
        <v>0</v>
      </c>
      <c r="DH45" s="13">
        <v>0</v>
      </c>
      <c r="DI45" s="13">
        <v>0</v>
      </c>
      <c r="DJ45" s="13">
        <v>0</v>
      </c>
      <c r="DK45" s="13">
        <v>0</v>
      </c>
      <c r="DL45" s="13">
        <v>0</v>
      </c>
      <c r="DM45" s="13">
        <v>0</v>
      </c>
      <c r="DN45" s="13">
        <v>0</v>
      </c>
      <c r="DO45" s="13">
        <v>0</v>
      </c>
      <c r="DP45" s="13">
        <v>0</v>
      </c>
      <c r="DQ45" s="13">
        <v>0</v>
      </c>
      <c r="DR45" s="13">
        <v>0</v>
      </c>
      <c r="DS45" s="13">
        <v>0</v>
      </c>
      <c r="DT45" s="13">
        <v>0</v>
      </c>
      <c r="DU45" s="13">
        <v>0</v>
      </c>
      <c r="DV45" s="13">
        <v>0</v>
      </c>
      <c r="DW45" s="13">
        <v>0</v>
      </c>
      <c r="DX45" s="13">
        <v>0</v>
      </c>
      <c r="DY45" s="13">
        <v>0</v>
      </c>
      <c r="DZ45" s="13">
        <v>0</v>
      </c>
      <c r="EA45" s="13">
        <v>0</v>
      </c>
      <c r="EB45" s="13">
        <v>0</v>
      </c>
      <c r="EC45" s="13">
        <v>0</v>
      </c>
      <c r="ED45" s="13">
        <v>0</v>
      </c>
      <c r="EE45" s="13">
        <v>0</v>
      </c>
      <c r="EF45" s="13">
        <v>0</v>
      </c>
      <c r="EG45" s="17">
        <v>0</v>
      </c>
      <c r="EH45" s="18"/>
      <c r="EJ45">
        <f t="shared" si="0"/>
        <v>0</v>
      </c>
    </row>
    <row r="46" spans="2:140" ht="24.95" customHeight="1" x14ac:dyDescent="0.25">
      <c r="B46" s="21" t="s">
        <v>136</v>
      </c>
      <c r="C46" s="22">
        <v>43</v>
      </c>
      <c r="D46" s="23" t="s">
        <v>137</v>
      </c>
      <c r="E46" s="24">
        <v>1400000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17">
        <v>1400000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17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24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v>0</v>
      </c>
      <c r="BN46" s="24">
        <v>0</v>
      </c>
      <c r="BO46" s="24">
        <v>0</v>
      </c>
      <c r="BP46" s="24">
        <v>0</v>
      </c>
      <c r="BQ46" s="24">
        <v>0</v>
      </c>
      <c r="BR46" s="24">
        <v>0</v>
      </c>
      <c r="BS46" s="24">
        <v>0</v>
      </c>
      <c r="BT46" s="24">
        <v>0</v>
      </c>
      <c r="BU46" s="17">
        <v>0</v>
      </c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17"/>
      <c r="CS46" s="24">
        <v>0</v>
      </c>
      <c r="CT46" s="24">
        <v>0</v>
      </c>
      <c r="CU46" s="24">
        <v>0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4">
        <v>0</v>
      </c>
      <c r="DJ46" s="24">
        <v>0</v>
      </c>
      <c r="DK46" s="24">
        <v>0</v>
      </c>
      <c r="DL46" s="24">
        <v>0</v>
      </c>
      <c r="DM46" s="24">
        <v>0</v>
      </c>
      <c r="DN46" s="24">
        <v>0</v>
      </c>
      <c r="DO46" s="24">
        <v>0</v>
      </c>
      <c r="DP46" s="24">
        <v>0</v>
      </c>
      <c r="DQ46" s="24">
        <v>0</v>
      </c>
      <c r="DR46" s="24">
        <v>0</v>
      </c>
      <c r="DS46" s="24">
        <v>0</v>
      </c>
      <c r="DT46" s="24">
        <v>0</v>
      </c>
      <c r="DU46" s="24">
        <v>0</v>
      </c>
      <c r="DV46" s="24">
        <v>0</v>
      </c>
      <c r="DW46" s="24">
        <v>0</v>
      </c>
      <c r="DX46" s="24">
        <v>0</v>
      </c>
      <c r="DY46" s="24">
        <v>0</v>
      </c>
      <c r="DZ46" s="24">
        <v>0</v>
      </c>
      <c r="EA46" s="24">
        <v>0</v>
      </c>
      <c r="EB46" s="24">
        <v>0</v>
      </c>
      <c r="EC46" s="24">
        <v>0</v>
      </c>
      <c r="ED46" s="24">
        <v>0</v>
      </c>
      <c r="EE46" s="24">
        <v>0</v>
      </c>
      <c r="EF46" s="24">
        <v>0</v>
      </c>
      <c r="EG46" s="24">
        <v>0</v>
      </c>
      <c r="EH46" s="18"/>
      <c r="EJ46">
        <f t="shared" si="0"/>
        <v>0</v>
      </c>
    </row>
    <row r="47" spans="2:140" ht="24.95" customHeight="1" x14ac:dyDescent="0.25">
      <c r="B47" s="29" t="s">
        <v>138</v>
      </c>
      <c r="C47" s="20">
        <v>44</v>
      </c>
      <c r="D47" s="19" t="s">
        <v>139</v>
      </c>
      <c r="E47" s="13">
        <v>456808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7">
        <v>456808</v>
      </c>
      <c r="AB47" s="13">
        <v>0</v>
      </c>
      <c r="AC47" s="13">
        <v>0</v>
      </c>
      <c r="AD47" s="13">
        <v>0</v>
      </c>
      <c r="AE47" s="13">
        <v>217709</v>
      </c>
      <c r="AF47" s="13">
        <v>1753650</v>
      </c>
      <c r="AG47" s="13">
        <v>0</v>
      </c>
      <c r="AH47" s="13">
        <v>295650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7">
        <v>2267009</v>
      </c>
      <c r="AY47" s="13">
        <v>0</v>
      </c>
      <c r="AZ47" s="13">
        <v>0</v>
      </c>
      <c r="BA47" s="13">
        <v>5955500</v>
      </c>
      <c r="BB47" s="13">
        <v>0</v>
      </c>
      <c r="BC47" s="13">
        <v>349340</v>
      </c>
      <c r="BD47" s="13">
        <v>841050</v>
      </c>
      <c r="BE47" s="13">
        <v>270000</v>
      </c>
      <c r="BF47" s="13">
        <v>0</v>
      </c>
      <c r="BG47" s="13">
        <v>0</v>
      </c>
      <c r="BH47" s="13">
        <v>0</v>
      </c>
      <c r="BI47" s="13">
        <v>0</v>
      </c>
      <c r="BJ47" s="13">
        <v>0</v>
      </c>
      <c r="BK47" s="13">
        <v>0</v>
      </c>
      <c r="BL47" s="13">
        <v>0</v>
      </c>
      <c r="BM47" s="13">
        <v>0</v>
      </c>
      <c r="BN47" s="13">
        <v>0</v>
      </c>
      <c r="BO47" s="13">
        <v>0</v>
      </c>
      <c r="BP47" s="13">
        <v>0</v>
      </c>
      <c r="BQ47" s="13">
        <v>0</v>
      </c>
      <c r="BR47" s="13">
        <v>0</v>
      </c>
      <c r="BS47" s="13">
        <v>0</v>
      </c>
      <c r="BT47" s="13">
        <v>0</v>
      </c>
      <c r="BU47" s="17">
        <v>7415890</v>
      </c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7"/>
      <c r="CS47" s="13">
        <v>1006202</v>
      </c>
      <c r="CT47" s="13">
        <v>21600</v>
      </c>
      <c r="CU47" s="13">
        <v>842400</v>
      </c>
      <c r="CV47" s="13">
        <v>0</v>
      </c>
      <c r="CW47" s="13">
        <v>0</v>
      </c>
      <c r="CX47" s="13">
        <v>0</v>
      </c>
      <c r="CY47" s="13">
        <v>0</v>
      </c>
      <c r="CZ47" s="13">
        <v>351000</v>
      </c>
      <c r="DA47" s="13">
        <v>0</v>
      </c>
      <c r="DB47" s="13">
        <v>67500</v>
      </c>
      <c r="DC47" s="13">
        <v>0</v>
      </c>
      <c r="DD47" s="13">
        <v>13500</v>
      </c>
      <c r="DE47" s="13">
        <v>0</v>
      </c>
      <c r="DF47" s="13">
        <v>0</v>
      </c>
      <c r="DG47" s="13">
        <v>1350000</v>
      </c>
      <c r="DH47" s="13">
        <v>4050</v>
      </c>
      <c r="DI47" s="13">
        <v>2133000</v>
      </c>
      <c r="DJ47" s="13">
        <v>162000</v>
      </c>
      <c r="DK47" s="13">
        <v>0</v>
      </c>
      <c r="DL47" s="13">
        <v>129600</v>
      </c>
      <c r="DM47" s="13">
        <v>0</v>
      </c>
      <c r="DN47" s="13">
        <v>45900</v>
      </c>
      <c r="DO47" s="13">
        <v>16200</v>
      </c>
      <c r="DP47" s="13">
        <v>392850</v>
      </c>
      <c r="DQ47" s="13">
        <v>282150</v>
      </c>
      <c r="DR47" s="13">
        <v>0</v>
      </c>
      <c r="DS47" s="13">
        <v>0</v>
      </c>
      <c r="DT47" s="13">
        <v>0</v>
      </c>
      <c r="DU47" s="13">
        <v>264600</v>
      </c>
      <c r="DV47" s="13">
        <v>0</v>
      </c>
      <c r="DW47" s="13">
        <v>49950</v>
      </c>
      <c r="DX47" s="13">
        <v>0</v>
      </c>
      <c r="DY47" s="13">
        <v>498150</v>
      </c>
      <c r="DZ47" s="13">
        <v>0</v>
      </c>
      <c r="EA47" s="13">
        <v>1890000</v>
      </c>
      <c r="EB47" s="13">
        <v>0</v>
      </c>
      <c r="EC47" s="13">
        <v>0</v>
      </c>
      <c r="ED47" s="13">
        <v>0</v>
      </c>
      <c r="EE47" s="13">
        <v>0</v>
      </c>
      <c r="EF47" s="13">
        <v>0</v>
      </c>
      <c r="EG47" s="17">
        <v>9520652</v>
      </c>
      <c r="EH47" s="18"/>
      <c r="EJ47">
        <f t="shared" si="0"/>
        <v>0</v>
      </c>
    </row>
    <row r="48" spans="2:140" ht="24.95" customHeight="1" x14ac:dyDescent="0.25">
      <c r="B48" s="29" t="s">
        <v>140</v>
      </c>
      <c r="C48" s="20">
        <v>45</v>
      </c>
      <c r="D48" s="19" t="s">
        <v>141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7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7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0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7">
        <v>0</v>
      </c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7"/>
      <c r="CS48" s="13">
        <v>0</v>
      </c>
      <c r="CT48" s="13">
        <v>0</v>
      </c>
      <c r="CU48" s="13">
        <v>0</v>
      </c>
      <c r="CV48" s="13">
        <v>0</v>
      </c>
      <c r="CW48" s="13">
        <v>0</v>
      </c>
      <c r="CX48" s="13">
        <v>0</v>
      </c>
      <c r="CY48" s="13">
        <v>0</v>
      </c>
      <c r="CZ48" s="13">
        <v>0</v>
      </c>
      <c r="DA48" s="13">
        <v>0</v>
      </c>
      <c r="DB48" s="13">
        <v>0</v>
      </c>
      <c r="DC48" s="13">
        <v>0</v>
      </c>
      <c r="DD48" s="13">
        <v>0</v>
      </c>
      <c r="DE48" s="13">
        <v>0</v>
      </c>
      <c r="DF48" s="13">
        <v>0</v>
      </c>
      <c r="DG48" s="13">
        <v>0</v>
      </c>
      <c r="DH48" s="13">
        <v>0</v>
      </c>
      <c r="DI48" s="13">
        <v>0</v>
      </c>
      <c r="DJ48" s="13">
        <v>0</v>
      </c>
      <c r="DK48" s="13">
        <v>0</v>
      </c>
      <c r="DL48" s="13">
        <v>0</v>
      </c>
      <c r="DM48" s="13">
        <v>0</v>
      </c>
      <c r="DN48" s="13">
        <v>0</v>
      </c>
      <c r="DO48" s="13">
        <v>0</v>
      </c>
      <c r="DP48" s="13">
        <v>0</v>
      </c>
      <c r="DQ48" s="13">
        <v>0</v>
      </c>
      <c r="DR48" s="13">
        <v>0</v>
      </c>
      <c r="DS48" s="13">
        <v>0</v>
      </c>
      <c r="DT48" s="13">
        <v>0</v>
      </c>
      <c r="DU48" s="13">
        <v>0</v>
      </c>
      <c r="DV48" s="13">
        <v>0</v>
      </c>
      <c r="DW48" s="13">
        <v>0</v>
      </c>
      <c r="DX48" s="13">
        <v>0</v>
      </c>
      <c r="DY48" s="13">
        <v>0</v>
      </c>
      <c r="DZ48" s="13">
        <v>0</v>
      </c>
      <c r="EA48" s="13">
        <v>0</v>
      </c>
      <c r="EB48" s="13">
        <v>0</v>
      </c>
      <c r="EC48" s="13">
        <v>0</v>
      </c>
      <c r="ED48" s="13">
        <v>0</v>
      </c>
      <c r="EE48" s="13">
        <v>0</v>
      </c>
      <c r="EF48" s="13">
        <v>0</v>
      </c>
      <c r="EG48" s="17">
        <v>0</v>
      </c>
      <c r="EH48" s="18"/>
      <c r="EJ48">
        <f t="shared" si="0"/>
        <v>0</v>
      </c>
    </row>
    <row r="49" spans="2:140" ht="24.95" customHeight="1" x14ac:dyDescent="0.25">
      <c r="B49" s="29" t="s">
        <v>142</v>
      </c>
      <c r="C49" s="20">
        <v>46</v>
      </c>
      <c r="D49" s="19" t="s">
        <v>143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7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7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7">
        <v>0</v>
      </c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7"/>
      <c r="CS49" s="13">
        <v>0</v>
      </c>
      <c r="CT49" s="13">
        <v>0</v>
      </c>
      <c r="CU49" s="13">
        <v>0</v>
      </c>
      <c r="CV49" s="13">
        <v>0</v>
      </c>
      <c r="CW49" s="13">
        <v>0</v>
      </c>
      <c r="CX49" s="13">
        <v>0</v>
      </c>
      <c r="CY49" s="13">
        <v>0</v>
      </c>
      <c r="CZ49" s="13">
        <v>0</v>
      </c>
      <c r="DA49" s="13">
        <v>0</v>
      </c>
      <c r="DB49" s="13">
        <v>0</v>
      </c>
      <c r="DC49" s="13">
        <v>0</v>
      </c>
      <c r="DD49" s="13">
        <v>0</v>
      </c>
      <c r="DE49" s="13">
        <v>0</v>
      </c>
      <c r="DF49" s="13">
        <v>0</v>
      </c>
      <c r="DG49" s="13">
        <v>0</v>
      </c>
      <c r="DH49" s="13">
        <v>0</v>
      </c>
      <c r="DI49" s="13">
        <v>0</v>
      </c>
      <c r="DJ49" s="13">
        <v>0</v>
      </c>
      <c r="DK49" s="13">
        <v>0</v>
      </c>
      <c r="DL49" s="13">
        <v>0</v>
      </c>
      <c r="DM49" s="13">
        <v>0</v>
      </c>
      <c r="DN49" s="13">
        <v>0</v>
      </c>
      <c r="DO49" s="13">
        <v>0</v>
      </c>
      <c r="DP49" s="13">
        <v>0</v>
      </c>
      <c r="DQ49" s="13">
        <v>0</v>
      </c>
      <c r="DR49" s="13">
        <v>0</v>
      </c>
      <c r="DS49" s="13">
        <v>0</v>
      </c>
      <c r="DT49" s="13">
        <v>0</v>
      </c>
      <c r="DU49" s="13">
        <v>0</v>
      </c>
      <c r="DV49" s="13">
        <v>0</v>
      </c>
      <c r="DW49" s="13">
        <v>0</v>
      </c>
      <c r="DX49" s="13">
        <v>0</v>
      </c>
      <c r="DY49" s="13">
        <v>0</v>
      </c>
      <c r="DZ49" s="13">
        <v>0</v>
      </c>
      <c r="EA49" s="13">
        <v>0</v>
      </c>
      <c r="EB49" s="13">
        <v>0</v>
      </c>
      <c r="EC49" s="13">
        <v>0</v>
      </c>
      <c r="ED49" s="13">
        <v>0</v>
      </c>
      <c r="EE49" s="13">
        <v>0</v>
      </c>
      <c r="EF49" s="13">
        <v>0</v>
      </c>
      <c r="EG49" s="17">
        <v>0</v>
      </c>
      <c r="EH49" s="18"/>
      <c r="EJ49">
        <f t="shared" si="0"/>
        <v>0</v>
      </c>
    </row>
    <row r="50" spans="2:140" ht="24.95" customHeight="1" x14ac:dyDescent="0.25">
      <c r="B50" s="29" t="s">
        <v>144</v>
      </c>
      <c r="C50" s="20">
        <v>47</v>
      </c>
      <c r="D50" s="19" t="s">
        <v>145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7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7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7">
        <v>0</v>
      </c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7"/>
      <c r="CS50" s="13">
        <v>0</v>
      </c>
      <c r="CT50" s="13">
        <v>0</v>
      </c>
      <c r="CU50" s="13">
        <v>0</v>
      </c>
      <c r="CV50" s="13">
        <v>0</v>
      </c>
      <c r="CW50" s="13">
        <v>0</v>
      </c>
      <c r="CX50" s="13">
        <v>0</v>
      </c>
      <c r="CY50" s="13">
        <v>0</v>
      </c>
      <c r="CZ50" s="13">
        <v>0</v>
      </c>
      <c r="DA50" s="13">
        <v>0</v>
      </c>
      <c r="DB50" s="13">
        <v>0</v>
      </c>
      <c r="DC50" s="13">
        <v>0</v>
      </c>
      <c r="DD50" s="13">
        <v>0</v>
      </c>
      <c r="DE50" s="13">
        <v>0</v>
      </c>
      <c r="DF50" s="13">
        <v>0</v>
      </c>
      <c r="DG50" s="13">
        <v>0</v>
      </c>
      <c r="DH50" s="13">
        <v>0</v>
      </c>
      <c r="DI50" s="13">
        <v>0</v>
      </c>
      <c r="DJ50" s="13">
        <v>0</v>
      </c>
      <c r="DK50" s="13">
        <v>0</v>
      </c>
      <c r="DL50" s="13">
        <v>0</v>
      </c>
      <c r="DM50" s="13">
        <v>0</v>
      </c>
      <c r="DN50" s="13">
        <v>0</v>
      </c>
      <c r="DO50" s="13">
        <v>0</v>
      </c>
      <c r="DP50" s="13">
        <v>0</v>
      </c>
      <c r="DQ50" s="13">
        <v>0</v>
      </c>
      <c r="DR50" s="13">
        <v>0</v>
      </c>
      <c r="DS50" s="13">
        <v>0</v>
      </c>
      <c r="DT50" s="13">
        <v>0</v>
      </c>
      <c r="DU50" s="13">
        <v>0</v>
      </c>
      <c r="DV50" s="13">
        <v>0</v>
      </c>
      <c r="DW50" s="13">
        <v>0</v>
      </c>
      <c r="DX50" s="13">
        <v>0</v>
      </c>
      <c r="DY50" s="13">
        <v>0</v>
      </c>
      <c r="DZ50" s="13">
        <v>0</v>
      </c>
      <c r="EA50" s="13">
        <v>0</v>
      </c>
      <c r="EB50" s="13">
        <v>0</v>
      </c>
      <c r="EC50" s="13">
        <v>0</v>
      </c>
      <c r="ED50" s="13">
        <v>0</v>
      </c>
      <c r="EE50" s="13">
        <v>0</v>
      </c>
      <c r="EF50" s="13">
        <v>0</v>
      </c>
      <c r="EG50" s="17">
        <v>0</v>
      </c>
      <c r="EH50" s="18"/>
      <c r="EJ50">
        <f t="shared" si="0"/>
        <v>0</v>
      </c>
    </row>
    <row r="51" spans="2:140" ht="24.95" customHeight="1" x14ac:dyDescent="0.25">
      <c r="B51" s="29" t="s">
        <v>146</v>
      </c>
      <c r="C51" s="20">
        <v>48</v>
      </c>
      <c r="D51" s="19" t="s">
        <v>147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7">
        <v>0</v>
      </c>
      <c r="AB51" s="13">
        <v>4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7">
        <v>4</v>
      </c>
      <c r="AY51" s="13">
        <v>0</v>
      </c>
      <c r="AZ51" s="13">
        <v>0</v>
      </c>
      <c r="BA51" s="13">
        <v>50000</v>
      </c>
      <c r="BB51" s="13">
        <v>0</v>
      </c>
      <c r="BC51" s="13">
        <v>0</v>
      </c>
      <c r="BD51" s="13">
        <v>0</v>
      </c>
      <c r="BE51" s="13">
        <v>9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7">
        <v>50009</v>
      </c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7"/>
      <c r="CS51" s="13">
        <v>262964</v>
      </c>
      <c r="CT51" s="13">
        <v>0</v>
      </c>
      <c r="CU51" s="13">
        <v>0</v>
      </c>
      <c r="CV51" s="13">
        <v>0</v>
      </c>
      <c r="CW51" s="13">
        <v>0</v>
      </c>
      <c r="CX51" s="13">
        <v>0</v>
      </c>
      <c r="CY51" s="13">
        <v>0</v>
      </c>
      <c r="CZ51" s="13">
        <v>8</v>
      </c>
      <c r="DA51" s="13">
        <v>0</v>
      </c>
      <c r="DB51" s="13">
        <v>0</v>
      </c>
      <c r="DC51" s="13">
        <v>0</v>
      </c>
      <c r="DD51" s="13">
        <v>0</v>
      </c>
      <c r="DE51" s="13">
        <v>0</v>
      </c>
      <c r="DF51" s="13">
        <v>0</v>
      </c>
      <c r="DG51" s="13">
        <v>0</v>
      </c>
      <c r="DH51" s="13">
        <v>0</v>
      </c>
      <c r="DI51" s="13">
        <v>0</v>
      </c>
      <c r="DJ51" s="13">
        <v>0</v>
      </c>
      <c r="DK51" s="13">
        <v>0</v>
      </c>
      <c r="DL51" s="13">
        <v>0</v>
      </c>
      <c r="DM51" s="13">
        <v>0</v>
      </c>
      <c r="DN51" s="13">
        <v>0</v>
      </c>
      <c r="DO51" s="13">
        <v>0</v>
      </c>
      <c r="DP51" s="13">
        <v>0</v>
      </c>
      <c r="DQ51" s="13">
        <v>0</v>
      </c>
      <c r="DR51" s="13">
        <v>0</v>
      </c>
      <c r="DS51" s="13">
        <v>0</v>
      </c>
      <c r="DT51" s="13">
        <v>0</v>
      </c>
      <c r="DU51" s="13">
        <v>2</v>
      </c>
      <c r="DV51" s="13">
        <v>0</v>
      </c>
      <c r="DW51" s="13">
        <v>0</v>
      </c>
      <c r="DX51" s="13">
        <v>0</v>
      </c>
      <c r="DY51" s="13">
        <v>0</v>
      </c>
      <c r="DZ51" s="13">
        <v>0</v>
      </c>
      <c r="EA51" s="13">
        <v>0</v>
      </c>
      <c r="EB51" s="13">
        <v>0</v>
      </c>
      <c r="EC51" s="13">
        <v>0</v>
      </c>
      <c r="ED51" s="13">
        <v>0</v>
      </c>
      <c r="EE51" s="13">
        <v>0</v>
      </c>
      <c r="EF51" s="13">
        <v>0</v>
      </c>
      <c r="EG51" s="17">
        <v>262974</v>
      </c>
      <c r="EH51" s="18"/>
      <c r="EJ51">
        <f t="shared" si="0"/>
        <v>0</v>
      </c>
    </row>
    <row r="52" spans="2:140" ht="24.95" customHeight="1" x14ac:dyDescent="0.25">
      <c r="B52" s="21" t="s">
        <v>148</v>
      </c>
      <c r="C52" s="22">
        <v>49</v>
      </c>
      <c r="D52" s="23" t="s">
        <v>149</v>
      </c>
      <c r="E52" s="24">
        <v>456808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17">
        <v>456808</v>
      </c>
      <c r="AB52" s="24">
        <v>4</v>
      </c>
      <c r="AC52" s="24">
        <v>0</v>
      </c>
      <c r="AD52" s="24">
        <v>0</v>
      </c>
      <c r="AE52" s="24">
        <v>217709</v>
      </c>
      <c r="AF52" s="24">
        <v>1753650</v>
      </c>
      <c r="AG52" s="24">
        <v>0</v>
      </c>
      <c r="AH52" s="24">
        <v>295650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17">
        <v>2267013</v>
      </c>
      <c r="AY52" s="24">
        <v>0</v>
      </c>
      <c r="AZ52" s="24">
        <v>0</v>
      </c>
      <c r="BA52" s="24">
        <v>6005500</v>
      </c>
      <c r="BB52" s="24">
        <v>0</v>
      </c>
      <c r="BC52" s="24">
        <v>349340</v>
      </c>
      <c r="BD52" s="24">
        <v>841050</v>
      </c>
      <c r="BE52" s="24">
        <v>270009</v>
      </c>
      <c r="BF52" s="24">
        <v>0</v>
      </c>
      <c r="BG52" s="24">
        <v>0</v>
      </c>
      <c r="BH52" s="24">
        <v>0</v>
      </c>
      <c r="BI52" s="24">
        <v>0</v>
      </c>
      <c r="BJ52" s="24">
        <v>0</v>
      </c>
      <c r="BK52" s="24">
        <v>0</v>
      </c>
      <c r="BL52" s="24">
        <v>0</v>
      </c>
      <c r="BM52" s="24">
        <v>0</v>
      </c>
      <c r="BN52" s="24">
        <v>0</v>
      </c>
      <c r="BO52" s="24">
        <v>0</v>
      </c>
      <c r="BP52" s="24">
        <v>0</v>
      </c>
      <c r="BQ52" s="24">
        <v>0</v>
      </c>
      <c r="BR52" s="24">
        <v>0</v>
      </c>
      <c r="BS52" s="24">
        <v>0</v>
      </c>
      <c r="BT52" s="24">
        <v>0</v>
      </c>
      <c r="BU52" s="17">
        <v>7465899</v>
      </c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17"/>
      <c r="CS52" s="24">
        <v>1269166</v>
      </c>
      <c r="CT52" s="24">
        <v>21600</v>
      </c>
      <c r="CU52" s="24">
        <v>842400</v>
      </c>
      <c r="CV52" s="24">
        <v>0</v>
      </c>
      <c r="CW52" s="24">
        <v>0</v>
      </c>
      <c r="CX52" s="24">
        <v>0</v>
      </c>
      <c r="CY52" s="24">
        <v>0</v>
      </c>
      <c r="CZ52" s="24">
        <v>351008</v>
      </c>
      <c r="DA52" s="24">
        <v>0</v>
      </c>
      <c r="DB52" s="24">
        <v>67500</v>
      </c>
      <c r="DC52" s="24">
        <v>0</v>
      </c>
      <c r="DD52" s="24">
        <v>13500</v>
      </c>
      <c r="DE52" s="24">
        <v>0</v>
      </c>
      <c r="DF52" s="24">
        <v>0</v>
      </c>
      <c r="DG52" s="24">
        <v>1350000</v>
      </c>
      <c r="DH52" s="24">
        <v>4050</v>
      </c>
      <c r="DI52" s="24">
        <v>2133000</v>
      </c>
      <c r="DJ52" s="24">
        <v>162000</v>
      </c>
      <c r="DK52" s="24">
        <v>0</v>
      </c>
      <c r="DL52" s="24">
        <v>129600</v>
      </c>
      <c r="DM52" s="24">
        <v>0</v>
      </c>
      <c r="DN52" s="24">
        <v>45900</v>
      </c>
      <c r="DO52" s="24">
        <v>16200</v>
      </c>
      <c r="DP52" s="24">
        <v>392850</v>
      </c>
      <c r="DQ52" s="24">
        <v>282150</v>
      </c>
      <c r="DR52" s="24">
        <v>0</v>
      </c>
      <c r="DS52" s="24">
        <v>0</v>
      </c>
      <c r="DT52" s="24">
        <v>0</v>
      </c>
      <c r="DU52" s="24">
        <v>264602</v>
      </c>
      <c r="DV52" s="24">
        <v>0</v>
      </c>
      <c r="DW52" s="24">
        <v>49950</v>
      </c>
      <c r="DX52" s="24">
        <v>0</v>
      </c>
      <c r="DY52" s="24">
        <v>498150</v>
      </c>
      <c r="DZ52" s="24">
        <v>0</v>
      </c>
      <c r="EA52" s="24">
        <v>1890000</v>
      </c>
      <c r="EB52" s="24">
        <v>0</v>
      </c>
      <c r="EC52" s="24">
        <v>0</v>
      </c>
      <c r="ED52" s="24">
        <v>0</v>
      </c>
      <c r="EE52" s="24">
        <v>0</v>
      </c>
      <c r="EF52" s="24">
        <v>0</v>
      </c>
      <c r="EG52" s="24">
        <v>9783626</v>
      </c>
      <c r="EH52" s="18"/>
      <c r="EJ52">
        <f t="shared" si="0"/>
        <v>0</v>
      </c>
    </row>
    <row r="53" spans="2:140" ht="24.95" customHeight="1" x14ac:dyDescent="0.25">
      <c r="B53" s="25" t="s">
        <v>150</v>
      </c>
      <c r="C53" s="26">
        <v>50</v>
      </c>
      <c r="D53" s="27" t="s">
        <v>151</v>
      </c>
      <c r="E53" s="28">
        <v>4089808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4089808</v>
      </c>
      <c r="AB53" s="28">
        <v>4</v>
      </c>
      <c r="AC53" s="28">
        <v>0</v>
      </c>
      <c r="AD53" s="28">
        <v>0</v>
      </c>
      <c r="AE53" s="28">
        <v>1017709</v>
      </c>
      <c r="AF53" s="28">
        <v>8248650</v>
      </c>
      <c r="AG53" s="28">
        <v>0</v>
      </c>
      <c r="AH53" s="28">
        <v>1390650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10657013</v>
      </c>
      <c r="AY53" s="28">
        <v>0</v>
      </c>
      <c r="AZ53" s="28">
        <v>0</v>
      </c>
      <c r="BA53" s="28">
        <v>28286409</v>
      </c>
      <c r="BB53" s="28">
        <v>0</v>
      </c>
      <c r="BC53" s="28">
        <v>1657340</v>
      </c>
      <c r="BD53" s="28">
        <v>3956309</v>
      </c>
      <c r="BE53" s="28">
        <v>1270009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28">
        <v>35170067</v>
      </c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>
        <v>4689166</v>
      </c>
      <c r="CT53" s="28">
        <v>101600</v>
      </c>
      <c r="CU53" s="28">
        <v>3962400</v>
      </c>
      <c r="CV53" s="28">
        <v>0</v>
      </c>
      <c r="CW53" s="28">
        <v>0</v>
      </c>
      <c r="CX53" s="28">
        <v>0</v>
      </c>
      <c r="CY53" s="28">
        <v>0</v>
      </c>
      <c r="CZ53" s="28">
        <v>1651008</v>
      </c>
      <c r="DA53" s="28">
        <v>0</v>
      </c>
      <c r="DB53" s="28">
        <v>317500</v>
      </c>
      <c r="DC53" s="28">
        <v>0</v>
      </c>
      <c r="DD53" s="28">
        <v>63500</v>
      </c>
      <c r="DE53" s="28">
        <v>0</v>
      </c>
      <c r="DF53" s="28">
        <v>0</v>
      </c>
      <c r="DG53" s="28">
        <v>6350000</v>
      </c>
      <c r="DH53" s="28">
        <v>19050</v>
      </c>
      <c r="DI53" s="28">
        <v>10033000</v>
      </c>
      <c r="DJ53" s="28">
        <v>13362000</v>
      </c>
      <c r="DK53" s="28">
        <v>4500000</v>
      </c>
      <c r="DL53" s="28">
        <v>609600</v>
      </c>
      <c r="DM53" s="28">
        <v>0</v>
      </c>
      <c r="DN53" s="28">
        <v>215900</v>
      </c>
      <c r="DO53" s="28">
        <v>76200</v>
      </c>
      <c r="DP53" s="28">
        <v>1847850</v>
      </c>
      <c r="DQ53" s="28">
        <v>1327150</v>
      </c>
      <c r="DR53" s="28">
        <v>0</v>
      </c>
      <c r="DS53" s="28">
        <v>0</v>
      </c>
      <c r="DT53" s="28">
        <v>0</v>
      </c>
      <c r="DU53" s="28">
        <v>1244602</v>
      </c>
      <c r="DV53" s="28">
        <v>0</v>
      </c>
      <c r="DW53" s="28">
        <v>234950</v>
      </c>
      <c r="DX53" s="28">
        <v>0</v>
      </c>
      <c r="DY53" s="28">
        <v>2343150</v>
      </c>
      <c r="DZ53" s="28">
        <v>0</v>
      </c>
      <c r="EA53" s="28">
        <v>8890000</v>
      </c>
      <c r="EB53" s="28">
        <v>0</v>
      </c>
      <c r="EC53" s="28">
        <v>0</v>
      </c>
      <c r="ED53" s="28">
        <v>0</v>
      </c>
      <c r="EE53" s="28">
        <v>0</v>
      </c>
      <c r="EF53" s="28">
        <v>0</v>
      </c>
      <c r="EG53" s="28">
        <v>61838626</v>
      </c>
      <c r="EH53" s="18"/>
      <c r="EJ53">
        <f t="shared" si="0"/>
        <v>0</v>
      </c>
    </row>
    <row r="54" spans="2:140" ht="24.95" customHeight="1" x14ac:dyDescent="0.25">
      <c r="B54" s="29" t="s">
        <v>152</v>
      </c>
      <c r="C54" s="20">
        <v>51</v>
      </c>
      <c r="D54" s="41" t="s">
        <v>153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7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7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7">
        <v>0</v>
      </c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7"/>
      <c r="CS54" s="13">
        <v>0</v>
      </c>
      <c r="CT54" s="13">
        <v>0</v>
      </c>
      <c r="CU54" s="13">
        <v>0</v>
      </c>
      <c r="CV54" s="13">
        <v>0</v>
      </c>
      <c r="CW54" s="13">
        <v>0</v>
      </c>
      <c r="CX54" s="13">
        <v>0</v>
      </c>
      <c r="CY54" s="13">
        <v>0</v>
      </c>
      <c r="CZ54" s="13">
        <v>0</v>
      </c>
      <c r="DA54" s="13">
        <v>0</v>
      </c>
      <c r="DB54" s="13">
        <v>0</v>
      </c>
      <c r="DC54" s="13">
        <v>0</v>
      </c>
      <c r="DD54" s="13">
        <v>0</v>
      </c>
      <c r="DE54" s="13">
        <v>0</v>
      </c>
      <c r="DF54" s="13">
        <v>0</v>
      </c>
      <c r="DG54" s="13">
        <v>0</v>
      </c>
      <c r="DH54" s="13">
        <v>0</v>
      </c>
      <c r="DI54" s="13">
        <v>0</v>
      </c>
      <c r="DJ54" s="13">
        <v>0</v>
      </c>
      <c r="DK54" s="13">
        <v>0</v>
      </c>
      <c r="DL54" s="13">
        <v>0</v>
      </c>
      <c r="DM54" s="13">
        <v>0</v>
      </c>
      <c r="DN54" s="13">
        <v>0</v>
      </c>
      <c r="DO54" s="13">
        <v>0</v>
      </c>
      <c r="DP54" s="13">
        <v>0</v>
      </c>
      <c r="DQ54" s="13">
        <v>0</v>
      </c>
      <c r="DR54" s="13">
        <v>0</v>
      </c>
      <c r="DS54" s="13">
        <v>0</v>
      </c>
      <c r="DT54" s="13">
        <v>0</v>
      </c>
      <c r="DU54" s="13">
        <v>0</v>
      </c>
      <c r="DV54" s="13">
        <v>0</v>
      </c>
      <c r="DW54" s="13">
        <v>0</v>
      </c>
      <c r="DX54" s="13">
        <v>0</v>
      </c>
      <c r="DY54" s="13">
        <v>0</v>
      </c>
      <c r="DZ54" s="13">
        <v>0</v>
      </c>
      <c r="EA54" s="13">
        <v>0</v>
      </c>
      <c r="EB54" s="13">
        <v>0</v>
      </c>
      <c r="EC54" s="13">
        <v>0</v>
      </c>
      <c r="ED54" s="13">
        <v>0</v>
      </c>
      <c r="EE54" s="13">
        <v>0</v>
      </c>
      <c r="EF54" s="13">
        <v>0</v>
      </c>
      <c r="EG54" s="17">
        <v>0</v>
      </c>
      <c r="EH54" s="18"/>
      <c r="EJ54">
        <f t="shared" si="0"/>
        <v>0</v>
      </c>
    </row>
    <row r="55" spans="2:140" ht="24.95" customHeight="1" x14ac:dyDescent="0.25">
      <c r="B55" s="29" t="s">
        <v>154</v>
      </c>
      <c r="C55" s="20">
        <v>52</v>
      </c>
      <c r="D55" s="41" t="s">
        <v>155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7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7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  <c r="BT55" s="13">
        <v>0</v>
      </c>
      <c r="BU55" s="17">
        <v>0</v>
      </c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7"/>
      <c r="CS55" s="13">
        <v>0</v>
      </c>
      <c r="CT55" s="13">
        <v>0</v>
      </c>
      <c r="CU55" s="13">
        <v>0</v>
      </c>
      <c r="CV55" s="13">
        <v>0</v>
      </c>
      <c r="CW55" s="13">
        <v>0</v>
      </c>
      <c r="CX55" s="13">
        <v>0</v>
      </c>
      <c r="CY55" s="13">
        <v>0</v>
      </c>
      <c r="CZ55" s="13">
        <v>0</v>
      </c>
      <c r="DA55" s="13">
        <v>0</v>
      </c>
      <c r="DB55" s="13">
        <v>0</v>
      </c>
      <c r="DC55" s="13">
        <v>0</v>
      </c>
      <c r="DD55" s="13">
        <v>0</v>
      </c>
      <c r="DE55" s="13">
        <v>0</v>
      </c>
      <c r="DF55" s="13">
        <v>0</v>
      </c>
      <c r="DG55" s="13">
        <v>0</v>
      </c>
      <c r="DH55" s="13">
        <v>0</v>
      </c>
      <c r="DI55" s="13">
        <v>0</v>
      </c>
      <c r="DJ55" s="13">
        <v>0</v>
      </c>
      <c r="DK55" s="13">
        <v>0</v>
      </c>
      <c r="DL55" s="13">
        <v>0</v>
      </c>
      <c r="DM55" s="13">
        <v>0</v>
      </c>
      <c r="DN55" s="13">
        <v>0</v>
      </c>
      <c r="DO55" s="13">
        <v>0</v>
      </c>
      <c r="DP55" s="13">
        <v>0</v>
      </c>
      <c r="DQ55" s="13">
        <v>0</v>
      </c>
      <c r="DR55" s="13">
        <v>0</v>
      </c>
      <c r="DS55" s="13">
        <v>0</v>
      </c>
      <c r="DT55" s="13">
        <v>0</v>
      </c>
      <c r="DU55" s="13">
        <v>0</v>
      </c>
      <c r="DV55" s="13">
        <v>0</v>
      </c>
      <c r="DW55" s="13">
        <v>0</v>
      </c>
      <c r="DX55" s="13">
        <v>0</v>
      </c>
      <c r="DY55" s="13">
        <v>0</v>
      </c>
      <c r="DZ55" s="13">
        <v>0</v>
      </c>
      <c r="EA55" s="13">
        <v>0</v>
      </c>
      <c r="EB55" s="13">
        <v>0</v>
      </c>
      <c r="EC55" s="13">
        <v>0</v>
      </c>
      <c r="ED55" s="13">
        <v>0</v>
      </c>
      <c r="EE55" s="13">
        <v>0</v>
      </c>
      <c r="EF55" s="13">
        <v>0</v>
      </c>
      <c r="EG55" s="17">
        <v>0</v>
      </c>
      <c r="EH55" s="18"/>
      <c r="EJ55">
        <f t="shared" si="0"/>
        <v>0</v>
      </c>
    </row>
    <row r="56" spans="2:140" ht="24.95" customHeight="1" x14ac:dyDescent="0.25">
      <c r="B56" s="29" t="s">
        <v>156</v>
      </c>
      <c r="C56" s="20">
        <v>53</v>
      </c>
      <c r="D56" s="42" t="s">
        <v>157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7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7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13">
        <v>0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  <c r="BM56" s="13">
        <v>0</v>
      </c>
      <c r="BN56" s="13">
        <v>0</v>
      </c>
      <c r="BO56" s="13">
        <v>0</v>
      </c>
      <c r="BP56" s="13">
        <v>0</v>
      </c>
      <c r="BQ56" s="13">
        <v>0</v>
      </c>
      <c r="BR56" s="13">
        <v>0</v>
      </c>
      <c r="BS56" s="13">
        <v>0</v>
      </c>
      <c r="BT56" s="13">
        <v>0</v>
      </c>
      <c r="BU56" s="17">
        <v>0</v>
      </c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7"/>
      <c r="CS56" s="13">
        <v>0</v>
      </c>
      <c r="CT56" s="13">
        <v>0</v>
      </c>
      <c r="CU56" s="13">
        <v>0</v>
      </c>
      <c r="CV56" s="13">
        <v>0</v>
      </c>
      <c r="CW56" s="13">
        <v>0</v>
      </c>
      <c r="CX56" s="13">
        <v>0</v>
      </c>
      <c r="CY56" s="13">
        <v>0</v>
      </c>
      <c r="CZ56" s="13">
        <v>0</v>
      </c>
      <c r="DA56" s="13">
        <v>0</v>
      </c>
      <c r="DB56" s="13">
        <v>0</v>
      </c>
      <c r="DC56" s="13">
        <v>0</v>
      </c>
      <c r="DD56" s="13">
        <v>0</v>
      </c>
      <c r="DE56" s="13">
        <v>0</v>
      </c>
      <c r="DF56" s="13">
        <v>0</v>
      </c>
      <c r="DG56" s="13">
        <v>0</v>
      </c>
      <c r="DH56" s="13">
        <v>0</v>
      </c>
      <c r="DI56" s="13">
        <v>0</v>
      </c>
      <c r="DJ56" s="13">
        <v>0</v>
      </c>
      <c r="DK56" s="13">
        <v>0</v>
      </c>
      <c r="DL56" s="13">
        <v>0</v>
      </c>
      <c r="DM56" s="13">
        <v>0</v>
      </c>
      <c r="DN56" s="13">
        <v>0</v>
      </c>
      <c r="DO56" s="13">
        <v>0</v>
      </c>
      <c r="DP56" s="13">
        <v>0</v>
      </c>
      <c r="DQ56" s="13">
        <v>0</v>
      </c>
      <c r="DR56" s="13">
        <v>0</v>
      </c>
      <c r="DS56" s="13">
        <v>0</v>
      </c>
      <c r="DT56" s="13">
        <v>0</v>
      </c>
      <c r="DU56" s="13">
        <v>0</v>
      </c>
      <c r="DV56" s="13">
        <v>0</v>
      </c>
      <c r="DW56" s="13">
        <v>0</v>
      </c>
      <c r="DX56" s="13">
        <v>0</v>
      </c>
      <c r="DY56" s="13">
        <v>0</v>
      </c>
      <c r="DZ56" s="13">
        <v>0</v>
      </c>
      <c r="EA56" s="13">
        <v>0</v>
      </c>
      <c r="EB56" s="13">
        <v>0</v>
      </c>
      <c r="EC56" s="13">
        <v>0</v>
      </c>
      <c r="ED56" s="13">
        <v>0</v>
      </c>
      <c r="EE56" s="13">
        <v>0</v>
      </c>
      <c r="EF56" s="13">
        <v>0</v>
      </c>
      <c r="EG56" s="17">
        <v>0</v>
      </c>
      <c r="EH56" s="18"/>
      <c r="EJ56">
        <f t="shared" si="0"/>
        <v>0</v>
      </c>
    </row>
    <row r="57" spans="2:140" ht="24.95" customHeight="1" x14ac:dyDescent="0.25">
      <c r="B57" s="29" t="s">
        <v>158</v>
      </c>
      <c r="C57" s="20">
        <v>54</v>
      </c>
      <c r="D57" s="42" t="s">
        <v>159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7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7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13">
        <v>0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  <c r="BM57" s="13">
        <v>0</v>
      </c>
      <c r="BN57" s="13">
        <v>0</v>
      </c>
      <c r="BO57" s="13">
        <v>0</v>
      </c>
      <c r="BP57" s="13">
        <v>0</v>
      </c>
      <c r="BQ57" s="13">
        <v>0</v>
      </c>
      <c r="BR57" s="13">
        <v>0</v>
      </c>
      <c r="BS57" s="13">
        <v>0</v>
      </c>
      <c r="BT57" s="13">
        <v>0</v>
      </c>
      <c r="BU57" s="17">
        <v>0</v>
      </c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7"/>
      <c r="CS57" s="13">
        <v>0</v>
      </c>
      <c r="CT57" s="13">
        <v>0</v>
      </c>
      <c r="CU57" s="13">
        <v>0</v>
      </c>
      <c r="CV57" s="13">
        <v>0</v>
      </c>
      <c r="CW57" s="13">
        <v>0</v>
      </c>
      <c r="CX57" s="13">
        <v>0</v>
      </c>
      <c r="CY57" s="13">
        <v>0</v>
      </c>
      <c r="CZ57" s="13">
        <v>0</v>
      </c>
      <c r="DA57" s="13">
        <v>0</v>
      </c>
      <c r="DB57" s="13">
        <v>0</v>
      </c>
      <c r="DC57" s="13">
        <v>0</v>
      </c>
      <c r="DD57" s="13">
        <v>0</v>
      </c>
      <c r="DE57" s="13">
        <v>0</v>
      </c>
      <c r="DF57" s="13">
        <v>0</v>
      </c>
      <c r="DG57" s="13">
        <v>0</v>
      </c>
      <c r="DH57" s="13">
        <v>0</v>
      </c>
      <c r="DI57" s="13">
        <v>0</v>
      </c>
      <c r="DJ57" s="13">
        <v>0</v>
      </c>
      <c r="DK57" s="13">
        <v>0</v>
      </c>
      <c r="DL57" s="13">
        <v>0</v>
      </c>
      <c r="DM57" s="13">
        <v>0</v>
      </c>
      <c r="DN57" s="13">
        <v>0</v>
      </c>
      <c r="DO57" s="13">
        <v>0</v>
      </c>
      <c r="DP57" s="13">
        <v>0</v>
      </c>
      <c r="DQ57" s="13">
        <v>0</v>
      </c>
      <c r="DR57" s="13">
        <v>0</v>
      </c>
      <c r="DS57" s="13">
        <v>0</v>
      </c>
      <c r="DT57" s="13">
        <v>0</v>
      </c>
      <c r="DU57" s="13">
        <v>0</v>
      </c>
      <c r="DV57" s="13">
        <v>0</v>
      </c>
      <c r="DW57" s="13">
        <v>0</v>
      </c>
      <c r="DX57" s="13">
        <v>0</v>
      </c>
      <c r="DY57" s="13">
        <v>0</v>
      </c>
      <c r="DZ57" s="13">
        <v>0</v>
      </c>
      <c r="EA57" s="13">
        <v>0</v>
      </c>
      <c r="EB57" s="13">
        <v>0</v>
      </c>
      <c r="EC57" s="13">
        <v>0</v>
      </c>
      <c r="ED57" s="13">
        <v>0</v>
      </c>
      <c r="EE57" s="13">
        <v>0</v>
      </c>
      <c r="EF57" s="13">
        <v>0</v>
      </c>
      <c r="EG57" s="17">
        <v>0</v>
      </c>
      <c r="EH57" s="18"/>
      <c r="EJ57">
        <f t="shared" si="0"/>
        <v>0</v>
      </c>
    </row>
    <row r="58" spans="2:140" ht="24.95" customHeight="1" x14ac:dyDescent="0.25">
      <c r="B58" s="29" t="s">
        <v>160</v>
      </c>
      <c r="C58" s="20">
        <v>55</v>
      </c>
      <c r="D58" s="42" t="s">
        <v>161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7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7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7">
        <v>0</v>
      </c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7"/>
      <c r="CS58" s="13">
        <v>0</v>
      </c>
      <c r="CT58" s="13">
        <v>0</v>
      </c>
      <c r="CU58" s="13">
        <v>0</v>
      </c>
      <c r="CV58" s="13">
        <v>0</v>
      </c>
      <c r="CW58" s="13">
        <v>0</v>
      </c>
      <c r="CX58" s="13">
        <v>0</v>
      </c>
      <c r="CY58" s="13">
        <v>0</v>
      </c>
      <c r="CZ58" s="13">
        <v>0</v>
      </c>
      <c r="DA58" s="13">
        <v>0</v>
      </c>
      <c r="DB58" s="13">
        <v>0</v>
      </c>
      <c r="DC58" s="13">
        <v>0</v>
      </c>
      <c r="DD58" s="13">
        <v>0</v>
      </c>
      <c r="DE58" s="13">
        <v>0</v>
      </c>
      <c r="DF58" s="13">
        <v>0</v>
      </c>
      <c r="DG58" s="13">
        <v>0</v>
      </c>
      <c r="DH58" s="13">
        <v>0</v>
      </c>
      <c r="DI58" s="13">
        <v>0</v>
      </c>
      <c r="DJ58" s="13">
        <v>0</v>
      </c>
      <c r="DK58" s="13">
        <v>0</v>
      </c>
      <c r="DL58" s="13">
        <v>0</v>
      </c>
      <c r="DM58" s="13">
        <v>0</v>
      </c>
      <c r="DN58" s="13">
        <v>0</v>
      </c>
      <c r="DO58" s="13">
        <v>0</v>
      </c>
      <c r="DP58" s="13">
        <v>0</v>
      </c>
      <c r="DQ58" s="13">
        <v>0</v>
      </c>
      <c r="DR58" s="13">
        <v>0</v>
      </c>
      <c r="DS58" s="13">
        <v>0</v>
      </c>
      <c r="DT58" s="13">
        <v>0</v>
      </c>
      <c r="DU58" s="13">
        <v>0</v>
      </c>
      <c r="DV58" s="13">
        <v>0</v>
      </c>
      <c r="DW58" s="13">
        <v>0</v>
      </c>
      <c r="DX58" s="13">
        <v>0</v>
      </c>
      <c r="DY58" s="13">
        <v>0</v>
      </c>
      <c r="DZ58" s="13">
        <v>0</v>
      </c>
      <c r="EA58" s="13">
        <v>0</v>
      </c>
      <c r="EB58" s="13">
        <v>0</v>
      </c>
      <c r="EC58" s="13">
        <v>0</v>
      </c>
      <c r="ED58" s="13">
        <v>0</v>
      </c>
      <c r="EE58" s="13">
        <v>0</v>
      </c>
      <c r="EF58" s="13">
        <v>0</v>
      </c>
      <c r="EG58" s="17">
        <v>0</v>
      </c>
      <c r="EH58" s="18"/>
      <c r="EJ58">
        <f t="shared" si="0"/>
        <v>0</v>
      </c>
    </row>
    <row r="59" spans="2:140" ht="24.95" customHeight="1" x14ac:dyDescent="0.25">
      <c r="B59" s="29" t="s">
        <v>162</v>
      </c>
      <c r="C59" s="20">
        <v>56</v>
      </c>
      <c r="D59" s="41" t="s">
        <v>163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7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7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0</v>
      </c>
      <c r="BO59" s="13">
        <v>0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7">
        <v>0</v>
      </c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7"/>
      <c r="CS59" s="13">
        <v>0</v>
      </c>
      <c r="CT59" s="13">
        <v>0</v>
      </c>
      <c r="CU59" s="13">
        <v>0</v>
      </c>
      <c r="CV59" s="13">
        <v>0</v>
      </c>
      <c r="CW59" s="13">
        <v>0</v>
      </c>
      <c r="CX59" s="13">
        <v>0</v>
      </c>
      <c r="CY59" s="13">
        <v>0</v>
      </c>
      <c r="CZ59" s="13">
        <v>0</v>
      </c>
      <c r="DA59" s="13">
        <v>0</v>
      </c>
      <c r="DB59" s="13">
        <v>0</v>
      </c>
      <c r="DC59" s="13">
        <v>0</v>
      </c>
      <c r="DD59" s="13">
        <v>0</v>
      </c>
      <c r="DE59" s="13">
        <v>0</v>
      </c>
      <c r="DF59" s="13">
        <v>0</v>
      </c>
      <c r="DG59" s="13">
        <v>0</v>
      </c>
      <c r="DH59" s="13">
        <v>0</v>
      </c>
      <c r="DI59" s="13">
        <v>0</v>
      </c>
      <c r="DJ59" s="13">
        <v>0</v>
      </c>
      <c r="DK59" s="13">
        <v>0</v>
      </c>
      <c r="DL59" s="13">
        <v>0</v>
      </c>
      <c r="DM59" s="13">
        <v>0</v>
      </c>
      <c r="DN59" s="13">
        <v>0</v>
      </c>
      <c r="DO59" s="13">
        <v>0</v>
      </c>
      <c r="DP59" s="13">
        <v>0</v>
      </c>
      <c r="DQ59" s="13">
        <v>0</v>
      </c>
      <c r="DR59" s="13">
        <v>0</v>
      </c>
      <c r="DS59" s="13">
        <v>0</v>
      </c>
      <c r="DT59" s="13">
        <v>0</v>
      </c>
      <c r="DU59" s="13">
        <v>0</v>
      </c>
      <c r="DV59" s="13">
        <v>0</v>
      </c>
      <c r="DW59" s="13">
        <v>0</v>
      </c>
      <c r="DX59" s="13">
        <v>0</v>
      </c>
      <c r="DY59" s="13">
        <v>0</v>
      </c>
      <c r="DZ59" s="13">
        <v>0</v>
      </c>
      <c r="EA59" s="13">
        <v>0</v>
      </c>
      <c r="EB59" s="13">
        <v>0</v>
      </c>
      <c r="EC59" s="13">
        <v>0</v>
      </c>
      <c r="ED59" s="13">
        <v>0</v>
      </c>
      <c r="EE59" s="13">
        <v>0</v>
      </c>
      <c r="EF59" s="13">
        <v>0</v>
      </c>
      <c r="EG59" s="17">
        <v>0</v>
      </c>
      <c r="EH59" s="18"/>
      <c r="EJ59">
        <f t="shared" si="0"/>
        <v>0</v>
      </c>
    </row>
    <row r="60" spans="2:140" ht="24.95" customHeight="1" x14ac:dyDescent="0.25">
      <c r="B60" s="29" t="s">
        <v>164</v>
      </c>
      <c r="C60" s="20">
        <v>57</v>
      </c>
      <c r="D60" s="41" t="s">
        <v>165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7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7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13">
        <v>0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0</v>
      </c>
      <c r="BN60" s="13">
        <v>0</v>
      </c>
      <c r="BO60" s="13">
        <v>0</v>
      </c>
      <c r="BP60" s="13">
        <v>0</v>
      </c>
      <c r="BQ60" s="13">
        <v>0</v>
      </c>
      <c r="BR60" s="13">
        <v>0</v>
      </c>
      <c r="BS60" s="13">
        <v>0</v>
      </c>
      <c r="BT60" s="13">
        <v>0</v>
      </c>
      <c r="BU60" s="17">
        <v>0</v>
      </c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7"/>
      <c r="CS60" s="13">
        <v>0</v>
      </c>
      <c r="CT60" s="13">
        <v>0</v>
      </c>
      <c r="CU60" s="13">
        <v>0</v>
      </c>
      <c r="CV60" s="13">
        <v>0</v>
      </c>
      <c r="CW60" s="13">
        <v>0</v>
      </c>
      <c r="CX60" s="13">
        <v>0</v>
      </c>
      <c r="CY60" s="13">
        <v>0</v>
      </c>
      <c r="CZ60" s="13">
        <v>0</v>
      </c>
      <c r="DA60" s="13">
        <v>0</v>
      </c>
      <c r="DB60" s="13">
        <v>0</v>
      </c>
      <c r="DC60" s="13">
        <v>0</v>
      </c>
      <c r="DD60" s="13">
        <v>0</v>
      </c>
      <c r="DE60" s="13">
        <v>0</v>
      </c>
      <c r="DF60" s="13">
        <v>0</v>
      </c>
      <c r="DG60" s="13">
        <v>0</v>
      </c>
      <c r="DH60" s="13">
        <v>0</v>
      </c>
      <c r="DI60" s="13">
        <v>0</v>
      </c>
      <c r="DJ60" s="13">
        <v>0</v>
      </c>
      <c r="DK60" s="13">
        <v>0</v>
      </c>
      <c r="DL60" s="13">
        <v>0</v>
      </c>
      <c r="DM60" s="13">
        <v>0</v>
      </c>
      <c r="DN60" s="13">
        <v>0</v>
      </c>
      <c r="DO60" s="13">
        <v>0</v>
      </c>
      <c r="DP60" s="13">
        <v>0</v>
      </c>
      <c r="DQ60" s="13">
        <v>0</v>
      </c>
      <c r="DR60" s="13">
        <v>0</v>
      </c>
      <c r="DS60" s="13">
        <v>0</v>
      </c>
      <c r="DT60" s="13">
        <v>0</v>
      </c>
      <c r="DU60" s="13">
        <v>0</v>
      </c>
      <c r="DV60" s="13">
        <v>0</v>
      </c>
      <c r="DW60" s="13">
        <v>0</v>
      </c>
      <c r="DX60" s="13">
        <v>0</v>
      </c>
      <c r="DY60" s="13">
        <v>0</v>
      </c>
      <c r="DZ60" s="13">
        <v>0</v>
      </c>
      <c r="EA60" s="13">
        <v>0</v>
      </c>
      <c r="EB60" s="13">
        <v>0</v>
      </c>
      <c r="EC60" s="13">
        <v>0</v>
      </c>
      <c r="ED60" s="13">
        <v>0</v>
      </c>
      <c r="EE60" s="13">
        <v>0</v>
      </c>
      <c r="EF60" s="13">
        <v>0</v>
      </c>
      <c r="EG60" s="17">
        <v>0</v>
      </c>
      <c r="EH60" s="18"/>
      <c r="EJ60">
        <f t="shared" si="0"/>
        <v>0</v>
      </c>
    </row>
    <row r="61" spans="2:140" ht="24.95" customHeight="1" x14ac:dyDescent="0.25">
      <c r="B61" s="29" t="s">
        <v>166</v>
      </c>
      <c r="C61" s="20">
        <v>58</v>
      </c>
      <c r="D61" s="41" t="s">
        <v>167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7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7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0</v>
      </c>
      <c r="BN61" s="13">
        <v>0</v>
      </c>
      <c r="BO61" s="13">
        <v>0</v>
      </c>
      <c r="BP61" s="13">
        <v>0</v>
      </c>
      <c r="BQ61" s="13">
        <v>0</v>
      </c>
      <c r="BR61" s="13">
        <v>0</v>
      </c>
      <c r="BS61" s="13">
        <v>0</v>
      </c>
      <c r="BT61" s="13">
        <v>0</v>
      </c>
      <c r="BU61" s="17">
        <v>0</v>
      </c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7"/>
      <c r="CS61" s="13">
        <v>0</v>
      </c>
      <c r="CT61" s="13">
        <v>0</v>
      </c>
      <c r="CU61" s="13">
        <v>0</v>
      </c>
      <c r="CV61" s="13">
        <v>0</v>
      </c>
      <c r="CW61" s="13">
        <v>0</v>
      </c>
      <c r="CX61" s="13">
        <v>0</v>
      </c>
      <c r="CY61" s="13">
        <v>0</v>
      </c>
      <c r="CZ61" s="13">
        <v>0</v>
      </c>
      <c r="DA61" s="13">
        <v>0</v>
      </c>
      <c r="DB61" s="13">
        <v>0</v>
      </c>
      <c r="DC61" s="13">
        <v>0</v>
      </c>
      <c r="DD61" s="13">
        <v>0</v>
      </c>
      <c r="DE61" s="13">
        <v>0</v>
      </c>
      <c r="DF61" s="13">
        <v>0</v>
      </c>
      <c r="DG61" s="13">
        <v>0</v>
      </c>
      <c r="DH61" s="13">
        <v>0</v>
      </c>
      <c r="DI61" s="13">
        <v>0</v>
      </c>
      <c r="DJ61" s="13">
        <v>0</v>
      </c>
      <c r="DK61" s="13">
        <v>0</v>
      </c>
      <c r="DL61" s="13">
        <v>0</v>
      </c>
      <c r="DM61" s="13">
        <v>0</v>
      </c>
      <c r="DN61" s="13">
        <v>0</v>
      </c>
      <c r="DO61" s="13">
        <v>0</v>
      </c>
      <c r="DP61" s="13">
        <v>0</v>
      </c>
      <c r="DQ61" s="13">
        <v>0</v>
      </c>
      <c r="DR61" s="13">
        <v>0</v>
      </c>
      <c r="DS61" s="13">
        <v>0</v>
      </c>
      <c r="DT61" s="13">
        <v>0</v>
      </c>
      <c r="DU61" s="13">
        <v>0</v>
      </c>
      <c r="DV61" s="13">
        <v>0</v>
      </c>
      <c r="DW61" s="13">
        <v>0</v>
      </c>
      <c r="DX61" s="13">
        <v>0</v>
      </c>
      <c r="DY61" s="13">
        <v>0</v>
      </c>
      <c r="DZ61" s="13">
        <v>0</v>
      </c>
      <c r="EA61" s="13">
        <v>24000000</v>
      </c>
      <c r="EB61" s="13">
        <v>0</v>
      </c>
      <c r="EC61" s="13">
        <v>0</v>
      </c>
      <c r="ED61" s="13">
        <v>0</v>
      </c>
      <c r="EE61" s="13">
        <v>0</v>
      </c>
      <c r="EF61" s="13">
        <v>0</v>
      </c>
      <c r="EG61" s="17">
        <v>24000000</v>
      </c>
      <c r="EH61" s="18"/>
      <c r="EJ61">
        <f t="shared" si="0"/>
        <v>0</v>
      </c>
    </row>
    <row r="62" spans="2:140" ht="24.95" customHeight="1" x14ac:dyDescent="0.25">
      <c r="B62" s="25" t="s">
        <v>168</v>
      </c>
      <c r="C62" s="26">
        <v>59</v>
      </c>
      <c r="D62" s="27" t="s">
        <v>169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8">
        <v>0</v>
      </c>
      <c r="BM62" s="28">
        <v>0</v>
      </c>
      <c r="BN62" s="28">
        <v>0</v>
      </c>
      <c r="BO62" s="28">
        <v>0</v>
      </c>
      <c r="BP62" s="28">
        <v>0</v>
      </c>
      <c r="BQ62" s="28">
        <v>0</v>
      </c>
      <c r="BR62" s="28">
        <v>0</v>
      </c>
      <c r="BS62" s="28">
        <v>0</v>
      </c>
      <c r="BT62" s="28">
        <v>0</v>
      </c>
      <c r="BU62" s="28">
        <v>0</v>
      </c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>
        <v>0</v>
      </c>
      <c r="CT62" s="28">
        <v>0</v>
      </c>
      <c r="CU62" s="28">
        <v>0</v>
      </c>
      <c r="CV62" s="28">
        <v>0</v>
      </c>
      <c r="CW62" s="28">
        <v>0</v>
      </c>
      <c r="CX62" s="28">
        <v>0</v>
      </c>
      <c r="CY62" s="28">
        <v>0</v>
      </c>
      <c r="CZ62" s="28">
        <v>0</v>
      </c>
      <c r="DA62" s="28">
        <v>0</v>
      </c>
      <c r="DB62" s="28">
        <v>0</v>
      </c>
      <c r="DC62" s="28">
        <v>0</v>
      </c>
      <c r="DD62" s="28">
        <v>0</v>
      </c>
      <c r="DE62" s="28">
        <v>0</v>
      </c>
      <c r="DF62" s="28">
        <v>0</v>
      </c>
      <c r="DG62" s="28">
        <v>0</v>
      </c>
      <c r="DH62" s="28">
        <v>0</v>
      </c>
      <c r="DI62" s="28">
        <v>0</v>
      </c>
      <c r="DJ62" s="28">
        <v>0</v>
      </c>
      <c r="DK62" s="28">
        <v>0</v>
      </c>
      <c r="DL62" s="28">
        <v>0</v>
      </c>
      <c r="DM62" s="28">
        <v>0</v>
      </c>
      <c r="DN62" s="28">
        <v>0</v>
      </c>
      <c r="DO62" s="28">
        <v>0</v>
      </c>
      <c r="DP62" s="28">
        <v>0</v>
      </c>
      <c r="DQ62" s="28">
        <v>0</v>
      </c>
      <c r="DR62" s="28">
        <v>0</v>
      </c>
      <c r="DS62" s="28">
        <v>0</v>
      </c>
      <c r="DT62" s="28">
        <v>0</v>
      </c>
      <c r="DU62" s="28">
        <v>0</v>
      </c>
      <c r="DV62" s="28">
        <v>0</v>
      </c>
      <c r="DW62" s="28">
        <v>0</v>
      </c>
      <c r="DX62" s="28">
        <v>0</v>
      </c>
      <c r="DY62" s="28">
        <v>0</v>
      </c>
      <c r="DZ62" s="28">
        <v>0</v>
      </c>
      <c r="EA62" s="28">
        <v>24000000</v>
      </c>
      <c r="EB62" s="28">
        <v>0</v>
      </c>
      <c r="EC62" s="28">
        <v>0</v>
      </c>
      <c r="ED62" s="28">
        <v>0</v>
      </c>
      <c r="EE62" s="28">
        <v>0</v>
      </c>
      <c r="EF62" s="28">
        <v>0</v>
      </c>
      <c r="EG62" s="28">
        <v>24000000</v>
      </c>
      <c r="EH62" s="18"/>
      <c r="EJ62">
        <f t="shared" si="0"/>
        <v>0</v>
      </c>
    </row>
    <row r="63" spans="2:140" ht="24.95" customHeight="1" x14ac:dyDescent="0.25">
      <c r="B63" s="29" t="s">
        <v>170</v>
      </c>
      <c r="C63" s="20">
        <v>60</v>
      </c>
      <c r="D63" s="41" t="s">
        <v>171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7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7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13">
        <v>0</v>
      </c>
      <c r="BR63" s="13">
        <v>0</v>
      </c>
      <c r="BS63" s="13">
        <v>0</v>
      </c>
      <c r="BT63" s="13">
        <v>0</v>
      </c>
      <c r="BU63" s="17">
        <v>0</v>
      </c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7"/>
      <c r="CS63" s="13">
        <v>0</v>
      </c>
      <c r="CT63" s="13">
        <v>0</v>
      </c>
      <c r="CU63" s="13">
        <v>0</v>
      </c>
      <c r="CV63" s="13">
        <v>0</v>
      </c>
      <c r="CW63" s="13">
        <v>0</v>
      </c>
      <c r="CX63" s="13">
        <v>0</v>
      </c>
      <c r="CY63" s="13">
        <v>0</v>
      </c>
      <c r="CZ63" s="13">
        <v>0</v>
      </c>
      <c r="DA63" s="13">
        <v>0</v>
      </c>
      <c r="DB63" s="13">
        <v>0</v>
      </c>
      <c r="DC63" s="13">
        <v>0</v>
      </c>
      <c r="DD63" s="13">
        <v>0</v>
      </c>
      <c r="DE63" s="13">
        <v>0</v>
      </c>
      <c r="DF63" s="13">
        <v>0</v>
      </c>
      <c r="DG63" s="13">
        <v>0</v>
      </c>
      <c r="DH63" s="13">
        <v>0</v>
      </c>
      <c r="DI63" s="13">
        <v>0</v>
      </c>
      <c r="DJ63" s="13">
        <v>0</v>
      </c>
      <c r="DK63" s="13">
        <v>0</v>
      </c>
      <c r="DL63" s="13">
        <v>0</v>
      </c>
      <c r="DM63" s="13">
        <v>0</v>
      </c>
      <c r="DN63" s="13">
        <v>0</v>
      </c>
      <c r="DO63" s="13">
        <v>0</v>
      </c>
      <c r="DP63" s="13">
        <v>0</v>
      </c>
      <c r="DQ63" s="13">
        <v>0</v>
      </c>
      <c r="DR63" s="13">
        <v>0</v>
      </c>
      <c r="DS63" s="13">
        <v>0</v>
      </c>
      <c r="DT63" s="13">
        <v>0</v>
      </c>
      <c r="DU63" s="13">
        <v>0</v>
      </c>
      <c r="DV63" s="13">
        <v>0</v>
      </c>
      <c r="DW63" s="13">
        <v>0</v>
      </c>
      <c r="DX63" s="13">
        <v>0</v>
      </c>
      <c r="DY63" s="13">
        <v>0</v>
      </c>
      <c r="DZ63" s="13">
        <v>0</v>
      </c>
      <c r="EA63" s="13">
        <v>0</v>
      </c>
      <c r="EB63" s="13">
        <v>0</v>
      </c>
      <c r="EC63" s="13">
        <v>0</v>
      </c>
      <c r="ED63" s="13">
        <v>0</v>
      </c>
      <c r="EE63" s="13">
        <v>0</v>
      </c>
      <c r="EF63" s="13">
        <v>0</v>
      </c>
      <c r="EG63" s="17">
        <v>0</v>
      </c>
      <c r="EH63" s="18"/>
      <c r="EJ63">
        <f t="shared" si="0"/>
        <v>0</v>
      </c>
    </row>
    <row r="64" spans="2:140" ht="24.95" customHeight="1" x14ac:dyDescent="0.25">
      <c r="B64" s="43" t="s">
        <v>172</v>
      </c>
      <c r="C64" s="20">
        <v>61</v>
      </c>
      <c r="D64" s="41" t="s">
        <v>173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7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7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13">
        <v>0</v>
      </c>
      <c r="BR64" s="13">
        <v>0</v>
      </c>
      <c r="BS64" s="13">
        <v>0</v>
      </c>
      <c r="BT64" s="13">
        <v>0</v>
      </c>
      <c r="BU64" s="17">
        <v>0</v>
      </c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7"/>
      <c r="CS64" s="13">
        <v>0</v>
      </c>
      <c r="CT64" s="13">
        <v>0</v>
      </c>
      <c r="CU64" s="13">
        <v>0</v>
      </c>
      <c r="CV64" s="13">
        <v>0</v>
      </c>
      <c r="CW64" s="13">
        <v>0</v>
      </c>
      <c r="CX64" s="13">
        <v>0</v>
      </c>
      <c r="CY64" s="13">
        <v>0</v>
      </c>
      <c r="CZ64" s="13">
        <v>0</v>
      </c>
      <c r="DA64" s="13">
        <v>0</v>
      </c>
      <c r="DB64" s="13">
        <v>0</v>
      </c>
      <c r="DC64" s="13">
        <v>0</v>
      </c>
      <c r="DD64" s="13">
        <v>0</v>
      </c>
      <c r="DE64" s="13">
        <v>0</v>
      </c>
      <c r="DF64" s="13">
        <v>0</v>
      </c>
      <c r="DG64" s="13">
        <v>0</v>
      </c>
      <c r="DH64" s="13">
        <v>0</v>
      </c>
      <c r="DI64" s="13">
        <v>0</v>
      </c>
      <c r="DJ64" s="13">
        <v>0</v>
      </c>
      <c r="DK64" s="13">
        <v>0</v>
      </c>
      <c r="DL64" s="13">
        <v>0</v>
      </c>
      <c r="DM64" s="13">
        <v>0</v>
      </c>
      <c r="DN64" s="13">
        <v>0</v>
      </c>
      <c r="DO64" s="13">
        <v>0</v>
      </c>
      <c r="DP64" s="13">
        <v>0</v>
      </c>
      <c r="DQ64" s="13">
        <v>0</v>
      </c>
      <c r="DR64" s="13">
        <v>0</v>
      </c>
      <c r="DS64" s="13">
        <v>0</v>
      </c>
      <c r="DT64" s="13">
        <v>0</v>
      </c>
      <c r="DU64" s="13">
        <v>0</v>
      </c>
      <c r="DV64" s="13">
        <v>0</v>
      </c>
      <c r="DW64" s="13">
        <v>0</v>
      </c>
      <c r="DX64" s="13">
        <v>0</v>
      </c>
      <c r="DY64" s="13">
        <v>0</v>
      </c>
      <c r="DZ64" s="13">
        <v>0</v>
      </c>
      <c r="EA64" s="13">
        <v>0</v>
      </c>
      <c r="EB64" s="13">
        <v>0</v>
      </c>
      <c r="EC64" s="13">
        <v>0</v>
      </c>
      <c r="ED64" s="13">
        <v>0</v>
      </c>
      <c r="EE64" s="13">
        <v>0</v>
      </c>
      <c r="EF64" s="13">
        <v>0</v>
      </c>
      <c r="EG64" s="17">
        <v>0</v>
      </c>
      <c r="EH64" s="18"/>
      <c r="EJ64">
        <f t="shared" si="0"/>
        <v>0</v>
      </c>
    </row>
    <row r="65" spans="2:140" ht="24.95" customHeight="1" x14ac:dyDescent="0.25">
      <c r="B65" s="43" t="s">
        <v>174</v>
      </c>
      <c r="C65" s="20">
        <v>62</v>
      </c>
      <c r="D65" s="41" t="s">
        <v>175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7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7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0</v>
      </c>
      <c r="BR65" s="13">
        <v>0</v>
      </c>
      <c r="BS65" s="13">
        <v>0</v>
      </c>
      <c r="BT65" s="13">
        <v>0</v>
      </c>
      <c r="BU65" s="17">
        <v>0</v>
      </c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7"/>
      <c r="CS65" s="13">
        <v>0</v>
      </c>
      <c r="CT65" s="13">
        <v>0</v>
      </c>
      <c r="CU65" s="13">
        <v>0</v>
      </c>
      <c r="CV65" s="13">
        <v>0</v>
      </c>
      <c r="CW65" s="13">
        <v>0</v>
      </c>
      <c r="CX65" s="13">
        <v>0</v>
      </c>
      <c r="CY65" s="13">
        <v>0</v>
      </c>
      <c r="CZ65" s="13">
        <v>0</v>
      </c>
      <c r="DA65" s="13">
        <v>0</v>
      </c>
      <c r="DB65" s="13">
        <v>0</v>
      </c>
      <c r="DC65" s="13">
        <v>0</v>
      </c>
      <c r="DD65" s="13">
        <v>0</v>
      </c>
      <c r="DE65" s="13">
        <v>0</v>
      </c>
      <c r="DF65" s="13">
        <v>0</v>
      </c>
      <c r="DG65" s="13">
        <v>0</v>
      </c>
      <c r="DH65" s="13">
        <v>0</v>
      </c>
      <c r="DI65" s="13">
        <v>0</v>
      </c>
      <c r="DJ65" s="13">
        <v>0</v>
      </c>
      <c r="DK65" s="13">
        <v>0</v>
      </c>
      <c r="DL65" s="13">
        <v>0</v>
      </c>
      <c r="DM65" s="13">
        <v>0</v>
      </c>
      <c r="DN65" s="13">
        <v>0</v>
      </c>
      <c r="DO65" s="13">
        <v>0</v>
      </c>
      <c r="DP65" s="13">
        <v>0</v>
      </c>
      <c r="DQ65" s="13">
        <v>0</v>
      </c>
      <c r="DR65" s="13">
        <v>0</v>
      </c>
      <c r="DS65" s="13">
        <v>0</v>
      </c>
      <c r="DT65" s="13">
        <v>0</v>
      </c>
      <c r="DU65" s="13">
        <v>0</v>
      </c>
      <c r="DV65" s="13">
        <v>0</v>
      </c>
      <c r="DW65" s="13">
        <v>0</v>
      </c>
      <c r="DX65" s="13">
        <v>0</v>
      </c>
      <c r="DY65" s="13">
        <v>0</v>
      </c>
      <c r="DZ65" s="13">
        <v>0</v>
      </c>
      <c r="EA65" s="13">
        <v>0</v>
      </c>
      <c r="EB65" s="13">
        <v>0</v>
      </c>
      <c r="EC65" s="13">
        <v>0</v>
      </c>
      <c r="ED65" s="13">
        <v>0</v>
      </c>
      <c r="EE65" s="13">
        <v>0</v>
      </c>
      <c r="EF65" s="13">
        <v>0</v>
      </c>
      <c r="EG65" s="17">
        <v>0</v>
      </c>
      <c r="EH65" s="18"/>
      <c r="EJ65">
        <f t="shared" si="0"/>
        <v>0</v>
      </c>
    </row>
    <row r="66" spans="2:140" ht="24.95" customHeight="1" x14ac:dyDescent="0.25">
      <c r="B66" s="43" t="s">
        <v>176</v>
      </c>
      <c r="C66" s="20">
        <v>63</v>
      </c>
      <c r="D66" s="41" t="s">
        <v>177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7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7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13">
        <v>0</v>
      </c>
      <c r="BR66" s="13">
        <v>0</v>
      </c>
      <c r="BS66" s="13">
        <v>0</v>
      </c>
      <c r="BT66" s="13">
        <v>0</v>
      </c>
      <c r="BU66" s="17">
        <v>0</v>
      </c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7"/>
      <c r="CS66" s="13">
        <v>0</v>
      </c>
      <c r="CT66" s="13">
        <v>0</v>
      </c>
      <c r="CU66" s="13">
        <v>0</v>
      </c>
      <c r="CV66" s="13">
        <v>0</v>
      </c>
      <c r="CW66" s="13">
        <v>0</v>
      </c>
      <c r="CX66" s="13">
        <v>0</v>
      </c>
      <c r="CY66" s="13">
        <v>0</v>
      </c>
      <c r="CZ66" s="13">
        <v>0</v>
      </c>
      <c r="DA66" s="13">
        <v>0</v>
      </c>
      <c r="DB66" s="13">
        <v>0</v>
      </c>
      <c r="DC66" s="13">
        <v>0</v>
      </c>
      <c r="DD66" s="13">
        <v>0</v>
      </c>
      <c r="DE66" s="13">
        <v>0</v>
      </c>
      <c r="DF66" s="13">
        <v>0</v>
      </c>
      <c r="DG66" s="13">
        <v>0</v>
      </c>
      <c r="DH66" s="13">
        <v>0</v>
      </c>
      <c r="DI66" s="13">
        <v>0</v>
      </c>
      <c r="DJ66" s="13">
        <v>0</v>
      </c>
      <c r="DK66" s="13">
        <v>0</v>
      </c>
      <c r="DL66" s="13">
        <v>0</v>
      </c>
      <c r="DM66" s="13">
        <v>0</v>
      </c>
      <c r="DN66" s="13">
        <v>0</v>
      </c>
      <c r="DO66" s="13">
        <v>0</v>
      </c>
      <c r="DP66" s="13">
        <v>0</v>
      </c>
      <c r="DQ66" s="13">
        <v>0</v>
      </c>
      <c r="DR66" s="13">
        <v>0</v>
      </c>
      <c r="DS66" s="13">
        <v>0</v>
      </c>
      <c r="DT66" s="13">
        <v>0</v>
      </c>
      <c r="DU66" s="13">
        <v>0</v>
      </c>
      <c r="DV66" s="13">
        <v>0</v>
      </c>
      <c r="DW66" s="13">
        <v>0</v>
      </c>
      <c r="DX66" s="13">
        <v>0</v>
      </c>
      <c r="DY66" s="13">
        <v>0</v>
      </c>
      <c r="DZ66" s="13">
        <v>0</v>
      </c>
      <c r="EA66" s="13">
        <v>0</v>
      </c>
      <c r="EB66" s="13">
        <v>0</v>
      </c>
      <c r="EC66" s="13">
        <v>0</v>
      </c>
      <c r="ED66" s="13">
        <v>0</v>
      </c>
      <c r="EE66" s="13">
        <v>0</v>
      </c>
      <c r="EF66" s="13">
        <v>0</v>
      </c>
      <c r="EG66" s="17">
        <v>0</v>
      </c>
      <c r="EH66" s="18"/>
      <c r="EJ66">
        <f t="shared" si="0"/>
        <v>0</v>
      </c>
    </row>
    <row r="67" spans="2:140" ht="24.95" customHeight="1" x14ac:dyDescent="0.25">
      <c r="B67" s="44" t="s">
        <v>178</v>
      </c>
      <c r="C67" s="37">
        <v>64</v>
      </c>
      <c r="D67" s="45" t="s">
        <v>179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17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0</v>
      </c>
      <c r="AN67" s="39">
        <v>0</v>
      </c>
      <c r="AO67" s="39">
        <v>0</v>
      </c>
      <c r="AP67" s="39">
        <v>0</v>
      </c>
      <c r="AQ67" s="39">
        <v>0</v>
      </c>
      <c r="AR67" s="39">
        <v>0</v>
      </c>
      <c r="AS67" s="39">
        <v>0</v>
      </c>
      <c r="AT67" s="39">
        <v>0</v>
      </c>
      <c r="AU67" s="39">
        <v>0</v>
      </c>
      <c r="AV67" s="39">
        <v>0</v>
      </c>
      <c r="AW67" s="39">
        <v>0</v>
      </c>
      <c r="AX67" s="17">
        <v>0</v>
      </c>
      <c r="AY67" s="39">
        <v>0</v>
      </c>
      <c r="AZ67" s="39">
        <v>0</v>
      </c>
      <c r="BA67" s="39">
        <v>0</v>
      </c>
      <c r="BB67" s="39">
        <v>0</v>
      </c>
      <c r="BC67" s="39">
        <v>0</v>
      </c>
      <c r="BD67" s="39">
        <v>0</v>
      </c>
      <c r="BE67" s="39">
        <v>0</v>
      </c>
      <c r="BF67" s="39">
        <v>0</v>
      </c>
      <c r="BG67" s="39">
        <v>0</v>
      </c>
      <c r="BH67" s="39">
        <v>0</v>
      </c>
      <c r="BI67" s="39">
        <v>0</v>
      </c>
      <c r="BJ67" s="39">
        <v>0</v>
      </c>
      <c r="BK67" s="39">
        <v>0</v>
      </c>
      <c r="BL67" s="39">
        <v>0</v>
      </c>
      <c r="BM67" s="39">
        <v>0</v>
      </c>
      <c r="BN67" s="39">
        <v>0</v>
      </c>
      <c r="BO67" s="39">
        <v>0</v>
      </c>
      <c r="BP67" s="39">
        <v>0</v>
      </c>
      <c r="BQ67" s="39">
        <v>0</v>
      </c>
      <c r="BR67" s="39">
        <v>0</v>
      </c>
      <c r="BS67" s="39">
        <v>0</v>
      </c>
      <c r="BT67" s="39">
        <v>0</v>
      </c>
      <c r="BU67" s="17">
        <v>0</v>
      </c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17"/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39">
        <v>0</v>
      </c>
      <c r="DA67" s="39">
        <v>0</v>
      </c>
      <c r="DB67" s="39">
        <v>0</v>
      </c>
      <c r="DC67" s="39">
        <v>0</v>
      </c>
      <c r="DD67" s="39">
        <v>0</v>
      </c>
      <c r="DE67" s="39">
        <v>0</v>
      </c>
      <c r="DF67" s="39">
        <v>0</v>
      </c>
      <c r="DG67" s="39">
        <v>0</v>
      </c>
      <c r="DH67" s="39">
        <v>0</v>
      </c>
      <c r="DI67" s="39">
        <v>0</v>
      </c>
      <c r="DJ67" s="39">
        <v>0</v>
      </c>
      <c r="DK67" s="39">
        <v>0</v>
      </c>
      <c r="DL67" s="39">
        <v>0</v>
      </c>
      <c r="DM67" s="39">
        <v>0</v>
      </c>
      <c r="DN67" s="39">
        <v>0</v>
      </c>
      <c r="DO67" s="39">
        <v>0</v>
      </c>
      <c r="DP67" s="39">
        <v>0</v>
      </c>
      <c r="DQ67" s="39">
        <v>0</v>
      </c>
      <c r="DR67" s="39">
        <v>0</v>
      </c>
      <c r="DS67" s="39">
        <v>0</v>
      </c>
      <c r="DT67" s="39">
        <v>0</v>
      </c>
      <c r="DU67" s="39">
        <v>0</v>
      </c>
      <c r="DV67" s="39">
        <v>0</v>
      </c>
      <c r="DW67" s="39">
        <v>0</v>
      </c>
      <c r="DX67" s="39">
        <v>0</v>
      </c>
      <c r="DY67" s="39">
        <v>0</v>
      </c>
      <c r="DZ67" s="39">
        <v>0</v>
      </c>
      <c r="EA67" s="39">
        <v>0</v>
      </c>
      <c r="EB67" s="39">
        <v>0</v>
      </c>
      <c r="EC67" s="39">
        <v>0</v>
      </c>
      <c r="ED67" s="39">
        <v>0</v>
      </c>
      <c r="EE67" s="39">
        <v>0</v>
      </c>
      <c r="EF67" s="39">
        <v>0</v>
      </c>
      <c r="EG67" s="39">
        <v>0</v>
      </c>
      <c r="EH67" s="18"/>
      <c r="EJ67">
        <f t="shared" si="0"/>
        <v>0</v>
      </c>
    </row>
    <row r="68" spans="2:140" ht="24.95" customHeight="1" x14ac:dyDescent="0.25">
      <c r="B68" s="29" t="s">
        <v>180</v>
      </c>
      <c r="C68" s="20">
        <v>65</v>
      </c>
      <c r="D68" s="41" t="s">
        <v>181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7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7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0</v>
      </c>
      <c r="BR68" s="13">
        <v>0</v>
      </c>
      <c r="BS68" s="13">
        <v>0</v>
      </c>
      <c r="BT68" s="13">
        <v>0</v>
      </c>
      <c r="BU68" s="17">
        <v>0</v>
      </c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7"/>
      <c r="CS68" s="13">
        <v>0</v>
      </c>
      <c r="CT68" s="13">
        <v>0</v>
      </c>
      <c r="CU68" s="13">
        <v>0</v>
      </c>
      <c r="CV68" s="13">
        <v>0</v>
      </c>
      <c r="CW68" s="13">
        <v>0</v>
      </c>
      <c r="CX68" s="13">
        <v>0</v>
      </c>
      <c r="CY68" s="13">
        <v>0</v>
      </c>
      <c r="CZ68" s="13">
        <v>0</v>
      </c>
      <c r="DA68" s="13">
        <v>0</v>
      </c>
      <c r="DB68" s="13">
        <v>0</v>
      </c>
      <c r="DC68" s="13">
        <v>0</v>
      </c>
      <c r="DD68" s="13">
        <v>0</v>
      </c>
      <c r="DE68" s="13">
        <v>0</v>
      </c>
      <c r="DF68" s="13">
        <v>0</v>
      </c>
      <c r="DG68" s="13">
        <v>0</v>
      </c>
      <c r="DH68" s="13">
        <v>0</v>
      </c>
      <c r="DI68" s="13">
        <v>0</v>
      </c>
      <c r="DJ68" s="13">
        <v>0</v>
      </c>
      <c r="DK68" s="13">
        <v>0</v>
      </c>
      <c r="DL68" s="13">
        <v>0</v>
      </c>
      <c r="DM68" s="13">
        <v>0</v>
      </c>
      <c r="DN68" s="13">
        <v>0</v>
      </c>
      <c r="DO68" s="13">
        <v>0</v>
      </c>
      <c r="DP68" s="13">
        <v>0</v>
      </c>
      <c r="DQ68" s="13">
        <v>0</v>
      </c>
      <c r="DR68" s="13">
        <v>0</v>
      </c>
      <c r="DS68" s="13">
        <v>0</v>
      </c>
      <c r="DT68" s="13">
        <v>0</v>
      </c>
      <c r="DU68" s="13">
        <v>0</v>
      </c>
      <c r="DV68" s="13">
        <v>0</v>
      </c>
      <c r="DW68" s="13">
        <v>0</v>
      </c>
      <c r="DX68" s="13">
        <v>0</v>
      </c>
      <c r="DY68" s="13">
        <v>0</v>
      </c>
      <c r="DZ68" s="13">
        <v>0</v>
      </c>
      <c r="EA68" s="13">
        <v>0</v>
      </c>
      <c r="EB68" s="13">
        <v>0</v>
      </c>
      <c r="EC68" s="13">
        <v>0</v>
      </c>
      <c r="ED68" s="13">
        <v>0</v>
      </c>
      <c r="EE68" s="13">
        <v>0</v>
      </c>
      <c r="EF68" s="13">
        <v>0</v>
      </c>
      <c r="EG68" s="17">
        <v>0</v>
      </c>
      <c r="EH68" s="18"/>
      <c r="EJ68">
        <f t="shared" si="0"/>
        <v>0</v>
      </c>
    </row>
    <row r="69" spans="2:140" ht="24.95" customHeight="1" x14ac:dyDescent="0.25">
      <c r="B69" s="29" t="s">
        <v>182</v>
      </c>
      <c r="C69" s="20">
        <v>66</v>
      </c>
      <c r="D69" s="41" t="s">
        <v>183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7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7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13">
        <v>0</v>
      </c>
      <c r="BR69" s="13">
        <v>0</v>
      </c>
      <c r="BS69" s="13">
        <v>0</v>
      </c>
      <c r="BT69" s="13">
        <v>0</v>
      </c>
      <c r="BU69" s="17">
        <v>0</v>
      </c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7"/>
      <c r="CS69" s="13">
        <v>0</v>
      </c>
      <c r="CT69" s="13">
        <v>0</v>
      </c>
      <c r="CU69" s="13">
        <v>0</v>
      </c>
      <c r="CV69" s="13">
        <v>0</v>
      </c>
      <c r="CW69" s="13">
        <v>0</v>
      </c>
      <c r="CX69" s="13">
        <v>0</v>
      </c>
      <c r="CY69" s="13">
        <v>0</v>
      </c>
      <c r="CZ69" s="13">
        <v>0</v>
      </c>
      <c r="DA69" s="13">
        <v>0</v>
      </c>
      <c r="DB69" s="13">
        <v>0</v>
      </c>
      <c r="DC69" s="13">
        <v>0</v>
      </c>
      <c r="DD69" s="13">
        <v>0</v>
      </c>
      <c r="DE69" s="13">
        <v>0</v>
      </c>
      <c r="DF69" s="13">
        <v>0</v>
      </c>
      <c r="DG69" s="13">
        <v>0</v>
      </c>
      <c r="DH69" s="13">
        <v>0</v>
      </c>
      <c r="DI69" s="13">
        <v>0</v>
      </c>
      <c r="DJ69" s="13">
        <v>0</v>
      </c>
      <c r="DK69" s="13">
        <v>0</v>
      </c>
      <c r="DL69" s="13">
        <v>0</v>
      </c>
      <c r="DM69" s="13">
        <v>0</v>
      </c>
      <c r="DN69" s="13">
        <v>0</v>
      </c>
      <c r="DO69" s="13">
        <v>0</v>
      </c>
      <c r="DP69" s="13">
        <v>0</v>
      </c>
      <c r="DQ69" s="13">
        <v>0</v>
      </c>
      <c r="DR69" s="13">
        <v>0</v>
      </c>
      <c r="DS69" s="13">
        <v>0</v>
      </c>
      <c r="DT69" s="13">
        <v>0</v>
      </c>
      <c r="DU69" s="13">
        <v>0</v>
      </c>
      <c r="DV69" s="13">
        <v>0</v>
      </c>
      <c r="DW69" s="13">
        <v>0</v>
      </c>
      <c r="DX69" s="13">
        <v>0</v>
      </c>
      <c r="DY69" s="13">
        <v>0</v>
      </c>
      <c r="DZ69" s="13">
        <v>0</v>
      </c>
      <c r="EA69" s="13">
        <v>0</v>
      </c>
      <c r="EB69" s="13">
        <v>0</v>
      </c>
      <c r="EC69" s="13">
        <v>0</v>
      </c>
      <c r="ED69" s="13">
        <v>0</v>
      </c>
      <c r="EE69" s="13">
        <v>0</v>
      </c>
      <c r="EF69" s="13">
        <v>0</v>
      </c>
      <c r="EG69" s="17">
        <v>0</v>
      </c>
      <c r="EH69" s="18"/>
      <c r="EJ69">
        <f t="shared" si="0"/>
        <v>0</v>
      </c>
    </row>
    <row r="70" spans="2:140" ht="24.95" customHeight="1" x14ac:dyDescent="0.25">
      <c r="B70" s="29" t="s">
        <v>184</v>
      </c>
      <c r="C70" s="20">
        <v>67</v>
      </c>
      <c r="D70" s="41" t="s">
        <v>185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7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7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13">
        <v>0</v>
      </c>
      <c r="BR70" s="13">
        <v>0</v>
      </c>
      <c r="BS70" s="13">
        <v>0</v>
      </c>
      <c r="BT70" s="13">
        <v>0</v>
      </c>
      <c r="BU70" s="17">
        <v>0</v>
      </c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7"/>
      <c r="CS70" s="13">
        <v>0</v>
      </c>
      <c r="CT70" s="13">
        <v>0</v>
      </c>
      <c r="CU70" s="13">
        <v>0</v>
      </c>
      <c r="CV70" s="13">
        <v>0</v>
      </c>
      <c r="CW70" s="13">
        <v>0</v>
      </c>
      <c r="CX70" s="13">
        <v>0</v>
      </c>
      <c r="CY70" s="13">
        <v>0</v>
      </c>
      <c r="CZ70" s="13">
        <v>0</v>
      </c>
      <c r="DA70" s="13">
        <v>0</v>
      </c>
      <c r="DB70" s="13">
        <v>0</v>
      </c>
      <c r="DC70" s="13">
        <v>0</v>
      </c>
      <c r="DD70" s="13">
        <v>0</v>
      </c>
      <c r="DE70" s="13">
        <v>0</v>
      </c>
      <c r="DF70" s="13">
        <v>0</v>
      </c>
      <c r="DG70" s="13">
        <v>0</v>
      </c>
      <c r="DH70" s="13">
        <v>0</v>
      </c>
      <c r="DI70" s="13">
        <v>0</v>
      </c>
      <c r="DJ70" s="13">
        <v>0</v>
      </c>
      <c r="DK70" s="13">
        <v>0</v>
      </c>
      <c r="DL70" s="13">
        <v>0</v>
      </c>
      <c r="DM70" s="13">
        <v>0</v>
      </c>
      <c r="DN70" s="13">
        <v>0</v>
      </c>
      <c r="DO70" s="13">
        <v>0</v>
      </c>
      <c r="DP70" s="13">
        <v>0</v>
      </c>
      <c r="DQ70" s="13">
        <v>0</v>
      </c>
      <c r="DR70" s="13">
        <v>0</v>
      </c>
      <c r="DS70" s="13">
        <v>0</v>
      </c>
      <c r="DT70" s="13">
        <v>0</v>
      </c>
      <c r="DU70" s="13">
        <v>0</v>
      </c>
      <c r="DV70" s="13">
        <v>0</v>
      </c>
      <c r="DW70" s="13">
        <v>0</v>
      </c>
      <c r="DX70" s="13">
        <v>0</v>
      </c>
      <c r="DY70" s="13">
        <v>0</v>
      </c>
      <c r="DZ70" s="13">
        <v>0</v>
      </c>
      <c r="EA70" s="13">
        <v>0</v>
      </c>
      <c r="EB70" s="13">
        <v>0</v>
      </c>
      <c r="EC70" s="13">
        <v>0</v>
      </c>
      <c r="ED70" s="13">
        <v>0</v>
      </c>
      <c r="EE70" s="13">
        <v>0</v>
      </c>
      <c r="EF70" s="13">
        <v>0</v>
      </c>
      <c r="EG70" s="17">
        <v>0</v>
      </c>
      <c r="EH70" s="18"/>
      <c r="EJ70">
        <f t="shared" si="0"/>
        <v>0</v>
      </c>
    </row>
    <row r="71" spans="2:140" ht="24.95" customHeight="1" x14ac:dyDescent="0.25">
      <c r="B71" s="29" t="s">
        <v>186</v>
      </c>
      <c r="C71" s="20">
        <v>68</v>
      </c>
      <c r="D71" s="41" t="s">
        <v>187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7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7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13">
        <v>0</v>
      </c>
      <c r="BR71" s="13">
        <v>0</v>
      </c>
      <c r="BS71" s="13">
        <v>0</v>
      </c>
      <c r="BT71" s="13">
        <v>0</v>
      </c>
      <c r="BU71" s="17">
        <v>0</v>
      </c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7"/>
      <c r="CS71" s="13">
        <v>0</v>
      </c>
      <c r="CT71" s="13">
        <v>0</v>
      </c>
      <c r="CU71" s="13">
        <v>0</v>
      </c>
      <c r="CV71" s="13">
        <v>0</v>
      </c>
      <c r="CW71" s="13">
        <v>0</v>
      </c>
      <c r="CX71" s="13">
        <v>0</v>
      </c>
      <c r="CY71" s="13">
        <v>0</v>
      </c>
      <c r="CZ71" s="13">
        <v>0</v>
      </c>
      <c r="DA71" s="13">
        <v>0</v>
      </c>
      <c r="DB71" s="13">
        <v>0</v>
      </c>
      <c r="DC71" s="13">
        <v>0</v>
      </c>
      <c r="DD71" s="13">
        <v>0</v>
      </c>
      <c r="DE71" s="13">
        <v>0</v>
      </c>
      <c r="DF71" s="13">
        <v>0</v>
      </c>
      <c r="DG71" s="13">
        <v>0</v>
      </c>
      <c r="DH71" s="13">
        <v>0</v>
      </c>
      <c r="DI71" s="13">
        <v>0</v>
      </c>
      <c r="DJ71" s="13">
        <v>0</v>
      </c>
      <c r="DK71" s="13">
        <v>0</v>
      </c>
      <c r="DL71" s="13">
        <v>0</v>
      </c>
      <c r="DM71" s="13">
        <v>0</v>
      </c>
      <c r="DN71" s="13">
        <v>0</v>
      </c>
      <c r="DO71" s="13">
        <v>0</v>
      </c>
      <c r="DP71" s="13">
        <v>0</v>
      </c>
      <c r="DQ71" s="13">
        <v>0</v>
      </c>
      <c r="DR71" s="13">
        <v>0</v>
      </c>
      <c r="DS71" s="13">
        <v>0</v>
      </c>
      <c r="DT71" s="13">
        <v>0</v>
      </c>
      <c r="DU71" s="13">
        <v>0</v>
      </c>
      <c r="DV71" s="13">
        <v>0</v>
      </c>
      <c r="DW71" s="13">
        <v>0</v>
      </c>
      <c r="DX71" s="13">
        <v>0</v>
      </c>
      <c r="DY71" s="13">
        <v>0</v>
      </c>
      <c r="DZ71" s="13">
        <v>0</v>
      </c>
      <c r="EA71" s="13">
        <v>0</v>
      </c>
      <c r="EB71" s="13">
        <v>0</v>
      </c>
      <c r="EC71" s="13">
        <v>0</v>
      </c>
      <c r="ED71" s="13">
        <v>0</v>
      </c>
      <c r="EE71" s="13">
        <v>0</v>
      </c>
      <c r="EF71" s="13">
        <v>0</v>
      </c>
      <c r="EG71" s="17">
        <v>0</v>
      </c>
      <c r="EH71" s="18"/>
      <c r="EJ71">
        <f t="shared" si="0"/>
        <v>0</v>
      </c>
    </row>
    <row r="72" spans="2:140" ht="24.95" customHeight="1" x14ac:dyDescent="0.25">
      <c r="B72" s="29" t="s">
        <v>188</v>
      </c>
      <c r="C72" s="20">
        <v>69</v>
      </c>
      <c r="D72" s="41" t="s">
        <v>189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7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7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0</v>
      </c>
      <c r="BQ72" s="13">
        <v>0</v>
      </c>
      <c r="BR72" s="13">
        <v>0</v>
      </c>
      <c r="BS72" s="13">
        <v>0</v>
      </c>
      <c r="BT72" s="13">
        <v>0</v>
      </c>
      <c r="BU72" s="17">
        <v>0</v>
      </c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7"/>
      <c r="CS72" s="13">
        <v>0</v>
      </c>
      <c r="CT72" s="13">
        <v>0</v>
      </c>
      <c r="CU72" s="13">
        <v>0</v>
      </c>
      <c r="CV72" s="13">
        <v>0</v>
      </c>
      <c r="CW72" s="13">
        <v>0</v>
      </c>
      <c r="CX72" s="13">
        <v>0</v>
      </c>
      <c r="CY72" s="13">
        <v>0</v>
      </c>
      <c r="CZ72" s="13">
        <v>0</v>
      </c>
      <c r="DA72" s="13">
        <v>0</v>
      </c>
      <c r="DB72" s="13">
        <v>0</v>
      </c>
      <c r="DC72" s="13">
        <v>0</v>
      </c>
      <c r="DD72" s="13">
        <v>0</v>
      </c>
      <c r="DE72" s="13">
        <v>0</v>
      </c>
      <c r="DF72" s="13">
        <v>0</v>
      </c>
      <c r="DG72" s="13">
        <v>0</v>
      </c>
      <c r="DH72" s="13">
        <v>0</v>
      </c>
      <c r="DI72" s="13">
        <v>0</v>
      </c>
      <c r="DJ72" s="13">
        <v>0</v>
      </c>
      <c r="DK72" s="13">
        <v>0</v>
      </c>
      <c r="DL72" s="13">
        <v>0</v>
      </c>
      <c r="DM72" s="13">
        <v>0</v>
      </c>
      <c r="DN72" s="13">
        <v>0</v>
      </c>
      <c r="DO72" s="13">
        <v>0</v>
      </c>
      <c r="DP72" s="13">
        <v>0</v>
      </c>
      <c r="DQ72" s="13">
        <v>0</v>
      </c>
      <c r="DR72" s="13">
        <v>0</v>
      </c>
      <c r="DS72" s="13">
        <v>0</v>
      </c>
      <c r="DT72" s="13">
        <v>0</v>
      </c>
      <c r="DU72" s="13">
        <v>0</v>
      </c>
      <c r="DV72" s="13">
        <v>0</v>
      </c>
      <c r="DW72" s="13">
        <v>0</v>
      </c>
      <c r="DX72" s="13">
        <v>0</v>
      </c>
      <c r="DY72" s="13">
        <v>0</v>
      </c>
      <c r="DZ72" s="13">
        <v>0</v>
      </c>
      <c r="EA72" s="13">
        <v>0</v>
      </c>
      <c r="EB72" s="13">
        <v>0</v>
      </c>
      <c r="EC72" s="13">
        <v>0</v>
      </c>
      <c r="ED72" s="13">
        <v>0</v>
      </c>
      <c r="EE72" s="13">
        <v>0</v>
      </c>
      <c r="EF72" s="13">
        <v>0</v>
      </c>
      <c r="EG72" s="17">
        <v>0</v>
      </c>
      <c r="EH72" s="18"/>
      <c r="EJ72">
        <f t="shared" si="0"/>
        <v>0</v>
      </c>
    </row>
    <row r="73" spans="2:140" ht="24.95" customHeight="1" x14ac:dyDescent="0.25">
      <c r="B73" s="29" t="s">
        <v>190</v>
      </c>
      <c r="C73" s="20">
        <v>70</v>
      </c>
      <c r="D73" s="41" t="s">
        <v>191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7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7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3">
        <v>0</v>
      </c>
      <c r="BE73" s="13">
        <v>0</v>
      </c>
      <c r="BF73" s="13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3">
        <v>0</v>
      </c>
      <c r="BN73" s="13">
        <v>0</v>
      </c>
      <c r="BO73" s="13">
        <v>0</v>
      </c>
      <c r="BP73" s="13">
        <v>0</v>
      </c>
      <c r="BQ73" s="13">
        <v>0</v>
      </c>
      <c r="BR73" s="13">
        <v>0</v>
      </c>
      <c r="BS73" s="13">
        <v>0</v>
      </c>
      <c r="BT73" s="13">
        <v>0</v>
      </c>
      <c r="BU73" s="17">
        <v>0</v>
      </c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7"/>
      <c r="CS73" s="13">
        <v>0</v>
      </c>
      <c r="CT73" s="13">
        <v>0</v>
      </c>
      <c r="CU73" s="13">
        <v>0</v>
      </c>
      <c r="CV73" s="13">
        <v>0</v>
      </c>
      <c r="CW73" s="13">
        <v>0</v>
      </c>
      <c r="CX73" s="13">
        <v>0</v>
      </c>
      <c r="CY73" s="13">
        <v>0</v>
      </c>
      <c r="CZ73" s="13">
        <v>0</v>
      </c>
      <c r="DA73" s="13">
        <v>0</v>
      </c>
      <c r="DB73" s="13">
        <v>0</v>
      </c>
      <c r="DC73" s="13">
        <v>0</v>
      </c>
      <c r="DD73" s="13">
        <v>0</v>
      </c>
      <c r="DE73" s="13">
        <v>0</v>
      </c>
      <c r="DF73" s="13">
        <v>0</v>
      </c>
      <c r="DG73" s="13">
        <v>0</v>
      </c>
      <c r="DH73" s="13">
        <v>0</v>
      </c>
      <c r="DI73" s="13">
        <v>0</v>
      </c>
      <c r="DJ73" s="13">
        <v>0</v>
      </c>
      <c r="DK73" s="13">
        <v>0</v>
      </c>
      <c r="DL73" s="13">
        <v>0</v>
      </c>
      <c r="DM73" s="13">
        <v>0</v>
      </c>
      <c r="DN73" s="13">
        <v>0</v>
      </c>
      <c r="DO73" s="13">
        <v>0</v>
      </c>
      <c r="DP73" s="13">
        <v>0</v>
      </c>
      <c r="DQ73" s="13">
        <v>0</v>
      </c>
      <c r="DR73" s="13">
        <v>0</v>
      </c>
      <c r="DS73" s="13">
        <v>0</v>
      </c>
      <c r="DT73" s="13">
        <v>0</v>
      </c>
      <c r="DU73" s="13">
        <v>0</v>
      </c>
      <c r="DV73" s="13">
        <v>0</v>
      </c>
      <c r="DW73" s="13">
        <v>0</v>
      </c>
      <c r="DX73" s="13">
        <v>0</v>
      </c>
      <c r="DY73" s="13">
        <v>0</v>
      </c>
      <c r="DZ73" s="13">
        <v>0</v>
      </c>
      <c r="EA73" s="13">
        <v>0</v>
      </c>
      <c r="EB73" s="13">
        <v>0</v>
      </c>
      <c r="EC73" s="13">
        <v>0</v>
      </c>
      <c r="ED73" s="13">
        <v>0</v>
      </c>
      <c r="EE73" s="13">
        <v>0</v>
      </c>
      <c r="EF73" s="13">
        <v>0</v>
      </c>
      <c r="EG73" s="17">
        <v>0</v>
      </c>
      <c r="EH73" s="18"/>
      <c r="EJ73">
        <f t="shared" si="0"/>
        <v>0</v>
      </c>
    </row>
    <row r="74" spans="2:140" ht="24.95" customHeight="1" x14ac:dyDescent="0.25">
      <c r="B74" s="29" t="s">
        <v>192</v>
      </c>
      <c r="C74" s="20">
        <v>71</v>
      </c>
      <c r="D74" s="41" t="s">
        <v>193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7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7"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0</v>
      </c>
      <c r="BD74" s="13">
        <v>0</v>
      </c>
      <c r="BE74" s="13">
        <v>0</v>
      </c>
      <c r="BF74" s="13">
        <v>0</v>
      </c>
      <c r="BG74" s="13">
        <v>0</v>
      </c>
      <c r="BH74" s="13">
        <v>0</v>
      </c>
      <c r="BI74" s="13">
        <v>0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  <c r="BP74" s="13">
        <v>0</v>
      </c>
      <c r="BQ74" s="13">
        <v>0</v>
      </c>
      <c r="BR74" s="13">
        <v>0</v>
      </c>
      <c r="BS74" s="13">
        <v>0</v>
      </c>
      <c r="BT74" s="13">
        <v>0</v>
      </c>
      <c r="BU74" s="17">
        <v>0</v>
      </c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7"/>
      <c r="CS74" s="13">
        <v>0</v>
      </c>
      <c r="CT74" s="13">
        <v>0</v>
      </c>
      <c r="CU74" s="13">
        <v>0</v>
      </c>
      <c r="CV74" s="13">
        <v>0</v>
      </c>
      <c r="CW74" s="13">
        <v>0</v>
      </c>
      <c r="CX74" s="13">
        <v>0</v>
      </c>
      <c r="CY74" s="13">
        <v>0</v>
      </c>
      <c r="CZ74" s="13">
        <v>0</v>
      </c>
      <c r="DA74" s="13">
        <v>0</v>
      </c>
      <c r="DB74" s="13">
        <v>0</v>
      </c>
      <c r="DC74" s="13">
        <v>0</v>
      </c>
      <c r="DD74" s="13">
        <v>0</v>
      </c>
      <c r="DE74" s="13">
        <v>0</v>
      </c>
      <c r="DF74" s="13">
        <v>0</v>
      </c>
      <c r="DG74" s="13">
        <v>0</v>
      </c>
      <c r="DH74" s="13">
        <v>0</v>
      </c>
      <c r="DI74" s="13">
        <v>0</v>
      </c>
      <c r="DJ74" s="13">
        <v>0</v>
      </c>
      <c r="DK74" s="13">
        <v>0</v>
      </c>
      <c r="DL74" s="13">
        <v>0</v>
      </c>
      <c r="DM74" s="13">
        <v>0</v>
      </c>
      <c r="DN74" s="13">
        <v>0</v>
      </c>
      <c r="DO74" s="13">
        <v>0</v>
      </c>
      <c r="DP74" s="13">
        <v>0</v>
      </c>
      <c r="DQ74" s="13">
        <v>0</v>
      </c>
      <c r="DR74" s="13">
        <v>0</v>
      </c>
      <c r="DS74" s="13">
        <v>0</v>
      </c>
      <c r="DT74" s="13">
        <v>0</v>
      </c>
      <c r="DU74" s="13">
        <v>0</v>
      </c>
      <c r="DV74" s="13">
        <v>0</v>
      </c>
      <c r="DW74" s="13">
        <v>0</v>
      </c>
      <c r="DX74" s="13">
        <v>0</v>
      </c>
      <c r="DY74" s="13">
        <v>0</v>
      </c>
      <c r="DZ74" s="13">
        <v>0</v>
      </c>
      <c r="EA74" s="13">
        <v>0</v>
      </c>
      <c r="EB74" s="13">
        <v>0</v>
      </c>
      <c r="EC74" s="13">
        <v>0</v>
      </c>
      <c r="ED74" s="13">
        <v>0</v>
      </c>
      <c r="EE74" s="13">
        <v>0</v>
      </c>
      <c r="EF74" s="13">
        <v>0</v>
      </c>
      <c r="EG74" s="17">
        <v>0</v>
      </c>
      <c r="EH74" s="18"/>
      <c r="EJ74">
        <f t="shared" ref="EJ74:EJ137" si="1">IF(EH74&gt;0,1,0)</f>
        <v>0</v>
      </c>
    </row>
    <row r="75" spans="2:140" ht="24.95" customHeight="1" x14ac:dyDescent="0.25">
      <c r="B75" s="29" t="s">
        <v>194</v>
      </c>
      <c r="C75" s="20">
        <v>72</v>
      </c>
      <c r="D75" s="41" t="s">
        <v>195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7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7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0</v>
      </c>
      <c r="BP75" s="13">
        <v>0</v>
      </c>
      <c r="BQ75" s="13">
        <v>0</v>
      </c>
      <c r="BR75" s="13">
        <v>0</v>
      </c>
      <c r="BS75" s="13">
        <v>0</v>
      </c>
      <c r="BT75" s="13">
        <v>0</v>
      </c>
      <c r="BU75" s="17">
        <v>0</v>
      </c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7"/>
      <c r="CS75" s="13">
        <v>0</v>
      </c>
      <c r="CT75" s="13">
        <v>0</v>
      </c>
      <c r="CU75" s="13">
        <v>0</v>
      </c>
      <c r="CV75" s="13">
        <v>0</v>
      </c>
      <c r="CW75" s="13">
        <v>0</v>
      </c>
      <c r="CX75" s="13">
        <v>0</v>
      </c>
      <c r="CY75" s="13">
        <v>0</v>
      </c>
      <c r="CZ75" s="13">
        <v>0</v>
      </c>
      <c r="DA75" s="13">
        <v>0</v>
      </c>
      <c r="DB75" s="13">
        <v>0</v>
      </c>
      <c r="DC75" s="13">
        <v>0</v>
      </c>
      <c r="DD75" s="13">
        <v>0</v>
      </c>
      <c r="DE75" s="13">
        <v>0</v>
      </c>
      <c r="DF75" s="13">
        <v>0</v>
      </c>
      <c r="DG75" s="13">
        <v>0</v>
      </c>
      <c r="DH75" s="13">
        <v>0</v>
      </c>
      <c r="DI75" s="13">
        <v>0</v>
      </c>
      <c r="DJ75" s="13">
        <v>0</v>
      </c>
      <c r="DK75" s="13">
        <v>0</v>
      </c>
      <c r="DL75" s="13">
        <v>0</v>
      </c>
      <c r="DM75" s="13">
        <v>0</v>
      </c>
      <c r="DN75" s="13">
        <v>0</v>
      </c>
      <c r="DO75" s="13">
        <v>0</v>
      </c>
      <c r="DP75" s="13">
        <v>0</v>
      </c>
      <c r="DQ75" s="13">
        <v>0</v>
      </c>
      <c r="DR75" s="13">
        <v>0</v>
      </c>
      <c r="DS75" s="13">
        <v>0</v>
      </c>
      <c r="DT75" s="13">
        <v>0</v>
      </c>
      <c r="DU75" s="13">
        <v>0</v>
      </c>
      <c r="DV75" s="13">
        <v>0</v>
      </c>
      <c r="DW75" s="13">
        <v>0</v>
      </c>
      <c r="DX75" s="13">
        <v>0</v>
      </c>
      <c r="DY75" s="13">
        <v>0</v>
      </c>
      <c r="DZ75" s="13">
        <v>0</v>
      </c>
      <c r="EA75" s="13">
        <v>0</v>
      </c>
      <c r="EB75" s="13">
        <v>0</v>
      </c>
      <c r="EC75" s="13">
        <v>0</v>
      </c>
      <c r="ED75" s="13">
        <v>0</v>
      </c>
      <c r="EE75" s="13">
        <v>0</v>
      </c>
      <c r="EF75" s="13">
        <v>0</v>
      </c>
      <c r="EG75" s="17">
        <v>0</v>
      </c>
      <c r="EH75" s="18"/>
      <c r="EJ75">
        <f t="shared" si="1"/>
        <v>0</v>
      </c>
    </row>
    <row r="76" spans="2:140" ht="24.95" customHeight="1" x14ac:dyDescent="0.25">
      <c r="B76" s="29" t="s">
        <v>196</v>
      </c>
      <c r="C76" s="20">
        <v>73</v>
      </c>
      <c r="D76" s="41" t="s">
        <v>197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7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7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3">
        <v>0</v>
      </c>
      <c r="BE76" s="13">
        <v>0</v>
      </c>
      <c r="BF76" s="13">
        <v>0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0</v>
      </c>
      <c r="BP76" s="13">
        <v>0</v>
      </c>
      <c r="BQ76" s="13">
        <v>0</v>
      </c>
      <c r="BR76" s="13">
        <v>0</v>
      </c>
      <c r="BS76" s="13">
        <v>0</v>
      </c>
      <c r="BT76" s="13">
        <v>0</v>
      </c>
      <c r="BU76" s="17">
        <v>0</v>
      </c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7"/>
      <c r="CS76" s="13">
        <v>0</v>
      </c>
      <c r="CT76" s="13">
        <v>0</v>
      </c>
      <c r="CU76" s="13">
        <v>0</v>
      </c>
      <c r="CV76" s="13">
        <v>0</v>
      </c>
      <c r="CW76" s="13">
        <v>0</v>
      </c>
      <c r="CX76" s="13">
        <v>0</v>
      </c>
      <c r="CY76" s="13">
        <v>0</v>
      </c>
      <c r="CZ76" s="13">
        <v>0</v>
      </c>
      <c r="DA76" s="13">
        <v>0</v>
      </c>
      <c r="DB76" s="13">
        <v>0</v>
      </c>
      <c r="DC76" s="13">
        <v>0</v>
      </c>
      <c r="DD76" s="13">
        <v>0</v>
      </c>
      <c r="DE76" s="13">
        <v>0</v>
      </c>
      <c r="DF76" s="13">
        <v>0</v>
      </c>
      <c r="DG76" s="13">
        <v>0</v>
      </c>
      <c r="DH76" s="13">
        <v>0</v>
      </c>
      <c r="DI76" s="13">
        <v>0</v>
      </c>
      <c r="DJ76" s="13">
        <v>0</v>
      </c>
      <c r="DK76" s="13">
        <v>0</v>
      </c>
      <c r="DL76" s="13">
        <v>0</v>
      </c>
      <c r="DM76" s="13">
        <v>0</v>
      </c>
      <c r="DN76" s="13">
        <v>0</v>
      </c>
      <c r="DO76" s="13">
        <v>0</v>
      </c>
      <c r="DP76" s="13">
        <v>0</v>
      </c>
      <c r="DQ76" s="13">
        <v>0</v>
      </c>
      <c r="DR76" s="13">
        <v>0</v>
      </c>
      <c r="DS76" s="13">
        <v>0</v>
      </c>
      <c r="DT76" s="13">
        <v>0</v>
      </c>
      <c r="DU76" s="13">
        <v>0</v>
      </c>
      <c r="DV76" s="13">
        <v>0</v>
      </c>
      <c r="DW76" s="13">
        <v>0</v>
      </c>
      <c r="DX76" s="13">
        <v>0</v>
      </c>
      <c r="DY76" s="13">
        <v>0</v>
      </c>
      <c r="DZ76" s="13">
        <v>0</v>
      </c>
      <c r="EA76" s="13">
        <v>0</v>
      </c>
      <c r="EB76" s="13">
        <v>0</v>
      </c>
      <c r="EC76" s="13">
        <v>0</v>
      </c>
      <c r="ED76" s="13">
        <v>0</v>
      </c>
      <c r="EE76" s="13">
        <v>0</v>
      </c>
      <c r="EF76" s="13">
        <v>0</v>
      </c>
      <c r="EG76" s="17">
        <v>0</v>
      </c>
      <c r="EH76" s="18"/>
      <c r="EJ76">
        <f t="shared" si="1"/>
        <v>0</v>
      </c>
    </row>
    <row r="77" spans="2:140" ht="24.95" customHeight="1" x14ac:dyDescent="0.25">
      <c r="B77" s="29" t="s">
        <v>198</v>
      </c>
      <c r="C77" s="20">
        <v>74</v>
      </c>
      <c r="D77" s="41" t="s">
        <v>199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7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7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13">
        <v>0</v>
      </c>
      <c r="BR77" s="13">
        <v>0</v>
      </c>
      <c r="BS77" s="13">
        <v>0</v>
      </c>
      <c r="BT77" s="13">
        <v>0</v>
      </c>
      <c r="BU77" s="17">
        <v>0</v>
      </c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7"/>
      <c r="CS77" s="13">
        <v>0</v>
      </c>
      <c r="CT77" s="13">
        <v>0</v>
      </c>
      <c r="CU77" s="13">
        <v>0</v>
      </c>
      <c r="CV77" s="13">
        <v>0</v>
      </c>
      <c r="CW77" s="13">
        <v>0</v>
      </c>
      <c r="CX77" s="13">
        <v>300000</v>
      </c>
      <c r="CY77" s="13">
        <v>0</v>
      </c>
      <c r="CZ77" s="13">
        <v>0</v>
      </c>
      <c r="DA77" s="13">
        <v>0</v>
      </c>
      <c r="DB77" s="13">
        <v>0</v>
      </c>
      <c r="DC77" s="13">
        <v>0</v>
      </c>
      <c r="DD77" s="13">
        <v>0</v>
      </c>
      <c r="DE77" s="13">
        <v>0</v>
      </c>
      <c r="DF77" s="13">
        <v>0</v>
      </c>
      <c r="DG77" s="13">
        <v>0</v>
      </c>
      <c r="DH77" s="13">
        <v>0</v>
      </c>
      <c r="DI77" s="13">
        <v>0</v>
      </c>
      <c r="DJ77" s="13">
        <v>0</v>
      </c>
      <c r="DK77" s="13">
        <v>0</v>
      </c>
      <c r="DL77" s="13">
        <v>0</v>
      </c>
      <c r="DM77" s="13">
        <v>0</v>
      </c>
      <c r="DN77" s="13">
        <v>0</v>
      </c>
      <c r="DO77" s="13">
        <v>0</v>
      </c>
      <c r="DP77" s="13">
        <v>0</v>
      </c>
      <c r="DQ77" s="13">
        <v>0</v>
      </c>
      <c r="DR77" s="13">
        <v>0</v>
      </c>
      <c r="DS77" s="13">
        <v>0</v>
      </c>
      <c r="DT77" s="13">
        <v>0</v>
      </c>
      <c r="DU77" s="13">
        <v>0</v>
      </c>
      <c r="DV77" s="13">
        <v>0</v>
      </c>
      <c r="DW77" s="13">
        <v>0</v>
      </c>
      <c r="DX77" s="13">
        <v>0</v>
      </c>
      <c r="DY77" s="13">
        <v>0</v>
      </c>
      <c r="DZ77" s="13">
        <v>0</v>
      </c>
      <c r="EA77" s="13">
        <v>0</v>
      </c>
      <c r="EB77" s="13">
        <v>0</v>
      </c>
      <c r="EC77" s="13">
        <v>0</v>
      </c>
      <c r="ED77" s="13">
        <v>0</v>
      </c>
      <c r="EE77" s="13">
        <v>0</v>
      </c>
      <c r="EF77" s="13">
        <v>0</v>
      </c>
      <c r="EG77" s="17">
        <v>300000</v>
      </c>
      <c r="EH77" s="18"/>
      <c r="EJ77">
        <f t="shared" si="1"/>
        <v>0</v>
      </c>
    </row>
    <row r="78" spans="2:140" ht="24.95" customHeight="1" x14ac:dyDescent="0.25">
      <c r="B78" s="29" t="s">
        <v>200</v>
      </c>
      <c r="C78" s="20">
        <v>75</v>
      </c>
      <c r="D78" s="41" t="s">
        <v>201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7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7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13">
        <v>0</v>
      </c>
      <c r="BR78" s="13">
        <v>0</v>
      </c>
      <c r="BS78" s="13">
        <v>0</v>
      </c>
      <c r="BT78" s="13">
        <v>0</v>
      </c>
      <c r="BU78" s="17">
        <v>0</v>
      </c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7"/>
      <c r="CS78" s="13">
        <v>3750530</v>
      </c>
      <c r="CT78" s="13">
        <v>0</v>
      </c>
      <c r="CU78" s="13">
        <v>0</v>
      </c>
      <c r="CV78" s="13">
        <v>0</v>
      </c>
      <c r="CW78" s="13">
        <v>0</v>
      </c>
      <c r="CX78" s="13">
        <v>0</v>
      </c>
      <c r="CY78" s="13">
        <v>0</v>
      </c>
      <c r="CZ78" s="13">
        <v>0</v>
      </c>
      <c r="DA78" s="13">
        <v>0</v>
      </c>
      <c r="DB78" s="13">
        <v>0</v>
      </c>
      <c r="DC78" s="13">
        <v>0</v>
      </c>
      <c r="DD78" s="13">
        <v>0</v>
      </c>
      <c r="DE78" s="13">
        <v>0</v>
      </c>
      <c r="DF78" s="13">
        <v>0</v>
      </c>
      <c r="DG78" s="13">
        <v>0</v>
      </c>
      <c r="DH78" s="13">
        <v>0</v>
      </c>
      <c r="DI78" s="13">
        <v>0</v>
      </c>
      <c r="DJ78" s="13">
        <v>0</v>
      </c>
      <c r="DK78" s="13">
        <v>0</v>
      </c>
      <c r="DL78" s="13">
        <v>0</v>
      </c>
      <c r="DM78" s="13">
        <v>0</v>
      </c>
      <c r="DN78" s="13">
        <v>0</v>
      </c>
      <c r="DO78" s="13">
        <v>0</v>
      </c>
      <c r="DP78" s="13">
        <v>0</v>
      </c>
      <c r="DQ78" s="13">
        <v>0</v>
      </c>
      <c r="DR78" s="13">
        <v>0</v>
      </c>
      <c r="DS78" s="13">
        <v>0</v>
      </c>
      <c r="DT78" s="13">
        <v>0</v>
      </c>
      <c r="DU78" s="13">
        <v>0</v>
      </c>
      <c r="DV78" s="13">
        <v>0</v>
      </c>
      <c r="DW78" s="13">
        <v>0</v>
      </c>
      <c r="DX78" s="13">
        <v>0</v>
      </c>
      <c r="DY78" s="13">
        <v>0</v>
      </c>
      <c r="DZ78" s="13">
        <v>0</v>
      </c>
      <c r="EA78" s="13">
        <v>0</v>
      </c>
      <c r="EB78" s="13">
        <v>0</v>
      </c>
      <c r="EC78" s="13">
        <v>0</v>
      </c>
      <c r="ED78" s="13">
        <v>0</v>
      </c>
      <c r="EE78" s="13">
        <v>0</v>
      </c>
      <c r="EF78" s="13">
        <v>0</v>
      </c>
      <c r="EG78" s="17">
        <v>3750530</v>
      </c>
      <c r="EH78" s="18"/>
      <c r="EJ78">
        <f t="shared" si="1"/>
        <v>0</v>
      </c>
    </row>
    <row r="79" spans="2:140" ht="24.95" customHeight="1" x14ac:dyDescent="0.25">
      <c r="B79" s="25" t="s">
        <v>202</v>
      </c>
      <c r="C79" s="26">
        <v>76</v>
      </c>
      <c r="D79" s="27" t="s">
        <v>203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C79" s="28">
        <v>0</v>
      </c>
      <c r="BD79" s="28">
        <v>0</v>
      </c>
      <c r="BE79" s="28">
        <v>0</v>
      </c>
      <c r="BF79" s="28">
        <v>0</v>
      </c>
      <c r="BG79" s="28">
        <v>0</v>
      </c>
      <c r="BH79" s="28">
        <v>0</v>
      </c>
      <c r="BI79" s="28">
        <v>0</v>
      </c>
      <c r="BJ79" s="28">
        <v>0</v>
      </c>
      <c r="BK79" s="28">
        <v>0</v>
      </c>
      <c r="BL79" s="28">
        <v>0</v>
      </c>
      <c r="BM79" s="28">
        <v>0</v>
      </c>
      <c r="BN79" s="28">
        <v>0</v>
      </c>
      <c r="BO79" s="28">
        <v>0</v>
      </c>
      <c r="BP79" s="28">
        <v>0</v>
      </c>
      <c r="BQ79" s="28">
        <v>0</v>
      </c>
      <c r="BR79" s="28">
        <v>0</v>
      </c>
      <c r="BS79" s="28">
        <v>0</v>
      </c>
      <c r="BT79" s="28">
        <v>0</v>
      </c>
      <c r="BU79" s="28">
        <v>0</v>
      </c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>
        <v>3750530</v>
      </c>
      <c r="CT79" s="28">
        <v>0</v>
      </c>
      <c r="CU79" s="28">
        <v>0</v>
      </c>
      <c r="CV79" s="28">
        <v>0</v>
      </c>
      <c r="CW79" s="28">
        <v>0</v>
      </c>
      <c r="CX79" s="28">
        <v>300000</v>
      </c>
      <c r="CY79" s="28">
        <v>0</v>
      </c>
      <c r="CZ79" s="28">
        <v>0</v>
      </c>
      <c r="DA79" s="28">
        <v>0</v>
      </c>
      <c r="DB79" s="28">
        <v>0</v>
      </c>
      <c r="DC79" s="28">
        <v>0</v>
      </c>
      <c r="DD79" s="28">
        <v>0</v>
      </c>
      <c r="DE79" s="28">
        <v>0</v>
      </c>
      <c r="DF79" s="28">
        <v>0</v>
      </c>
      <c r="DG79" s="28">
        <v>0</v>
      </c>
      <c r="DH79" s="28">
        <v>0</v>
      </c>
      <c r="DI79" s="28">
        <v>0</v>
      </c>
      <c r="DJ79" s="28">
        <v>0</v>
      </c>
      <c r="DK79" s="28">
        <v>0</v>
      </c>
      <c r="DL79" s="28">
        <v>0</v>
      </c>
      <c r="DM79" s="28">
        <v>0</v>
      </c>
      <c r="DN79" s="28">
        <v>0</v>
      </c>
      <c r="DO79" s="28">
        <v>0</v>
      </c>
      <c r="DP79" s="28">
        <v>0</v>
      </c>
      <c r="DQ79" s="28">
        <v>0</v>
      </c>
      <c r="DR79" s="28">
        <v>0</v>
      </c>
      <c r="DS79" s="28">
        <v>0</v>
      </c>
      <c r="DT79" s="28">
        <v>0</v>
      </c>
      <c r="DU79" s="28">
        <v>0</v>
      </c>
      <c r="DV79" s="28">
        <v>0</v>
      </c>
      <c r="DW79" s="28">
        <v>0</v>
      </c>
      <c r="DX79" s="28">
        <v>0</v>
      </c>
      <c r="DY79" s="28">
        <v>0</v>
      </c>
      <c r="DZ79" s="28">
        <v>0</v>
      </c>
      <c r="EA79" s="28">
        <v>0</v>
      </c>
      <c r="EB79" s="28">
        <v>0</v>
      </c>
      <c r="EC79" s="28">
        <v>0</v>
      </c>
      <c r="ED79" s="28">
        <v>0</v>
      </c>
      <c r="EE79" s="28">
        <v>0</v>
      </c>
      <c r="EF79" s="28">
        <v>0</v>
      </c>
      <c r="EG79" s="28">
        <v>4050530</v>
      </c>
      <c r="EH79" s="18"/>
      <c r="EJ79">
        <f t="shared" si="1"/>
        <v>0</v>
      </c>
    </row>
    <row r="80" spans="2:140" ht="24.95" customHeight="1" x14ac:dyDescent="0.25">
      <c r="B80" s="29" t="s">
        <v>204</v>
      </c>
      <c r="C80" s="20">
        <v>77</v>
      </c>
      <c r="D80" s="46" t="s">
        <v>205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7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7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P80" s="13">
        <v>0</v>
      </c>
      <c r="BQ80" s="13">
        <v>0</v>
      </c>
      <c r="BR80" s="13">
        <v>0</v>
      </c>
      <c r="BS80" s="13">
        <v>0</v>
      </c>
      <c r="BT80" s="13">
        <v>0</v>
      </c>
      <c r="BU80" s="17">
        <v>0</v>
      </c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7"/>
      <c r="CS80" s="13">
        <v>0</v>
      </c>
      <c r="CT80" s="13">
        <v>0</v>
      </c>
      <c r="CU80" s="13">
        <v>0</v>
      </c>
      <c r="CV80" s="13">
        <v>0</v>
      </c>
      <c r="CW80" s="13">
        <v>0</v>
      </c>
      <c r="CX80" s="13">
        <v>0</v>
      </c>
      <c r="CY80" s="13">
        <v>0</v>
      </c>
      <c r="CZ80" s="13">
        <v>0</v>
      </c>
      <c r="DA80" s="13">
        <v>0</v>
      </c>
      <c r="DB80" s="13">
        <v>0</v>
      </c>
      <c r="DC80" s="13">
        <v>0</v>
      </c>
      <c r="DD80" s="13">
        <v>0</v>
      </c>
      <c r="DE80" s="13">
        <v>0</v>
      </c>
      <c r="DF80" s="13">
        <v>0</v>
      </c>
      <c r="DG80" s="13">
        <v>0</v>
      </c>
      <c r="DH80" s="13">
        <v>0</v>
      </c>
      <c r="DI80" s="13">
        <v>0</v>
      </c>
      <c r="DJ80" s="13">
        <v>0</v>
      </c>
      <c r="DK80" s="13">
        <v>0</v>
      </c>
      <c r="DL80" s="13">
        <v>0</v>
      </c>
      <c r="DM80" s="13">
        <v>0</v>
      </c>
      <c r="DN80" s="13">
        <v>0</v>
      </c>
      <c r="DO80" s="13">
        <v>0</v>
      </c>
      <c r="DP80" s="13">
        <v>0</v>
      </c>
      <c r="DQ80" s="13">
        <v>0</v>
      </c>
      <c r="DR80" s="13">
        <v>0</v>
      </c>
      <c r="DS80" s="13">
        <v>0</v>
      </c>
      <c r="DT80" s="13">
        <v>0</v>
      </c>
      <c r="DU80" s="13">
        <v>0</v>
      </c>
      <c r="DV80" s="13">
        <v>0</v>
      </c>
      <c r="DW80" s="13">
        <v>0</v>
      </c>
      <c r="DX80" s="13">
        <v>0</v>
      </c>
      <c r="DY80" s="13">
        <v>0</v>
      </c>
      <c r="DZ80" s="13">
        <v>0</v>
      </c>
      <c r="EA80" s="13">
        <v>0</v>
      </c>
      <c r="EB80" s="13">
        <v>0</v>
      </c>
      <c r="EC80" s="13">
        <v>0</v>
      </c>
      <c r="ED80" s="13">
        <v>0</v>
      </c>
      <c r="EE80" s="13">
        <v>0</v>
      </c>
      <c r="EF80" s="13">
        <v>0</v>
      </c>
      <c r="EG80" s="17">
        <v>0</v>
      </c>
      <c r="EH80" s="18"/>
      <c r="EJ80">
        <f t="shared" si="1"/>
        <v>0</v>
      </c>
    </row>
    <row r="81" spans="2:140" ht="24.95" customHeight="1" x14ac:dyDescent="0.25">
      <c r="B81" s="29" t="s">
        <v>206</v>
      </c>
      <c r="C81" s="20">
        <v>78</v>
      </c>
      <c r="D81" s="46" t="s">
        <v>207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7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7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13">
        <v>0</v>
      </c>
      <c r="BR81" s="13">
        <v>0</v>
      </c>
      <c r="BS81" s="13">
        <v>0</v>
      </c>
      <c r="BT81" s="13">
        <v>0</v>
      </c>
      <c r="BU81" s="17">
        <v>0</v>
      </c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7"/>
      <c r="CS81" s="13">
        <v>0</v>
      </c>
      <c r="CT81" s="13">
        <v>0</v>
      </c>
      <c r="CU81" s="13">
        <v>0</v>
      </c>
      <c r="CV81" s="13">
        <v>0</v>
      </c>
      <c r="CW81" s="13">
        <v>0</v>
      </c>
      <c r="CX81" s="13">
        <v>0</v>
      </c>
      <c r="CY81" s="13">
        <v>0</v>
      </c>
      <c r="CZ81" s="13">
        <v>0</v>
      </c>
      <c r="DA81" s="13">
        <v>0</v>
      </c>
      <c r="DB81" s="13">
        <v>0</v>
      </c>
      <c r="DC81" s="13">
        <v>0</v>
      </c>
      <c r="DD81" s="13">
        <v>0</v>
      </c>
      <c r="DE81" s="13">
        <v>81138000</v>
      </c>
      <c r="DF81" s="13">
        <v>0</v>
      </c>
      <c r="DG81" s="13">
        <v>0</v>
      </c>
      <c r="DH81" s="13">
        <v>0</v>
      </c>
      <c r="DI81" s="13">
        <v>0</v>
      </c>
      <c r="DJ81" s="13">
        <v>0</v>
      </c>
      <c r="DK81" s="13">
        <v>0</v>
      </c>
      <c r="DL81" s="13">
        <v>0</v>
      </c>
      <c r="DM81" s="13">
        <v>0</v>
      </c>
      <c r="DN81" s="13">
        <v>0</v>
      </c>
      <c r="DO81" s="13">
        <v>0</v>
      </c>
      <c r="DP81" s="13">
        <v>0</v>
      </c>
      <c r="DQ81" s="13">
        <v>0</v>
      </c>
      <c r="DR81" s="13">
        <v>0</v>
      </c>
      <c r="DS81" s="13">
        <v>0</v>
      </c>
      <c r="DT81" s="13">
        <v>0</v>
      </c>
      <c r="DU81" s="13">
        <v>0</v>
      </c>
      <c r="DV81" s="13">
        <v>0</v>
      </c>
      <c r="DW81" s="13">
        <v>0</v>
      </c>
      <c r="DX81" s="13">
        <v>0</v>
      </c>
      <c r="DY81" s="13">
        <v>0</v>
      </c>
      <c r="DZ81" s="13">
        <v>0</v>
      </c>
      <c r="EA81" s="13">
        <v>0</v>
      </c>
      <c r="EB81" s="13">
        <v>0</v>
      </c>
      <c r="EC81" s="13">
        <v>0</v>
      </c>
      <c r="ED81" s="13">
        <v>0</v>
      </c>
      <c r="EE81" s="13">
        <v>0</v>
      </c>
      <c r="EF81" s="13">
        <v>0</v>
      </c>
      <c r="EG81" s="17">
        <v>81138000</v>
      </c>
      <c r="EH81" s="18"/>
      <c r="EJ81">
        <f t="shared" si="1"/>
        <v>0</v>
      </c>
    </row>
    <row r="82" spans="2:140" ht="24.95" customHeight="1" x14ac:dyDescent="0.25">
      <c r="B82" s="29" t="s">
        <v>208</v>
      </c>
      <c r="C82" s="20">
        <v>79</v>
      </c>
      <c r="D82" s="46" t="s">
        <v>209</v>
      </c>
      <c r="E82" s="13">
        <v>270000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7">
        <v>270000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7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13">
        <v>0</v>
      </c>
      <c r="BR82" s="13">
        <v>0</v>
      </c>
      <c r="BS82" s="13">
        <v>0</v>
      </c>
      <c r="BT82" s="13">
        <v>0</v>
      </c>
      <c r="BU82" s="17">
        <v>0</v>
      </c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7"/>
      <c r="CS82" s="13">
        <v>0</v>
      </c>
      <c r="CT82" s="13">
        <v>0</v>
      </c>
      <c r="CU82" s="13">
        <v>0</v>
      </c>
      <c r="CV82" s="13">
        <v>0</v>
      </c>
      <c r="CW82" s="13">
        <v>0</v>
      </c>
      <c r="CX82" s="13">
        <v>0</v>
      </c>
      <c r="CY82" s="13">
        <v>0</v>
      </c>
      <c r="CZ82" s="13">
        <v>0</v>
      </c>
      <c r="DA82" s="13">
        <v>0</v>
      </c>
      <c r="DB82" s="13">
        <v>0</v>
      </c>
      <c r="DC82" s="13">
        <v>0</v>
      </c>
      <c r="DD82" s="13">
        <v>0</v>
      </c>
      <c r="DE82" s="13">
        <v>0</v>
      </c>
      <c r="DF82" s="13">
        <v>0</v>
      </c>
      <c r="DG82" s="13">
        <v>0</v>
      </c>
      <c r="DH82" s="13">
        <v>0</v>
      </c>
      <c r="DI82" s="13">
        <v>0</v>
      </c>
      <c r="DJ82" s="13">
        <v>0</v>
      </c>
      <c r="DK82" s="13">
        <v>0</v>
      </c>
      <c r="DL82" s="13">
        <v>0</v>
      </c>
      <c r="DM82" s="13">
        <v>0</v>
      </c>
      <c r="DN82" s="13">
        <v>0</v>
      </c>
      <c r="DO82" s="13">
        <v>0</v>
      </c>
      <c r="DP82" s="13">
        <v>0</v>
      </c>
      <c r="DQ82" s="13">
        <v>0</v>
      </c>
      <c r="DR82" s="13">
        <v>0</v>
      </c>
      <c r="DS82" s="13">
        <v>0</v>
      </c>
      <c r="DT82" s="13">
        <v>0</v>
      </c>
      <c r="DU82" s="13">
        <v>0</v>
      </c>
      <c r="DV82" s="13">
        <v>0</v>
      </c>
      <c r="DW82" s="13">
        <v>0</v>
      </c>
      <c r="DX82" s="13">
        <v>0</v>
      </c>
      <c r="DY82" s="13">
        <v>0</v>
      </c>
      <c r="DZ82" s="13">
        <v>0</v>
      </c>
      <c r="EA82" s="13">
        <v>0</v>
      </c>
      <c r="EB82" s="13">
        <v>0</v>
      </c>
      <c r="EC82" s="13">
        <v>0</v>
      </c>
      <c r="ED82" s="13">
        <v>0</v>
      </c>
      <c r="EE82" s="13">
        <v>0</v>
      </c>
      <c r="EF82" s="13">
        <v>0</v>
      </c>
      <c r="EG82" s="17">
        <v>0</v>
      </c>
      <c r="EH82" s="18"/>
      <c r="EJ82">
        <f t="shared" si="1"/>
        <v>0</v>
      </c>
    </row>
    <row r="83" spans="2:140" ht="24.95" customHeight="1" x14ac:dyDescent="0.25">
      <c r="B83" s="29" t="s">
        <v>210</v>
      </c>
      <c r="C83" s="20">
        <v>80</v>
      </c>
      <c r="D83" s="46" t="s">
        <v>211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7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7"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0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13">
        <v>0</v>
      </c>
      <c r="BR83" s="13">
        <v>0</v>
      </c>
      <c r="BS83" s="13">
        <v>0</v>
      </c>
      <c r="BT83" s="13">
        <v>0</v>
      </c>
      <c r="BU83" s="17">
        <v>0</v>
      </c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7"/>
      <c r="CS83" s="13">
        <v>0</v>
      </c>
      <c r="CT83" s="13">
        <v>0</v>
      </c>
      <c r="CU83" s="13">
        <v>0</v>
      </c>
      <c r="CV83" s="13">
        <v>0</v>
      </c>
      <c r="CW83" s="13">
        <v>0</v>
      </c>
      <c r="CX83" s="13">
        <v>0</v>
      </c>
      <c r="CY83" s="13">
        <v>0</v>
      </c>
      <c r="CZ83" s="13">
        <v>0</v>
      </c>
      <c r="DA83" s="13">
        <v>0</v>
      </c>
      <c r="DB83" s="13">
        <v>0</v>
      </c>
      <c r="DC83" s="13">
        <v>0</v>
      </c>
      <c r="DD83" s="13">
        <v>0</v>
      </c>
      <c r="DE83" s="13">
        <v>0</v>
      </c>
      <c r="DF83" s="13">
        <v>0</v>
      </c>
      <c r="DG83" s="13">
        <v>0</v>
      </c>
      <c r="DH83" s="13">
        <v>0</v>
      </c>
      <c r="DI83" s="13">
        <v>0</v>
      </c>
      <c r="DJ83" s="13">
        <v>0</v>
      </c>
      <c r="DK83" s="13">
        <v>0</v>
      </c>
      <c r="DL83" s="13">
        <v>0</v>
      </c>
      <c r="DM83" s="13">
        <v>0</v>
      </c>
      <c r="DN83" s="13">
        <v>0</v>
      </c>
      <c r="DO83" s="13">
        <v>0</v>
      </c>
      <c r="DP83" s="13">
        <v>0</v>
      </c>
      <c r="DQ83" s="13">
        <v>0</v>
      </c>
      <c r="DR83" s="13">
        <v>0</v>
      </c>
      <c r="DS83" s="13">
        <v>0</v>
      </c>
      <c r="DT83" s="13">
        <v>0</v>
      </c>
      <c r="DU83" s="13">
        <v>0</v>
      </c>
      <c r="DV83" s="13">
        <v>0</v>
      </c>
      <c r="DW83" s="13">
        <v>0</v>
      </c>
      <c r="DX83" s="13">
        <v>0</v>
      </c>
      <c r="DY83" s="13">
        <v>0</v>
      </c>
      <c r="DZ83" s="13">
        <v>0</v>
      </c>
      <c r="EA83" s="13">
        <v>0</v>
      </c>
      <c r="EB83" s="13">
        <v>0</v>
      </c>
      <c r="EC83" s="13">
        <v>0</v>
      </c>
      <c r="ED83" s="13">
        <v>0</v>
      </c>
      <c r="EE83" s="13">
        <v>0</v>
      </c>
      <c r="EF83" s="13">
        <v>0</v>
      </c>
      <c r="EG83" s="17">
        <v>0</v>
      </c>
      <c r="EH83" s="18"/>
      <c r="EJ83">
        <f t="shared" si="1"/>
        <v>0</v>
      </c>
    </row>
    <row r="84" spans="2:140" ht="24.95" customHeight="1" x14ac:dyDescent="0.25">
      <c r="B84" s="29" t="s">
        <v>212</v>
      </c>
      <c r="C84" s="20">
        <v>81</v>
      </c>
      <c r="D84" s="19" t="s">
        <v>213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7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7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13">
        <v>0</v>
      </c>
      <c r="BR84" s="13">
        <v>0</v>
      </c>
      <c r="BS84" s="13">
        <v>0</v>
      </c>
      <c r="BT84" s="13">
        <v>0</v>
      </c>
      <c r="BU84" s="17">
        <v>0</v>
      </c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7"/>
      <c r="CS84" s="13">
        <v>0</v>
      </c>
      <c r="CT84" s="13">
        <v>0</v>
      </c>
      <c r="CU84" s="13">
        <v>0</v>
      </c>
      <c r="CV84" s="13">
        <v>0</v>
      </c>
      <c r="CW84" s="13">
        <v>0</v>
      </c>
      <c r="CX84" s="13">
        <v>0</v>
      </c>
      <c r="CY84" s="13">
        <v>0</v>
      </c>
      <c r="CZ84" s="13">
        <v>0</v>
      </c>
      <c r="DA84" s="13">
        <v>0</v>
      </c>
      <c r="DB84" s="13">
        <v>0</v>
      </c>
      <c r="DC84" s="13">
        <v>0</v>
      </c>
      <c r="DD84" s="13">
        <v>0</v>
      </c>
      <c r="DE84" s="13">
        <v>0</v>
      </c>
      <c r="DF84" s="13">
        <v>0</v>
      </c>
      <c r="DG84" s="13">
        <v>0</v>
      </c>
      <c r="DH84" s="13">
        <v>0</v>
      </c>
      <c r="DI84" s="13">
        <v>0</v>
      </c>
      <c r="DJ84" s="13">
        <v>0</v>
      </c>
      <c r="DK84" s="13">
        <v>0</v>
      </c>
      <c r="DL84" s="13">
        <v>0</v>
      </c>
      <c r="DM84" s="13">
        <v>0</v>
      </c>
      <c r="DN84" s="13">
        <v>0</v>
      </c>
      <c r="DO84" s="13">
        <v>0</v>
      </c>
      <c r="DP84" s="13">
        <v>0</v>
      </c>
      <c r="DQ84" s="13">
        <v>0</v>
      </c>
      <c r="DR84" s="13">
        <v>0</v>
      </c>
      <c r="DS84" s="13">
        <v>0</v>
      </c>
      <c r="DT84" s="13">
        <v>0</v>
      </c>
      <c r="DU84" s="13">
        <v>0</v>
      </c>
      <c r="DV84" s="13">
        <v>0</v>
      </c>
      <c r="DW84" s="13">
        <v>0</v>
      </c>
      <c r="DX84" s="13">
        <v>0</v>
      </c>
      <c r="DY84" s="13">
        <v>0</v>
      </c>
      <c r="DZ84" s="13">
        <v>0</v>
      </c>
      <c r="EA84" s="13">
        <v>0</v>
      </c>
      <c r="EB84" s="13">
        <v>0</v>
      </c>
      <c r="EC84" s="13">
        <v>0</v>
      </c>
      <c r="ED84" s="13">
        <v>0</v>
      </c>
      <c r="EE84" s="13">
        <v>0</v>
      </c>
      <c r="EF84" s="13">
        <v>0</v>
      </c>
      <c r="EG84" s="17">
        <v>0</v>
      </c>
      <c r="EH84" s="18"/>
      <c r="EJ84">
        <f t="shared" si="1"/>
        <v>0</v>
      </c>
    </row>
    <row r="85" spans="2:140" ht="24.95" customHeight="1" x14ac:dyDescent="0.25">
      <c r="B85" s="29" t="s">
        <v>214</v>
      </c>
      <c r="C85" s="20">
        <v>82</v>
      </c>
      <c r="D85" s="19" t="s">
        <v>215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7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7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13">
        <v>0</v>
      </c>
      <c r="BR85" s="13">
        <v>0</v>
      </c>
      <c r="BS85" s="13">
        <v>0</v>
      </c>
      <c r="BT85" s="13">
        <v>0</v>
      </c>
      <c r="BU85" s="17">
        <v>0</v>
      </c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7"/>
      <c r="CS85" s="13">
        <v>0</v>
      </c>
      <c r="CT85" s="13">
        <v>0</v>
      </c>
      <c r="CU85" s="13">
        <v>0</v>
      </c>
      <c r="CV85" s="13">
        <v>0</v>
      </c>
      <c r="CW85" s="13">
        <v>0</v>
      </c>
      <c r="CX85" s="13">
        <v>0</v>
      </c>
      <c r="CY85" s="13">
        <v>0</v>
      </c>
      <c r="CZ85" s="13">
        <v>0</v>
      </c>
      <c r="DA85" s="13">
        <v>0</v>
      </c>
      <c r="DB85" s="13">
        <v>0</v>
      </c>
      <c r="DC85" s="13">
        <v>0</v>
      </c>
      <c r="DD85" s="13">
        <v>0</v>
      </c>
      <c r="DE85" s="13">
        <v>0</v>
      </c>
      <c r="DF85" s="13">
        <v>0</v>
      </c>
      <c r="DG85" s="13">
        <v>0</v>
      </c>
      <c r="DH85" s="13">
        <v>0</v>
      </c>
      <c r="DI85" s="13">
        <v>0</v>
      </c>
      <c r="DJ85" s="13">
        <v>0</v>
      </c>
      <c r="DK85" s="13">
        <v>0</v>
      </c>
      <c r="DL85" s="13">
        <v>0</v>
      </c>
      <c r="DM85" s="13">
        <v>0</v>
      </c>
      <c r="DN85" s="13">
        <v>0</v>
      </c>
      <c r="DO85" s="13">
        <v>0</v>
      </c>
      <c r="DP85" s="13">
        <v>0</v>
      </c>
      <c r="DQ85" s="13">
        <v>0</v>
      </c>
      <c r="DR85" s="13">
        <v>0</v>
      </c>
      <c r="DS85" s="13">
        <v>0</v>
      </c>
      <c r="DT85" s="13">
        <v>0</v>
      </c>
      <c r="DU85" s="13">
        <v>0</v>
      </c>
      <c r="DV85" s="13">
        <v>0</v>
      </c>
      <c r="DW85" s="13">
        <v>0</v>
      </c>
      <c r="DX85" s="13">
        <v>0</v>
      </c>
      <c r="DY85" s="13">
        <v>0</v>
      </c>
      <c r="DZ85" s="13">
        <v>0</v>
      </c>
      <c r="EA85" s="13">
        <v>0</v>
      </c>
      <c r="EB85" s="13">
        <v>0</v>
      </c>
      <c r="EC85" s="13">
        <v>0</v>
      </c>
      <c r="ED85" s="13">
        <v>0</v>
      </c>
      <c r="EE85" s="13">
        <v>0</v>
      </c>
      <c r="EF85" s="13">
        <v>0</v>
      </c>
      <c r="EG85" s="17">
        <v>0</v>
      </c>
      <c r="EH85" s="18"/>
      <c r="EJ85">
        <f t="shared" si="1"/>
        <v>0</v>
      </c>
    </row>
    <row r="86" spans="2:140" ht="24.95" customHeight="1" x14ac:dyDescent="0.25">
      <c r="B86" s="29" t="s">
        <v>216</v>
      </c>
      <c r="C86" s="20">
        <v>83</v>
      </c>
      <c r="D86" s="19" t="s">
        <v>217</v>
      </c>
      <c r="E86" s="13">
        <v>72900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7">
        <v>72900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7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13">
        <v>0</v>
      </c>
      <c r="BR86" s="13">
        <v>0</v>
      </c>
      <c r="BS86" s="13">
        <v>0</v>
      </c>
      <c r="BT86" s="13">
        <v>0</v>
      </c>
      <c r="BU86" s="17">
        <v>0</v>
      </c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7"/>
      <c r="CS86" s="13">
        <v>0</v>
      </c>
      <c r="CT86" s="13">
        <v>0</v>
      </c>
      <c r="CU86" s="13">
        <v>0</v>
      </c>
      <c r="CV86" s="13">
        <v>0</v>
      </c>
      <c r="CW86" s="13">
        <v>0</v>
      </c>
      <c r="CX86" s="13">
        <v>0</v>
      </c>
      <c r="CY86" s="13">
        <v>0</v>
      </c>
      <c r="CZ86" s="13">
        <v>0</v>
      </c>
      <c r="DA86" s="13">
        <v>0</v>
      </c>
      <c r="DB86" s="13">
        <v>0</v>
      </c>
      <c r="DC86" s="13">
        <v>0</v>
      </c>
      <c r="DD86" s="13">
        <v>0</v>
      </c>
      <c r="DE86" s="13">
        <v>21907260</v>
      </c>
      <c r="DF86" s="13">
        <v>0</v>
      </c>
      <c r="DG86" s="13">
        <v>0</v>
      </c>
      <c r="DH86" s="13">
        <v>0</v>
      </c>
      <c r="DI86" s="13">
        <v>0</v>
      </c>
      <c r="DJ86" s="13">
        <v>0</v>
      </c>
      <c r="DK86" s="13">
        <v>0</v>
      </c>
      <c r="DL86" s="13">
        <v>0</v>
      </c>
      <c r="DM86" s="13">
        <v>0</v>
      </c>
      <c r="DN86" s="13">
        <v>0</v>
      </c>
      <c r="DO86" s="13">
        <v>0</v>
      </c>
      <c r="DP86" s="13">
        <v>0</v>
      </c>
      <c r="DQ86" s="13">
        <v>0</v>
      </c>
      <c r="DR86" s="13">
        <v>0</v>
      </c>
      <c r="DS86" s="13">
        <v>0</v>
      </c>
      <c r="DT86" s="13">
        <v>0</v>
      </c>
      <c r="DU86" s="13">
        <v>0</v>
      </c>
      <c r="DV86" s="13">
        <v>0</v>
      </c>
      <c r="DW86" s="13">
        <v>0</v>
      </c>
      <c r="DX86" s="13">
        <v>0</v>
      </c>
      <c r="DY86" s="13">
        <v>0</v>
      </c>
      <c r="DZ86" s="13">
        <v>0</v>
      </c>
      <c r="EA86" s="13">
        <v>0</v>
      </c>
      <c r="EB86" s="13">
        <v>0</v>
      </c>
      <c r="EC86" s="13">
        <v>0</v>
      </c>
      <c r="ED86" s="13">
        <v>0</v>
      </c>
      <c r="EE86" s="13">
        <v>0</v>
      </c>
      <c r="EF86" s="13">
        <v>0</v>
      </c>
      <c r="EG86" s="17">
        <v>21907260</v>
      </c>
      <c r="EH86" s="18"/>
      <c r="EJ86">
        <f t="shared" si="1"/>
        <v>0</v>
      </c>
    </row>
    <row r="87" spans="2:140" ht="24.95" customHeight="1" x14ac:dyDescent="0.25">
      <c r="B87" s="25" t="s">
        <v>218</v>
      </c>
      <c r="C87" s="26">
        <v>84</v>
      </c>
      <c r="D87" s="27" t="s">
        <v>219</v>
      </c>
      <c r="E87" s="28">
        <v>342900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342900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  <c r="AT87" s="28">
        <v>0</v>
      </c>
      <c r="AU87" s="28">
        <v>0</v>
      </c>
      <c r="AV87" s="28">
        <v>0</v>
      </c>
      <c r="AW87" s="28">
        <v>0</v>
      </c>
      <c r="AX87" s="28">
        <v>0</v>
      </c>
      <c r="AY87" s="28">
        <v>0</v>
      </c>
      <c r="AZ87" s="28">
        <v>0</v>
      </c>
      <c r="BA87" s="28">
        <v>0</v>
      </c>
      <c r="BB87" s="28">
        <v>0</v>
      </c>
      <c r="BC87" s="28">
        <v>0</v>
      </c>
      <c r="BD87" s="28">
        <v>0</v>
      </c>
      <c r="BE87" s="28">
        <v>0</v>
      </c>
      <c r="BF87" s="28">
        <v>0</v>
      </c>
      <c r="BG87" s="28">
        <v>0</v>
      </c>
      <c r="BH87" s="28">
        <v>0</v>
      </c>
      <c r="BI87" s="28">
        <v>0</v>
      </c>
      <c r="BJ87" s="28">
        <v>0</v>
      </c>
      <c r="BK87" s="28">
        <v>0</v>
      </c>
      <c r="BL87" s="28">
        <v>0</v>
      </c>
      <c r="BM87" s="28">
        <v>0</v>
      </c>
      <c r="BN87" s="28">
        <v>0</v>
      </c>
      <c r="BO87" s="28">
        <v>0</v>
      </c>
      <c r="BP87" s="28">
        <v>0</v>
      </c>
      <c r="BQ87" s="28">
        <v>0</v>
      </c>
      <c r="BR87" s="28">
        <v>0</v>
      </c>
      <c r="BS87" s="28">
        <v>0</v>
      </c>
      <c r="BT87" s="28">
        <v>0</v>
      </c>
      <c r="BU87" s="28">
        <v>0</v>
      </c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8">
        <v>0</v>
      </c>
      <c r="DA87" s="28">
        <v>0</v>
      </c>
      <c r="DB87" s="28">
        <v>0</v>
      </c>
      <c r="DC87" s="28">
        <v>0</v>
      </c>
      <c r="DD87" s="28">
        <v>0</v>
      </c>
      <c r="DE87" s="28">
        <v>103045260</v>
      </c>
      <c r="DF87" s="28">
        <v>0</v>
      </c>
      <c r="DG87" s="28">
        <v>0</v>
      </c>
      <c r="DH87" s="28">
        <v>0</v>
      </c>
      <c r="DI87" s="28">
        <v>0</v>
      </c>
      <c r="DJ87" s="28">
        <v>0</v>
      </c>
      <c r="DK87" s="28">
        <v>0</v>
      </c>
      <c r="DL87" s="28">
        <v>0</v>
      </c>
      <c r="DM87" s="28">
        <v>0</v>
      </c>
      <c r="DN87" s="28">
        <v>0</v>
      </c>
      <c r="DO87" s="28">
        <v>0</v>
      </c>
      <c r="DP87" s="28">
        <v>0</v>
      </c>
      <c r="DQ87" s="28">
        <v>0</v>
      </c>
      <c r="DR87" s="28">
        <v>0</v>
      </c>
      <c r="DS87" s="28">
        <v>0</v>
      </c>
      <c r="DT87" s="28">
        <v>0</v>
      </c>
      <c r="DU87" s="28">
        <v>0</v>
      </c>
      <c r="DV87" s="28">
        <v>0</v>
      </c>
      <c r="DW87" s="28">
        <v>0</v>
      </c>
      <c r="DX87" s="28">
        <v>0</v>
      </c>
      <c r="DY87" s="28">
        <v>0</v>
      </c>
      <c r="DZ87" s="28">
        <v>0</v>
      </c>
      <c r="EA87" s="28">
        <v>0</v>
      </c>
      <c r="EB87" s="28">
        <v>0</v>
      </c>
      <c r="EC87" s="28">
        <v>0</v>
      </c>
      <c r="ED87" s="28">
        <v>0</v>
      </c>
      <c r="EE87" s="28">
        <v>0</v>
      </c>
      <c r="EF87" s="28">
        <v>0</v>
      </c>
      <c r="EG87" s="28">
        <v>103045260</v>
      </c>
      <c r="EH87" s="18"/>
      <c r="EJ87">
        <f t="shared" si="1"/>
        <v>0</v>
      </c>
    </row>
    <row r="88" spans="2:140" ht="24.95" customHeight="1" x14ac:dyDescent="0.25">
      <c r="B88" s="29" t="s">
        <v>220</v>
      </c>
      <c r="C88" s="20">
        <v>85</v>
      </c>
      <c r="D88" s="41" t="s">
        <v>221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7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7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13">
        <v>0</v>
      </c>
      <c r="BR88" s="13">
        <v>0</v>
      </c>
      <c r="BS88" s="13">
        <v>0</v>
      </c>
      <c r="BT88" s="13">
        <v>0</v>
      </c>
      <c r="BU88" s="17">
        <v>0</v>
      </c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7"/>
      <c r="CS88" s="13">
        <v>0</v>
      </c>
      <c r="CT88" s="13">
        <v>0</v>
      </c>
      <c r="CU88" s="13">
        <v>6142000</v>
      </c>
      <c r="CV88" s="13">
        <v>0</v>
      </c>
      <c r="CW88" s="13">
        <v>0</v>
      </c>
      <c r="CX88" s="13">
        <v>0</v>
      </c>
      <c r="CY88" s="13">
        <v>0</v>
      </c>
      <c r="CZ88" s="13">
        <v>0</v>
      </c>
      <c r="DA88" s="13">
        <v>0</v>
      </c>
      <c r="DB88" s="13">
        <v>0</v>
      </c>
      <c r="DC88" s="13">
        <v>0</v>
      </c>
      <c r="DD88" s="13">
        <v>0</v>
      </c>
      <c r="DE88" s="13">
        <v>0</v>
      </c>
      <c r="DF88" s="13">
        <v>0</v>
      </c>
      <c r="DG88" s="13">
        <v>0</v>
      </c>
      <c r="DH88" s="13">
        <v>0</v>
      </c>
      <c r="DI88" s="13">
        <v>0</v>
      </c>
      <c r="DJ88" s="13">
        <v>0</v>
      </c>
      <c r="DK88" s="13">
        <v>0</v>
      </c>
      <c r="DL88" s="13">
        <v>0</v>
      </c>
      <c r="DM88" s="13">
        <v>0</v>
      </c>
      <c r="DN88" s="13">
        <v>0</v>
      </c>
      <c r="DO88" s="13">
        <v>0</v>
      </c>
      <c r="DP88" s="13">
        <v>0</v>
      </c>
      <c r="DQ88" s="13">
        <v>0</v>
      </c>
      <c r="DR88" s="13">
        <v>0</v>
      </c>
      <c r="DS88" s="13">
        <v>0</v>
      </c>
      <c r="DT88" s="13">
        <v>0</v>
      </c>
      <c r="DU88" s="13">
        <v>0</v>
      </c>
      <c r="DV88" s="13">
        <v>0</v>
      </c>
      <c r="DW88" s="13">
        <v>0</v>
      </c>
      <c r="DX88" s="13">
        <v>0</v>
      </c>
      <c r="DY88" s="13">
        <v>0</v>
      </c>
      <c r="DZ88" s="13">
        <v>0</v>
      </c>
      <c r="EA88" s="13">
        <v>0</v>
      </c>
      <c r="EB88" s="13">
        <v>0</v>
      </c>
      <c r="EC88" s="13">
        <v>0</v>
      </c>
      <c r="ED88" s="13">
        <v>0</v>
      </c>
      <c r="EE88" s="13">
        <v>0</v>
      </c>
      <c r="EF88" s="13">
        <v>0</v>
      </c>
      <c r="EG88" s="17">
        <v>6142000</v>
      </c>
      <c r="EH88" s="18"/>
      <c r="EJ88">
        <f t="shared" si="1"/>
        <v>0</v>
      </c>
    </row>
    <row r="89" spans="2:140" ht="24.95" customHeight="1" x14ac:dyDescent="0.25">
      <c r="B89" s="29" t="s">
        <v>222</v>
      </c>
      <c r="C89" s="20">
        <v>86</v>
      </c>
      <c r="D89" s="41" t="s">
        <v>223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7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7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13">
        <v>0</v>
      </c>
      <c r="BR89" s="13">
        <v>0</v>
      </c>
      <c r="BS89" s="13">
        <v>0</v>
      </c>
      <c r="BT89" s="13">
        <v>0</v>
      </c>
      <c r="BU89" s="17">
        <v>0</v>
      </c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7"/>
      <c r="CS89" s="13">
        <v>0</v>
      </c>
      <c r="CT89" s="13">
        <v>0</v>
      </c>
      <c r="CU89" s="13">
        <v>0</v>
      </c>
      <c r="CV89" s="13">
        <v>0</v>
      </c>
      <c r="CW89" s="13">
        <v>0</v>
      </c>
      <c r="CX89" s="13">
        <v>0</v>
      </c>
      <c r="CY89" s="13">
        <v>0</v>
      </c>
      <c r="CZ89" s="13">
        <v>0</v>
      </c>
      <c r="DA89" s="13">
        <v>0</v>
      </c>
      <c r="DB89" s="13">
        <v>0</v>
      </c>
      <c r="DC89" s="13">
        <v>0</v>
      </c>
      <c r="DD89" s="13">
        <v>0</v>
      </c>
      <c r="DE89" s="13">
        <v>0</v>
      </c>
      <c r="DF89" s="13">
        <v>0</v>
      </c>
      <c r="DG89" s="13">
        <v>0</v>
      </c>
      <c r="DH89" s="13">
        <v>0</v>
      </c>
      <c r="DI89" s="13">
        <v>0</v>
      </c>
      <c r="DJ89" s="13">
        <v>0</v>
      </c>
      <c r="DK89" s="13">
        <v>0</v>
      </c>
      <c r="DL89" s="13">
        <v>0</v>
      </c>
      <c r="DM89" s="13">
        <v>0</v>
      </c>
      <c r="DN89" s="13">
        <v>0</v>
      </c>
      <c r="DO89" s="13">
        <v>0</v>
      </c>
      <c r="DP89" s="13">
        <v>0</v>
      </c>
      <c r="DQ89" s="13">
        <v>0</v>
      </c>
      <c r="DR89" s="13">
        <v>0</v>
      </c>
      <c r="DS89" s="13">
        <v>0</v>
      </c>
      <c r="DT89" s="13">
        <v>0</v>
      </c>
      <c r="DU89" s="13">
        <v>0</v>
      </c>
      <c r="DV89" s="13">
        <v>0</v>
      </c>
      <c r="DW89" s="13">
        <v>0</v>
      </c>
      <c r="DX89" s="13">
        <v>0</v>
      </c>
      <c r="DY89" s="13">
        <v>0</v>
      </c>
      <c r="DZ89" s="13">
        <v>0</v>
      </c>
      <c r="EA89" s="13">
        <v>0</v>
      </c>
      <c r="EB89" s="13">
        <v>0</v>
      </c>
      <c r="EC89" s="13">
        <v>0</v>
      </c>
      <c r="ED89" s="13">
        <v>0</v>
      </c>
      <c r="EE89" s="13">
        <v>0</v>
      </c>
      <c r="EF89" s="13">
        <v>0</v>
      </c>
      <c r="EG89" s="17">
        <v>0</v>
      </c>
      <c r="EH89" s="18"/>
      <c r="EJ89">
        <f t="shared" si="1"/>
        <v>0</v>
      </c>
    </row>
    <row r="90" spans="2:140" ht="24.95" customHeight="1" x14ac:dyDescent="0.25">
      <c r="B90" s="29" t="s">
        <v>224</v>
      </c>
      <c r="C90" s="20">
        <v>87</v>
      </c>
      <c r="D90" s="41" t="s">
        <v>225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7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7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0</v>
      </c>
      <c r="BO90" s="13">
        <v>0</v>
      </c>
      <c r="BP90" s="13">
        <v>0</v>
      </c>
      <c r="BQ90" s="13">
        <v>0</v>
      </c>
      <c r="BR90" s="13">
        <v>0</v>
      </c>
      <c r="BS90" s="13">
        <v>0</v>
      </c>
      <c r="BT90" s="13">
        <v>0</v>
      </c>
      <c r="BU90" s="17">
        <v>0</v>
      </c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7"/>
      <c r="CS90" s="13">
        <v>0</v>
      </c>
      <c r="CT90" s="13">
        <v>0</v>
      </c>
      <c r="CU90" s="13">
        <v>0</v>
      </c>
      <c r="CV90" s="13">
        <v>0</v>
      </c>
      <c r="CW90" s="13">
        <v>0</v>
      </c>
      <c r="CX90" s="13">
        <v>0</v>
      </c>
      <c r="CY90" s="13">
        <v>0</v>
      </c>
      <c r="CZ90" s="13">
        <v>0</v>
      </c>
      <c r="DA90" s="13">
        <v>0</v>
      </c>
      <c r="DB90" s="13">
        <v>0</v>
      </c>
      <c r="DC90" s="13">
        <v>0</v>
      </c>
      <c r="DD90" s="13">
        <v>0</v>
      </c>
      <c r="DE90" s="13">
        <v>0</v>
      </c>
      <c r="DF90" s="13">
        <v>0</v>
      </c>
      <c r="DG90" s="13">
        <v>0</v>
      </c>
      <c r="DH90" s="13">
        <v>0</v>
      </c>
      <c r="DI90" s="13">
        <v>0</v>
      </c>
      <c r="DJ90" s="13">
        <v>0</v>
      </c>
      <c r="DK90" s="13">
        <v>0</v>
      </c>
      <c r="DL90" s="13">
        <v>0</v>
      </c>
      <c r="DM90" s="13">
        <v>0</v>
      </c>
      <c r="DN90" s="13">
        <v>0</v>
      </c>
      <c r="DO90" s="13">
        <v>0</v>
      </c>
      <c r="DP90" s="13">
        <v>0</v>
      </c>
      <c r="DQ90" s="13">
        <v>0</v>
      </c>
      <c r="DR90" s="13">
        <v>0</v>
      </c>
      <c r="DS90" s="13">
        <v>0</v>
      </c>
      <c r="DT90" s="13">
        <v>0</v>
      </c>
      <c r="DU90" s="13">
        <v>0</v>
      </c>
      <c r="DV90" s="13">
        <v>0</v>
      </c>
      <c r="DW90" s="13">
        <v>0</v>
      </c>
      <c r="DX90" s="13">
        <v>0</v>
      </c>
      <c r="DY90" s="13">
        <v>0</v>
      </c>
      <c r="DZ90" s="13">
        <v>0</v>
      </c>
      <c r="EA90" s="13">
        <v>0</v>
      </c>
      <c r="EB90" s="13">
        <v>0</v>
      </c>
      <c r="EC90" s="13">
        <v>0</v>
      </c>
      <c r="ED90" s="13">
        <v>0</v>
      </c>
      <c r="EE90" s="13">
        <v>0</v>
      </c>
      <c r="EF90" s="13">
        <v>0</v>
      </c>
      <c r="EG90" s="17">
        <v>0</v>
      </c>
      <c r="EH90" s="18"/>
      <c r="EJ90">
        <f t="shared" si="1"/>
        <v>0</v>
      </c>
    </row>
    <row r="91" spans="2:140" ht="24.95" customHeight="1" x14ac:dyDescent="0.25">
      <c r="B91" s="29" t="s">
        <v>226</v>
      </c>
      <c r="C91" s="20">
        <v>88</v>
      </c>
      <c r="D91" s="41" t="s">
        <v>227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7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0</v>
      </c>
      <c r="AX91" s="17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0</v>
      </c>
      <c r="BF91" s="13"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0</v>
      </c>
      <c r="BO91" s="13">
        <v>0</v>
      </c>
      <c r="BP91" s="13">
        <v>0</v>
      </c>
      <c r="BQ91" s="13">
        <v>0</v>
      </c>
      <c r="BR91" s="13">
        <v>0</v>
      </c>
      <c r="BS91" s="13">
        <v>0</v>
      </c>
      <c r="BT91" s="13">
        <v>0</v>
      </c>
      <c r="BU91" s="17">
        <v>0</v>
      </c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7"/>
      <c r="CS91" s="13">
        <v>0</v>
      </c>
      <c r="CT91" s="13">
        <v>0</v>
      </c>
      <c r="CU91" s="13">
        <v>1658340</v>
      </c>
      <c r="CV91" s="13">
        <v>0</v>
      </c>
      <c r="CW91" s="13">
        <v>0</v>
      </c>
      <c r="CX91" s="13">
        <v>0</v>
      </c>
      <c r="CY91" s="13">
        <v>0</v>
      </c>
      <c r="CZ91" s="13">
        <v>0</v>
      </c>
      <c r="DA91" s="13">
        <v>0</v>
      </c>
      <c r="DB91" s="13">
        <v>0</v>
      </c>
      <c r="DC91" s="13">
        <v>0</v>
      </c>
      <c r="DD91" s="13">
        <v>0</v>
      </c>
      <c r="DE91" s="13">
        <v>0</v>
      </c>
      <c r="DF91" s="13">
        <v>0</v>
      </c>
      <c r="DG91" s="13">
        <v>0</v>
      </c>
      <c r="DH91" s="13">
        <v>0</v>
      </c>
      <c r="DI91" s="13">
        <v>0</v>
      </c>
      <c r="DJ91" s="13">
        <v>0</v>
      </c>
      <c r="DK91" s="13">
        <v>0</v>
      </c>
      <c r="DL91" s="13">
        <v>0</v>
      </c>
      <c r="DM91" s="13">
        <v>0</v>
      </c>
      <c r="DN91" s="13">
        <v>0</v>
      </c>
      <c r="DO91" s="13">
        <v>0</v>
      </c>
      <c r="DP91" s="13">
        <v>0</v>
      </c>
      <c r="DQ91" s="13">
        <v>0</v>
      </c>
      <c r="DR91" s="13">
        <v>0</v>
      </c>
      <c r="DS91" s="13">
        <v>0</v>
      </c>
      <c r="DT91" s="13">
        <v>0</v>
      </c>
      <c r="DU91" s="13">
        <v>0</v>
      </c>
      <c r="DV91" s="13">
        <v>0</v>
      </c>
      <c r="DW91" s="13">
        <v>0</v>
      </c>
      <c r="DX91" s="13">
        <v>0</v>
      </c>
      <c r="DY91" s="13">
        <v>0</v>
      </c>
      <c r="DZ91" s="13">
        <v>0</v>
      </c>
      <c r="EA91" s="13">
        <v>0</v>
      </c>
      <c r="EB91" s="13">
        <v>0</v>
      </c>
      <c r="EC91" s="13">
        <v>0</v>
      </c>
      <c r="ED91" s="13">
        <v>0</v>
      </c>
      <c r="EE91" s="13">
        <v>0</v>
      </c>
      <c r="EF91" s="13">
        <v>0</v>
      </c>
      <c r="EG91" s="17">
        <v>1658340</v>
      </c>
      <c r="EH91" s="18"/>
      <c r="EJ91">
        <f t="shared" si="1"/>
        <v>0</v>
      </c>
    </row>
    <row r="92" spans="2:140" ht="24.95" customHeight="1" x14ac:dyDescent="0.25">
      <c r="B92" s="25" t="s">
        <v>228</v>
      </c>
      <c r="C92" s="26">
        <v>89</v>
      </c>
      <c r="D92" s="27" t="s">
        <v>229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  <c r="AX92" s="28">
        <v>0</v>
      </c>
      <c r="AY92" s="28">
        <v>0</v>
      </c>
      <c r="AZ92" s="28">
        <v>0</v>
      </c>
      <c r="BA92" s="28">
        <v>0</v>
      </c>
      <c r="BB92" s="28">
        <v>0</v>
      </c>
      <c r="BC92" s="28">
        <v>0</v>
      </c>
      <c r="BD92" s="28">
        <v>0</v>
      </c>
      <c r="BE92" s="28">
        <v>0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8">
        <v>0</v>
      </c>
      <c r="BM92" s="28">
        <v>0</v>
      </c>
      <c r="BN92" s="28">
        <v>0</v>
      </c>
      <c r="BO92" s="28">
        <v>0</v>
      </c>
      <c r="BP92" s="28">
        <v>0</v>
      </c>
      <c r="BQ92" s="28">
        <v>0</v>
      </c>
      <c r="BR92" s="28">
        <v>0</v>
      </c>
      <c r="BS92" s="28">
        <v>0</v>
      </c>
      <c r="BT92" s="28">
        <v>0</v>
      </c>
      <c r="BU92" s="28">
        <v>0</v>
      </c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>
        <v>0</v>
      </c>
      <c r="CT92" s="28">
        <v>0</v>
      </c>
      <c r="CU92" s="28">
        <v>7800340</v>
      </c>
      <c r="CV92" s="28">
        <v>0</v>
      </c>
      <c r="CW92" s="28">
        <v>0</v>
      </c>
      <c r="CX92" s="28">
        <v>0</v>
      </c>
      <c r="CY92" s="28">
        <v>0</v>
      </c>
      <c r="CZ92" s="28">
        <v>0</v>
      </c>
      <c r="DA92" s="28">
        <v>0</v>
      </c>
      <c r="DB92" s="28">
        <v>0</v>
      </c>
      <c r="DC92" s="28">
        <v>0</v>
      </c>
      <c r="DD92" s="28">
        <v>0</v>
      </c>
      <c r="DE92" s="28">
        <v>0</v>
      </c>
      <c r="DF92" s="28">
        <v>0</v>
      </c>
      <c r="DG92" s="28">
        <v>0</v>
      </c>
      <c r="DH92" s="28">
        <v>0</v>
      </c>
      <c r="DI92" s="28">
        <v>0</v>
      </c>
      <c r="DJ92" s="28">
        <v>0</v>
      </c>
      <c r="DK92" s="28">
        <v>0</v>
      </c>
      <c r="DL92" s="28">
        <v>0</v>
      </c>
      <c r="DM92" s="28">
        <v>0</v>
      </c>
      <c r="DN92" s="28">
        <v>0</v>
      </c>
      <c r="DO92" s="28">
        <v>0</v>
      </c>
      <c r="DP92" s="28">
        <v>0</v>
      </c>
      <c r="DQ92" s="28">
        <v>0</v>
      </c>
      <c r="DR92" s="28">
        <v>0</v>
      </c>
      <c r="DS92" s="28">
        <v>0</v>
      </c>
      <c r="DT92" s="28">
        <v>0</v>
      </c>
      <c r="DU92" s="28">
        <v>0</v>
      </c>
      <c r="DV92" s="28">
        <v>0</v>
      </c>
      <c r="DW92" s="28">
        <v>0</v>
      </c>
      <c r="DX92" s="28">
        <v>0</v>
      </c>
      <c r="DY92" s="28">
        <v>0</v>
      </c>
      <c r="DZ92" s="28">
        <v>0</v>
      </c>
      <c r="EA92" s="28">
        <v>0</v>
      </c>
      <c r="EB92" s="28">
        <v>0</v>
      </c>
      <c r="EC92" s="28">
        <v>0</v>
      </c>
      <c r="ED92" s="28">
        <v>0</v>
      </c>
      <c r="EE92" s="28">
        <v>0</v>
      </c>
      <c r="EF92" s="28">
        <v>0</v>
      </c>
      <c r="EG92" s="28">
        <v>7800340</v>
      </c>
      <c r="EH92" s="18"/>
      <c r="EJ92">
        <f t="shared" si="1"/>
        <v>0</v>
      </c>
    </row>
    <row r="93" spans="2:140" ht="24.95" customHeight="1" x14ac:dyDescent="0.25">
      <c r="B93" s="29" t="s">
        <v>230</v>
      </c>
      <c r="C93" s="20">
        <v>90</v>
      </c>
      <c r="D93" s="41" t="s">
        <v>231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7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7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0</v>
      </c>
      <c r="BF93" s="13">
        <v>0</v>
      </c>
      <c r="BG93" s="13">
        <v>0</v>
      </c>
      <c r="BH93" s="13">
        <v>0</v>
      </c>
      <c r="BI93" s="13">
        <v>0</v>
      </c>
      <c r="BJ93" s="13">
        <v>0</v>
      </c>
      <c r="BK93" s="13">
        <v>0</v>
      </c>
      <c r="BL93" s="13">
        <v>0</v>
      </c>
      <c r="BM93" s="13">
        <v>0</v>
      </c>
      <c r="BN93" s="13">
        <v>0</v>
      </c>
      <c r="BO93" s="13">
        <v>0</v>
      </c>
      <c r="BP93" s="13">
        <v>0</v>
      </c>
      <c r="BQ93" s="13">
        <v>0</v>
      </c>
      <c r="BR93" s="13">
        <v>0</v>
      </c>
      <c r="BS93" s="13">
        <v>0</v>
      </c>
      <c r="BT93" s="13">
        <v>0</v>
      </c>
      <c r="BU93" s="17">
        <v>0</v>
      </c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7"/>
      <c r="CS93" s="13">
        <v>0</v>
      </c>
      <c r="CT93" s="13">
        <v>0</v>
      </c>
      <c r="CU93" s="13">
        <v>0</v>
      </c>
      <c r="CV93" s="13">
        <v>0</v>
      </c>
      <c r="CW93" s="13">
        <v>0</v>
      </c>
      <c r="CX93" s="13">
        <v>0</v>
      </c>
      <c r="CY93" s="13">
        <v>0</v>
      </c>
      <c r="CZ93" s="13">
        <v>0</v>
      </c>
      <c r="DA93" s="13">
        <v>0</v>
      </c>
      <c r="DB93" s="13">
        <v>0</v>
      </c>
      <c r="DC93" s="13">
        <v>0</v>
      </c>
      <c r="DD93" s="13">
        <v>0</v>
      </c>
      <c r="DE93" s="13">
        <v>0</v>
      </c>
      <c r="DF93" s="13">
        <v>0</v>
      </c>
      <c r="DG93" s="13">
        <v>0</v>
      </c>
      <c r="DH93" s="13">
        <v>0</v>
      </c>
      <c r="DI93" s="13">
        <v>0</v>
      </c>
      <c r="DJ93" s="13">
        <v>0</v>
      </c>
      <c r="DK93" s="13">
        <v>0</v>
      </c>
      <c r="DL93" s="13">
        <v>0</v>
      </c>
      <c r="DM93" s="13">
        <v>0</v>
      </c>
      <c r="DN93" s="13">
        <v>0</v>
      </c>
      <c r="DO93" s="13">
        <v>0</v>
      </c>
      <c r="DP93" s="13">
        <v>0</v>
      </c>
      <c r="DQ93" s="13">
        <v>0</v>
      </c>
      <c r="DR93" s="13">
        <v>0</v>
      </c>
      <c r="DS93" s="13">
        <v>0</v>
      </c>
      <c r="DT93" s="13">
        <v>0</v>
      </c>
      <c r="DU93" s="13">
        <v>0</v>
      </c>
      <c r="DV93" s="13">
        <v>0</v>
      </c>
      <c r="DW93" s="13">
        <v>0</v>
      </c>
      <c r="DX93" s="13">
        <v>0</v>
      </c>
      <c r="DY93" s="13">
        <v>0</v>
      </c>
      <c r="DZ93" s="13">
        <v>0</v>
      </c>
      <c r="EA93" s="13">
        <v>0</v>
      </c>
      <c r="EB93" s="13">
        <v>0</v>
      </c>
      <c r="EC93" s="13">
        <v>0</v>
      </c>
      <c r="ED93" s="13">
        <v>0</v>
      </c>
      <c r="EE93" s="13">
        <v>0</v>
      </c>
      <c r="EF93" s="13">
        <v>0</v>
      </c>
      <c r="EG93" s="17">
        <v>0</v>
      </c>
      <c r="EH93" s="18"/>
      <c r="EJ93">
        <f t="shared" si="1"/>
        <v>0</v>
      </c>
    </row>
    <row r="94" spans="2:140" ht="24.95" customHeight="1" x14ac:dyDescent="0.25">
      <c r="B94" s="29" t="s">
        <v>232</v>
      </c>
      <c r="C94" s="20">
        <v>91</v>
      </c>
      <c r="D94" s="41" t="s">
        <v>233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7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0</v>
      </c>
      <c r="AT94" s="13">
        <v>0</v>
      </c>
      <c r="AU94" s="13">
        <v>0</v>
      </c>
      <c r="AV94" s="13">
        <v>0</v>
      </c>
      <c r="AW94" s="13">
        <v>0</v>
      </c>
      <c r="AX94" s="17">
        <v>0</v>
      </c>
      <c r="AY94" s="13">
        <v>0</v>
      </c>
      <c r="AZ94" s="13">
        <v>0</v>
      </c>
      <c r="BA94" s="13">
        <v>0</v>
      </c>
      <c r="BB94" s="13">
        <v>0</v>
      </c>
      <c r="BC94" s="13">
        <v>0</v>
      </c>
      <c r="BD94" s="13">
        <v>0</v>
      </c>
      <c r="BE94" s="13">
        <v>0</v>
      </c>
      <c r="BF94" s="13">
        <v>0</v>
      </c>
      <c r="BG94" s="13">
        <v>0</v>
      </c>
      <c r="BH94" s="13">
        <v>0</v>
      </c>
      <c r="BI94" s="13">
        <v>0</v>
      </c>
      <c r="BJ94" s="13">
        <v>0</v>
      </c>
      <c r="BK94" s="13">
        <v>0</v>
      </c>
      <c r="BL94" s="13">
        <v>0</v>
      </c>
      <c r="BM94" s="13">
        <v>0</v>
      </c>
      <c r="BN94" s="13">
        <v>0</v>
      </c>
      <c r="BO94" s="13">
        <v>0</v>
      </c>
      <c r="BP94" s="13">
        <v>0</v>
      </c>
      <c r="BQ94" s="13">
        <v>0</v>
      </c>
      <c r="BR94" s="13">
        <v>0</v>
      </c>
      <c r="BS94" s="13">
        <v>0</v>
      </c>
      <c r="BT94" s="13">
        <v>0</v>
      </c>
      <c r="BU94" s="17">
        <v>0</v>
      </c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7"/>
      <c r="CS94" s="13">
        <v>0</v>
      </c>
      <c r="CT94" s="13">
        <v>0</v>
      </c>
      <c r="CU94" s="13">
        <v>0</v>
      </c>
      <c r="CV94" s="13">
        <v>0</v>
      </c>
      <c r="CW94" s="13">
        <v>0</v>
      </c>
      <c r="CX94" s="13">
        <v>0</v>
      </c>
      <c r="CY94" s="13">
        <v>0</v>
      </c>
      <c r="CZ94" s="13">
        <v>0</v>
      </c>
      <c r="DA94" s="13">
        <v>0</v>
      </c>
      <c r="DB94" s="13">
        <v>0</v>
      </c>
      <c r="DC94" s="13">
        <v>0</v>
      </c>
      <c r="DD94" s="13">
        <v>0</v>
      </c>
      <c r="DE94" s="13">
        <v>0</v>
      </c>
      <c r="DF94" s="13">
        <v>0</v>
      </c>
      <c r="DG94" s="13">
        <v>0</v>
      </c>
      <c r="DH94" s="13">
        <v>0</v>
      </c>
      <c r="DI94" s="13">
        <v>0</v>
      </c>
      <c r="DJ94" s="13">
        <v>0</v>
      </c>
      <c r="DK94" s="13">
        <v>0</v>
      </c>
      <c r="DL94" s="13">
        <v>0</v>
      </c>
      <c r="DM94" s="13">
        <v>0</v>
      </c>
      <c r="DN94" s="13">
        <v>0</v>
      </c>
      <c r="DO94" s="13">
        <v>0</v>
      </c>
      <c r="DP94" s="13">
        <v>0</v>
      </c>
      <c r="DQ94" s="13">
        <v>0</v>
      </c>
      <c r="DR94" s="13">
        <v>0</v>
      </c>
      <c r="DS94" s="13">
        <v>0</v>
      </c>
      <c r="DT94" s="13">
        <v>0</v>
      </c>
      <c r="DU94" s="13">
        <v>0</v>
      </c>
      <c r="DV94" s="13">
        <v>0</v>
      </c>
      <c r="DW94" s="13">
        <v>0</v>
      </c>
      <c r="DX94" s="13">
        <v>0</v>
      </c>
      <c r="DY94" s="13">
        <v>0</v>
      </c>
      <c r="DZ94" s="13">
        <v>0</v>
      </c>
      <c r="EA94" s="13">
        <v>0</v>
      </c>
      <c r="EB94" s="13">
        <v>0</v>
      </c>
      <c r="EC94" s="13">
        <v>0</v>
      </c>
      <c r="ED94" s="13">
        <v>0</v>
      </c>
      <c r="EE94" s="13">
        <v>0</v>
      </c>
      <c r="EF94" s="13">
        <v>0</v>
      </c>
      <c r="EG94" s="17">
        <v>0</v>
      </c>
      <c r="EH94" s="18"/>
      <c r="EJ94">
        <f t="shared" si="1"/>
        <v>0</v>
      </c>
    </row>
    <row r="95" spans="2:140" ht="24.95" customHeight="1" x14ac:dyDescent="0.25">
      <c r="B95" s="29" t="s">
        <v>234</v>
      </c>
      <c r="C95" s="20">
        <v>92</v>
      </c>
      <c r="D95" s="41" t="s">
        <v>235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7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7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13">
        <v>0</v>
      </c>
      <c r="BR95" s="13">
        <v>0</v>
      </c>
      <c r="BS95" s="13">
        <v>0</v>
      </c>
      <c r="BT95" s="13">
        <v>0</v>
      </c>
      <c r="BU95" s="17">
        <v>0</v>
      </c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7"/>
      <c r="CS95" s="13">
        <v>0</v>
      </c>
      <c r="CT95" s="13">
        <v>0</v>
      </c>
      <c r="CU95" s="13">
        <v>0</v>
      </c>
      <c r="CV95" s="13">
        <v>0</v>
      </c>
      <c r="CW95" s="13">
        <v>0</v>
      </c>
      <c r="CX95" s="13">
        <v>0</v>
      </c>
      <c r="CY95" s="13">
        <v>0</v>
      </c>
      <c r="CZ95" s="13">
        <v>0</v>
      </c>
      <c r="DA95" s="13">
        <v>0</v>
      </c>
      <c r="DB95" s="13">
        <v>0</v>
      </c>
      <c r="DC95" s="13">
        <v>0</v>
      </c>
      <c r="DD95" s="13">
        <v>0</v>
      </c>
      <c r="DE95" s="13">
        <v>0</v>
      </c>
      <c r="DF95" s="13">
        <v>0</v>
      </c>
      <c r="DG95" s="13">
        <v>0</v>
      </c>
      <c r="DH95" s="13">
        <v>0</v>
      </c>
      <c r="DI95" s="13">
        <v>0</v>
      </c>
      <c r="DJ95" s="13">
        <v>0</v>
      </c>
      <c r="DK95" s="13">
        <v>0</v>
      </c>
      <c r="DL95" s="13">
        <v>0</v>
      </c>
      <c r="DM95" s="13">
        <v>0</v>
      </c>
      <c r="DN95" s="13">
        <v>0</v>
      </c>
      <c r="DO95" s="13">
        <v>0</v>
      </c>
      <c r="DP95" s="13">
        <v>0</v>
      </c>
      <c r="DQ95" s="13">
        <v>0</v>
      </c>
      <c r="DR95" s="13">
        <v>0</v>
      </c>
      <c r="DS95" s="13">
        <v>0</v>
      </c>
      <c r="DT95" s="13">
        <v>0</v>
      </c>
      <c r="DU95" s="13">
        <v>0</v>
      </c>
      <c r="DV95" s="13">
        <v>0</v>
      </c>
      <c r="DW95" s="13">
        <v>0</v>
      </c>
      <c r="DX95" s="13">
        <v>0</v>
      </c>
      <c r="DY95" s="13">
        <v>0</v>
      </c>
      <c r="DZ95" s="13">
        <v>0</v>
      </c>
      <c r="EA95" s="13">
        <v>0</v>
      </c>
      <c r="EB95" s="13">
        <v>0</v>
      </c>
      <c r="EC95" s="13">
        <v>0</v>
      </c>
      <c r="ED95" s="13">
        <v>0</v>
      </c>
      <c r="EE95" s="13">
        <v>0</v>
      </c>
      <c r="EF95" s="13">
        <v>0</v>
      </c>
      <c r="EG95" s="17">
        <v>0</v>
      </c>
      <c r="EH95" s="18"/>
      <c r="EJ95">
        <f t="shared" si="1"/>
        <v>0</v>
      </c>
    </row>
    <row r="96" spans="2:140" ht="24.95" customHeight="1" x14ac:dyDescent="0.25">
      <c r="B96" s="29" t="s">
        <v>236</v>
      </c>
      <c r="C96" s="20">
        <v>93</v>
      </c>
      <c r="D96" s="41" t="s">
        <v>237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7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7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0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13">
        <v>0</v>
      </c>
      <c r="BR96" s="13">
        <v>0</v>
      </c>
      <c r="BS96" s="13">
        <v>0</v>
      </c>
      <c r="BT96" s="13">
        <v>0</v>
      </c>
      <c r="BU96" s="17">
        <v>0</v>
      </c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7"/>
      <c r="CS96" s="13">
        <v>0</v>
      </c>
      <c r="CT96" s="13">
        <v>0</v>
      </c>
      <c r="CU96" s="13">
        <v>0</v>
      </c>
      <c r="CV96" s="13">
        <v>0</v>
      </c>
      <c r="CW96" s="13">
        <v>0</v>
      </c>
      <c r="CX96" s="13">
        <v>0</v>
      </c>
      <c r="CY96" s="13">
        <v>0</v>
      </c>
      <c r="CZ96" s="13">
        <v>0</v>
      </c>
      <c r="DA96" s="13">
        <v>0</v>
      </c>
      <c r="DB96" s="13">
        <v>0</v>
      </c>
      <c r="DC96" s="13">
        <v>0</v>
      </c>
      <c r="DD96" s="13">
        <v>0</v>
      </c>
      <c r="DE96" s="13">
        <v>0</v>
      </c>
      <c r="DF96" s="13">
        <v>0</v>
      </c>
      <c r="DG96" s="13">
        <v>0</v>
      </c>
      <c r="DH96" s="13">
        <v>0</v>
      </c>
      <c r="DI96" s="13">
        <v>0</v>
      </c>
      <c r="DJ96" s="13">
        <v>0</v>
      </c>
      <c r="DK96" s="13">
        <v>0</v>
      </c>
      <c r="DL96" s="13">
        <v>0</v>
      </c>
      <c r="DM96" s="13">
        <v>0</v>
      </c>
      <c r="DN96" s="13">
        <v>0</v>
      </c>
      <c r="DO96" s="13">
        <v>0</v>
      </c>
      <c r="DP96" s="13">
        <v>0</v>
      </c>
      <c r="DQ96" s="13">
        <v>0</v>
      </c>
      <c r="DR96" s="13">
        <v>0</v>
      </c>
      <c r="DS96" s="13">
        <v>0</v>
      </c>
      <c r="DT96" s="13">
        <v>0</v>
      </c>
      <c r="DU96" s="13">
        <v>0</v>
      </c>
      <c r="DV96" s="13">
        <v>0</v>
      </c>
      <c r="DW96" s="13">
        <v>0</v>
      </c>
      <c r="DX96" s="13">
        <v>0</v>
      </c>
      <c r="DY96" s="13">
        <v>0</v>
      </c>
      <c r="DZ96" s="13">
        <v>0</v>
      </c>
      <c r="EA96" s="13">
        <v>0</v>
      </c>
      <c r="EB96" s="13">
        <v>0</v>
      </c>
      <c r="EC96" s="13">
        <v>0</v>
      </c>
      <c r="ED96" s="13">
        <v>0</v>
      </c>
      <c r="EE96" s="13">
        <v>0</v>
      </c>
      <c r="EF96" s="13">
        <v>0</v>
      </c>
      <c r="EG96" s="17">
        <v>0</v>
      </c>
      <c r="EH96" s="18"/>
      <c r="EJ96">
        <f t="shared" si="1"/>
        <v>0</v>
      </c>
    </row>
    <row r="97" spans="2:140" ht="24.95" customHeight="1" x14ac:dyDescent="0.25">
      <c r="B97" s="29" t="s">
        <v>238</v>
      </c>
      <c r="C97" s="20">
        <v>94</v>
      </c>
      <c r="D97" s="41" t="s">
        <v>239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7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7">
        <v>0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0</v>
      </c>
      <c r="BF97" s="13">
        <v>0</v>
      </c>
      <c r="BG97" s="13">
        <v>0</v>
      </c>
      <c r="BH97" s="13">
        <v>0</v>
      </c>
      <c r="BI97" s="13">
        <v>0</v>
      </c>
      <c r="BJ97" s="13">
        <v>0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13">
        <v>0</v>
      </c>
      <c r="BR97" s="13">
        <v>0</v>
      </c>
      <c r="BS97" s="13">
        <v>0</v>
      </c>
      <c r="BT97" s="13">
        <v>0</v>
      </c>
      <c r="BU97" s="17">
        <v>0</v>
      </c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7"/>
      <c r="CS97" s="13">
        <v>0</v>
      </c>
      <c r="CT97" s="13">
        <v>0</v>
      </c>
      <c r="CU97" s="13">
        <v>0</v>
      </c>
      <c r="CV97" s="13">
        <v>0</v>
      </c>
      <c r="CW97" s="13">
        <v>0</v>
      </c>
      <c r="CX97" s="13">
        <v>0</v>
      </c>
      <c r="CY97" s="13">
        <v>0</v>
      </c>
      <c r="CZ97" s="13">
        <v>0</v>
      </c>
      <c r="DA97" s="13">
        <v>0</v>
      </c>
      <c r="DB97" s="13">
        <v>0</v>
      </c>
      <c r="DC97" s="13">
        <v>0</v>
      </c>
      <c r="DD97" s="13">
        <v>0</v>
      </c>
      <c r="DE97" s="13">
        <v>0</v>
      </c>
      <c r="DF97" s="13">
        <v>0</v>
      </c>
      <c r="DG97" s="13">
        <v>0</v>
      </c>
      <c r="DH97" s="13">
        <v>0</v>
      </c>
      <c r="DI97" s="13">
        <v>0</v>
      </c>
      <c r="DJ97" s="13">
        <v>0</v>
      </c>
      <c r="DK97" s="13">
        <v>0</v>
      </c>
      <c r="DL97" s="13">
        <v>0</v>
      </c>
      <c r="DM97" s="13">
        <v>0</v>
      </c>
      <c r="DN97" s="13">
        <v>0</v>
      </c>
      <c r="DO97" s="13">
        <v>0</v>
      </c>
      <c r="DP97" s="13">
        <v>0</v>
      </c>
      <c r="DQ97" s="13">
        <v>0</v>
      </c>
      <c r="DR97" s="13">
        <v>0</v>
      </c>
      <c r="DS97" s="13">
        <v>0</v>
      </c>
      <c r="DT97" s="13">
        <v>0</v>
      </c>
      <c r="DU97" s="13">
        <v>0</v>
      </c>
      <c r="DV97" s="13">
        <v>0</v>
      </c>
      <c r="DW97" s="13">
        <v>0</v>
      </c>
      <c r="DX97" s="13">
        <v>0</v>
      </c>
      <c r="DY97" s="13">
        <v>0</v>
      </c>
      <c r="DZ97" s="13">
        <v>0</v>
      </c>
      <c r="EA97" s="13">
        <v>0</v>
      </c>
      <c r="EB97" s="13">
        <v>0</v>
      </c>
      <c r="EC97" s="13">
        <v>0</v>
      </c>
      <c r="ED97" s="13">
        <v>0</v>
      </c>
      <c r="EE97" s="13">
        <v>0</v>
      </c>
      <c r="EF97" s="13">
        <v>0</v>
      </c>
      <c r="EG97" s="17">
        <v>0</v>
      </c>
      <c r="EH97" s="18"/>
      <c r="EJ97">
        <f t="shared" si="1"/>
        <v>0</v>
      </c>
    </row>
    <row r="98" spans="2:140" ht="24.95" customHeight="1" x14ac:dyDescent="0.25">
      <c r="B98" s="29" t="s">
        <v>240</v>
      </c>
      <c r="C98" s="20">
        <v>95</v>
      </c>
      <c r="D98" s="41" t="s">
        <v>241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7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7"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0</v>
      </c>
      <c r="BP98" s="13">
        <v>0</v>
      </c>
      <c r="BQ98" s="13">
        <v>0</v>
      </c>
      <c r="BR98" s="13">
        <v>0</v>
      </c>
      <c r="BS98" s="13">
        <v>0</v>
      </c>
      <c r="BT98" s="13">
        <v>0</v>
      </c>
      <c r="BU98" s="17">
        <v>0</v>
      </c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7"/>
      <c r="CS98" s="13">
        <v>0</v>
      </c>
      <c r="CT98" s="13">
        <v>0</v>
      </c>
      <c r="CU98" s="13">
        <v>0</v>
      </c>
      <c r="CV98" s="13">
        <v>0</v>
      </c>
      <c r="CW98" s="13">
        <v>0</v>
      </c>
      <c r="CX98" s="13">
        <v>0</v>
      </c>
      <c r="CY98" s="13">
        <v>0</v>
      </c>
      <c r="CZ98" s="13">
        <v>0</v>
      </c>
      <c r="DA98" s="13">
        <v>0</v>
      </c>
      <c r="DB98" s="13">
        <v>0</v>
      </c>
      <c r="DC98" s="13">
        <v>0</v>
      </c>
      <c r="DD98" s="13">
        <v>0</v>
      </c>
      <c r="DE98" s="13">
        <v>0</v>
      </c>
      <c r="DF98" s="13">
        <v>0</v>
      </c>
      <c r="DG98" s="13">
        <v>0</v>
      </c>
      <c r="DH98" s="13">
        <v>0</v>
      </c>
      <c r="DI98" s="13">
        <v>0</v>
      </c>
      <c r="DJ98" s="13">
        <v>0</v>
      </c>
      <c r="DK98" s="13">
        <v>0</v>
      </c>
      <c r="DL98" s="13">
        <v>0</v>
      </c>
      <c r="DM98" s="13">
        <v>0</v>
      </c>
      <c r="DN98" s="13">
        <v>0</v>
      </c>
      <c r="DO98" s="13">
        <v>0</v>
      </c>
      <c r="DP98" s="13">
        <v>0</v>
      </c>
      <c r="DQ98" s="13">
        <v>0</v>
      </c>
      <c r="DR98" s="13">
        <v>0</v>
      </c>
      <c r="DS98" s="13">
        <v>0</v>
      </c>
      <c r="DT98" s="13">
        <v>0</v>
      </c>
      <c r="DU98" s="13">
        <v>0</v>
      </c>
      <c r="DV98" s="13">
        <v>0</v>
      </c>
      <c r="DW98" s="13">
        <v>0</v>
      </c>
      <c r="DX98" s="13">
        <v>0</v>
      </c>
      <c r="DY98" s="13">
        <v>0</v>
      </c>
      <c r="DZ98" s="13">
        <v>0</v>
      </c>
      <c r="EA98" s="13">
        <v>0</v>
      </c>
      <c r="EB98" s="13">
        <v>0</v>
      </c>
      <c r="EC98" s="13">
        <v>0</v>
      </c>
      <c r="ED98" s="13">
        <v>0</v>
      </c>
      <c r="EE98" s="13">
        <v>0</v>
      </c>
      <c r="EF98" s="13">
        <v>0</v>
      </c>
      <c r="EG98" s="17">
        <v>0</v>
      </c>
      <c r="EH98" s="18"/>
      <c r="EJ98">
        <f t="shared" si="1"/>
        <v>0</v>
      </c>
    </row>
    <row r="99" spans="2:140" ht="24.95" customHeight="1" x14ac:dyDescent="0.25">
      <c r="B99" s="29" t="s">
        <v>242</v>
      </c>
      <c r="C99" s="20">
        <v>96</v>
      </c>
      <c r="D99" s="41" t="s">
        <v>243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7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7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13">
        <v>0</v>
      </c>
      <c r="BR99" s="13">
        <v>0</v>
      </c>
      <c r="BS99" s="13">
        <v>0</v>
      </c>
      <c r="BT99" s="13">
        <v>0</v>
      </c>
      <c r="BU99" s="17">
        <v>0</v>
      </c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7"/>
      <c r="CS99" s="13">
        <v>0</v>
      </c>
      <c r="CT99" s="13">
        <v>0</v>
      </c>
      <c r="CU99" s="13">
        <v>0</v>
      </c>
      <c r="CV99" s="13">
        <v>0</v>
      </c>
      <c r="CW99" s="13">
        <v>0</v>
      </c>
      <c r="CX99" s="13">
        <v>0</v>
      </c>
      <c r="CY99" s="13">
        <v>0</v>
      </c>
      <c r="CZ99" s="13">
        <v>0</v>
      </c>
      <c r="DA99" s="13">
        <v>0</v>
      </c>
      <c r="DB99" s="13">
        <v>0</v>
      </c>
      <c r="DC99" s="13">
        <v>0</v>
      </c>
      <c r="DD99" s="13">
        <v>0</v>
      </c>
      <c r="DE99" s="13">
        <v>0</v>
      </c>
      <c r="DF99" s="13">
        <v>0</v>
      </c>
      <c r="DG99" s="13">
        <v>0</v>
      </c>
      <c r="DH99" s="13">
        <v>0</v>
      </c>
      <c r="DI99" s="13">
        <v>0</v>
      </c>
      <c r="DJ99" s="13">
        <v>0</v>
      </c>
      <c r="DK99" s="13">
        <v>0</v>
      </c>
      <c r="DL99" s="13">
        <v>0</v>
      </c>
      <c r="DM99" s="13">
        <v>0</v>
      </c>
      <c r="DN99" s="13">
        <v>0</v>
      </c>
      <c r="DO99" s="13">
        <v>0</v>
      </c>
      <c r="DP99" s="13">
        <v>0</v>
      </c>
      <c r="DQ99" s="13">
        <v>0</v>
      </c>
      <c r="DR99" s="13">
        <v>0</v>
      </c>
      <c r="DS99" s="13">
        <v>0</v>
      </c>
      <c r="DT99" s="13">
        <v>0</v>
      </c>
      <c r="DU99" s="13">
        <v>0</v>
      </c>
      <c r="DV99" s="13">
        <v>0</v>
      </c>
      <c r="DW99" s="13">
        <v>0</v>
      </c>
      <c r="DX99" s="13">
        <v>0</v>
      </c>
      <c r="DY99" s="13">
        <v>0</v>
      </c>
      <c r="DZ99" s="13">
        <v>0</v>
      </c>
      <c r="EA99" s="13">
        <v>0</v>
      </c>
      <c r="EB99" s="13">
        <v>0</v>
      </c>
      <c r="EC99" s="13">
        <v>0</v>
      </c>
      <c r="ED99" s="13">
        <v>0</v>
      </c>
      <c r="EE99" s="13">
        <v>0</v>
      </c>
      <c r="EF99" s="13">
        <v>0</v>
      </c>
      <c r="EG99" s="17">
        <v>0</v>
      </c>
      <c r="EH99" s="18"/>
      <c r="EJ99">
        <f t="shared" si="1"/>
        <v>0</v>
      </c>
    </row>
    <row r="100" spans="2:140" ht="24.95" customHeight="1" x14ac:dyDescent="0.25">
      <c r="B100" s="29" t="s">
        <v>244</v>
      </c>
      <c r="C100" s="20">
        <v>97</v>
      </c>
      <c r="D100" s="41" t="s">
        <v>245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7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7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0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13">
        <v>0</v>
      </c>
      <c r="BR100" s="13">
        <v>0</v>
      </c>
      <c r="BS100" s="13">
        <v>0</v>
      </c>
      <c r="BT100" s="13">
        <v>0</v>
      </c>
      <c r="BU100" s="17">
        <v>0</v>
      </c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7"/>
      <c r="CS100" s="13">
        <v>0</v>
      </c>
      <c r="CT100" s="13">
        <v>0</v>
      </c>
      <c r="CU100" s="13">
        <v>0</v>
      </c>
      <c r="CV100" s="13">
        <v>0</v>
      </c>
      <c r="CW100" s="13">
        <v>0</v>
      </c>
      <c r="CX100" s="13">
        <v>0</v>
      </c>
      <c r="CY100" s="13">
        <v>0</v>
      </c>
      <c r="CZ100" s="13">
        <v>0</v>
      </c>
      <c r="DA100" s="13">
        <v>0</v>
      </c>
      <c r="DB100" s="13">
        <v>0</v>
      </c>
      <c r="DC100" s="13">
        <v>0</v>
      </c>
      <c r="DD100" s="13">
        <v>0</v>
      </c>
      <c r="DE100" s="13">
        <v>0</v>
      </c>
      <c r="DF100" s="13">
        <v>0</v>
      </c>
      <c r="DG100" s="13">
        <v>0</v>
      </c>
      <c r="DH100" s="13">
        <v>0</v>
      </c>
      <c r="DI100" s="13">
        <v>0</v>
      </c>
      <c r="DJ100" s="13">
        <v>0</v>
      </c>
      <c r="DK100" s="13">
        <v>0</v>
      </c>
      <c r="DL100" s="13">
        <v>0</v>
      </c>
      <c r="DM100" s="13">
        <v>0</v>
      </c>
      <c r="DN100" s="13">
        <v>0</v>
      </c>
      <c r="DO100" s="13">
        <v>0</v>
      </c>
      <c r="DP100" s="13">
        <v>0</v>
      </c>
      <c r="DQ100" s="13">
        <v>0</v>
      </c>
      <c r="DR100" s="13">
        <v>0</v>
      </c>
      <c r="DS100" s="13">
        <v>0</v>
      </c>
      <c r="DT100" s="13">
        <v>0</v>
      </c>
      <c r="DU100" s="13">
        <v>0</v>
      </c>
      <c r="DV100" s="13">
        <v>0</v>
      </c>
      <c r="DW100" s="13">
        <v>0</v>
      </c>
      <c r="DX100" s="13">
        <v>0</v>
      </c>
      <c r="DY100" s="13">
        <v>0</v>
      </c>
      <c r="DZ100" s="13">
        <v>0</v>
      </c>
      <c r="EA100" s="13">
        <v>0</v>
      </c>
      <c r="EB100" s="13">
        <v>0</v>
      </c>
      <c r="EC100" s="13">
        <v>0</v>
      </c>
      <c r="ED100" s="13">
        <v>0</v>
      </c>
      <c r="EE100" s="13">
        <v>0</v>
      </c>
      <c r="EF100" s="13">
        <v>0</v>
      </c>
      <c r="EG100" s="17">
        <v>0</v>
      </c>
      <c r="EH100" s="18"/>
      <c r="EJ100">
        <f t="shared" si="1"/>
        <v>0</v>
      </c>
    </row>
    <row r="101" spans="2:140" ht="24.95" customHeight="1" x14ac:dyDescent="0.25">
      <c r="B101" s="29" t="s">
        <v>246</v>
      </c>
      <c r="C101" s="20">
        <v>98</v>
      </c>
      <c r="D101" s="41" t="s">
        <v>247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7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7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13">
        <v>0</v>
      </c>
      <c r="BR101" s="13">
        <v>0</v>
      </c>
      <c r="BS101" s="13">
        <v>0</v>
      </c>
      <c r="BT101" s="13">
        <v>0</v>
      </c>
      <c r="BU101" s="17">
        <v>0</v>
      </c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7"/>
      <c r="CS101" s="13">
        <v>0</v>
      </c>
      <c r="CT101" s="13">
        <v>0</v>
      </c>
      <c r="CU101" s="13">
        <v>0</v>
      </c>
      <c r="CV101" s="13">
        <v>0</v>
      </c>
      <c r="CW101" s="13">
        <v>0</v>
      </c>
      <c r="CX101" s="13">
        <v>0</v>
      </c>
      <c r="CY101" s="13">
        <v>0</v>
      </c>
      <c r="CZ101" s="13">
        <v>0</v>
      </c>
      <c r="DA101" s="13">
        <v>0</v>
      </c>
      <c r="DB101" s="13">
        <v>0</v>
      </c>
      <c r="DC101" s="13">
        <v>0</v>
      </c>
      <c r="DD101" s="13">
        <v>0</v>
      </c>
      <c r="DE101" s="13">
        <v>3631202</v>
      </c>
      <c r="DF101" s="13">
        <v>0</v>
      </c>
      <c r="DG101" s="13">
        <v>0</v>
      </c>
      <c r="DH101" s="13">
        <v>0</v>
      </c>
      <c r="DI101" s="13">
        <v>0</v>
      </c>
      <c r="DJ101" s="13">
        <v>0</v>
      </c>
      <c r="DK101" s="13">
        <v>0</v>
      </c>
      <c r="DL101" s="13">
        <v>0</v>
      </c>
      <c r="DM101" s="13">
        <v>0</v>
      </c>
      <c r="DN101" s="13">
        <v>0</v>
      </c>
      <c r="DO101" s="13">
        <v>0</v>
      </c>
      <c r="DP101" s="13">
        <v>0</v>
      </c>
      <c r="DQ101" s="13">
        <v>0</v>
      </c>
      <c r="DR101" s="13">
        <v>0</v>
      </c>
      <c r="DS101" s="13">
        <v>0</v>
      </c>
      <c r="DT101" s="13">
        <v>0</v>
      </c>
      <c r="DU101" s="13">
        <v>0</v>
      </c>
      <c r="DV101" s="13">
        <v>0</v>
      </c>
      <c r="DW101" s="13">
        <v>0</v>
      </c>
      <c r="DX101" s="13">
        <v>0</v>
      </c>
      <c r="DY101" s="13">
        <v>0</v>
      </c>
      <c r="DZ101" s="13">
        <v>0</v>
      </c>
      <c r="EA101" s="13">
        <v>0</v>
      </c>
      <c r="EB101" s="13">
        <v>0</v>
      </c>
      <c r="EC101" s="13">
        <v>0</v>
      </c>
      <c r="ED101" s="13">
        <v>0</v>
      </c>
      <c r="EE101" s="13">
        <v>0</v>
      </c>
      <c r="EF101" s="13">
        <v>0</v>
      </c>
      <c r="EG101" s="17">
        <v>3631202</v>
      </c>
      <c r="EH101" s="18"/>
      <c r="EJ101">
        <f t="shared" si="1"/>
        <v>0</v>
      </c>
    </row>
    <row r="102" spans="2:140" ht="24.95" customHeight="1" x14ac:dyDescent="0.25">
      <c r="B102" s="25" t="s">
        <v>248</v>
      </c>
      <c r="C102" s="26">
        <v>99</v>
      </c>
      <c r="D102" s="27" t="s">
        <v>249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  <c r="AT102" s="28">
        <v>0</v>
      </c>
      <c r="AU102" s="28">
        <v>0</v>
      </c>
      <c r="AV102" s="28">
        <v>0</v>
      </c>
      <c r="AW102" s="28">
        <v>0</v>
      </c>
      <c r="AX102" s="28">
        <v>0</v>
      </c>
      <c r="AY102" s="28">
        <v>0</v>
      </c>
      <c r="AZ102" s="28">
        <v>0</v>
      </c>
      <c r="BA102" s="28">
        <v>0</v>
      </c>
      <c r="BB102" s="28">
        <v>0</v>
      </c>
      <c r="BC102" s="28">
        <v>0</v>
      </c>
      <c r="BD102" s="28">
        <v>0</v>
      </c>
      <c r="BE102" s="28">
        <v>0</v>
      </c>
      <c r="BF102" s="28">
        <v>0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8">
        <v>0</v>
      </c>
      <c r="BM102" s="28">
        <v>0</v>
      </c>
      <c r="BN102" s="28">
        <v>0</v>
      </c>
      <c r="BO102" s="28">
        <v>0</v>
      </c>
      <c r="BP102" s="28">
        <v>0</v>
      </c>
      <c r="BQ102" s="28">
        <v>0</v>
      </c>
      <c r="BR102" s="28">
        <v>0</v>
      </c>
      <c r="BS102" s="28">
        <v>0</v>
      </c>
      <c r="BT102" s="28">
        <v>0</v>
      </c>
      <c r="BU102" s="28">
        <v>0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8">
        <v>0</v>
      </c>
      <c r="DA102" s="28">
        <v>0</v>
      </c>
      <c r="DB102" s="28">
        <v>0</v>
      </c>
      <c r="DC102" s="28">
        <v>0</v>
      </c>
      <c r="DD102" s="28">
        <v>0</v>
      </c>
      <c r="DE102" s="28">
        <v>3631202</v>
      </c>
      <c r="DF102" s="28">
        <v>0</v>
      </c>
      <c r="DG102" s="28">
        <v>0</v>
      </c>
      <c r="DH102" s="28">
        <v>0</v>
      </c>
      <c r="DI102" s="28">
        <v>0</v>
      </c>
      <c r="DJ102" s="28">
        <v>0</v>
      </c>
      <c r="DK102" s="28">
        <v>0</v>
      </c>
      <c r="DL102" s="28">
        <v>0</v>
      </c>
      <c r="DM102" s="28">
        <v>0</v>
      </c>
      <c r="DN102" s="28">
        <v>0</v>
      </c>
      <c r="DO102" s="28">
        <v>0</v>
      </c>
      <c r="DP102" s="28">
        <v>0</v>
      </c>
      <c r="DQ102" s="28">
        <v>0</v>
      </c>
      <c r="DR102" s="28">
        <v>0</v>
      </c>
      <c r="DS102" s="28">
        <v>0</v>
      </c>
      <c r="DT102" s="28">
        <v>0</v>
      </c>
      <c r="DU102" s="28">
        <v>0</v>
      </c>
      <c r="DV102" s="28">
        <v>0</v>
      </c>
      <c r="DW102" s="28">
        <v>0</v>
      </c>
      <c r="DX102" s="28">
        <v>0</v>
      </c>
      <c r="DY102" s="28">
        <v>0</v>
      </c>
      <c r="DZ102" s="28">
        <v>0</v>
      </c>
      <c r="EA102" s="28">
        <v>0</v>
      </c>
      <c r="EB102" s="28">
        <v>0</v>
      </c>
      <c r="EC102" s="28">
        <v>0</v>
      </c>
      <c r="ED102" s="28">
        <v>0</v>
      </c>
      <c r="EE102" s="28">
        <v>0</v>
      </c>
      <c r="EF102" s="28">
        <v>0</v>
      </c>
      <c r="EG102" s="28">
        <v>3631202</v>
      </c>
      <c r="EH102" s="18"/>
      <c r="EJ102">
        <f t="shared" si="1"/>
        <v>0</v>
      </c>
    </row>
    <row r="103" spans="2:140" ht="24.95" customHeight="1" x14ac:dyDescent="0.25">
      <c r="B103" s="47" t="s">
        <v>250</v>
      </c>
      <c r="C103" s="48">
        <v>100</v>
      </c>
      <c r="D103" s="49" t="s">
        <v>251</v>
      </c>
      <c r="E103" s="50">
        <v>57555966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0</v>
      </c>
      <c r="R103" s="50">
        <v>0</v>
      </c>
      <c r="S103" s="50">
        <v>0</v>
      </c>
      <c r="T103" s="50">
        <v>0</v>
      </c>
      <c r="U103" s="50">
        <v>0</v>
      </c>
      <c r="V103" s="50">
        <v>0</v>
      </c>
      <c r="W103" s="50">
        <v>0</v>
      </c>
      <c r="X103" s="50">
        <v>0</v>
      </c>
      <c r="Y103" s="50">
        <v>0</v>
      </c>
      <c r="Z103" s="50">
        <v>0</v>
      </c>
      <c r="AA103" s="50">
        <v>57555966</v>
      </c>
      <c r="AB103" s="50">
        <v>4</v>
      </c>
      <c r="AC103" s="50">
        <v>0</v>
      </c>
      <c r="AD103" s="50">
        <v>994497</v>
      </c>
      <c r="AE103" s="50">
        <v>119298445</v>
      </c>
      <c r="AF103" s="50">
        <v>8248650</v>
      </c>
      <c r="AG103" s="50">
        <v>0</v>
      </c>
      <c r="AH103" s="50">
        <v>45355585</v>
      </c>
      <c r="AI103" s="50">
        <v>0</v>
      </c>
      <c r="AJ103" s="50">
        <v>0</v>
      </c>
      <c r="AK103" s="50">
        <v>0</v>
      </c>
      <c r="AL103" s="50">
        <v>0</v>
      </c>
      <c r="AM103" s="50">
        <v>0</v>
      </c>
      <c r="AN103" s="50">
        <v>0</v>
      </c>
      <c r="AO103" s="50">
        <v>0</v>
      </c>
      <c r="AP103" s="50">
        <v>0</v>
      </c>
      <c r="AQ103" s="50">
        <v>0</v>
      </c>
      <c r="AR103" s="50">
        <v>0</v>
      </c>
      <c r="AS103" s="50">
        <v>0</v>
      </c>
      <c r="AT103" s="50">
        <v>0</v>
      </c>
      <c r="AU103" s="50">
        <v>0</v>
      </c>
      <c r="AV103" s="50">
        <v>0</v>
      </c>
      <c r="AW103" s="50">
        <v>0</v>
      </c>
      <c r="AX103" s="50">
        <v>173897181</v>
      </c>
      <c r="AY103" s="50">
        <v>0</v>
      </c>
      <c r="AZ103" s="50">
        <v>0</v>
      </c>
      <c r="BA103" s="50">
        <v>61420598</v>
      </c>
      <c r="BB103" s="50">
        <v>0</v>
      </c>
      <c r="BC103" s="50">
        <v>1657340</v>
      </c>
      <c r="BD103" s="50">
        <v>3956309</v>
      </c>
      <c r="BE103" s="50">
        <v>1270009</v>
      </c>
      <c r="BF103" s="50">
        <v>0</v>
      </c>
      <c r="BG103" s="50">
        <v>0</v>
      </c>
      <c r="BH103" s="50">
        <v>0</v>
      </c>
      <c r="BI103" s="50">
        <v>0</v>
      </c>
      <c r="BJ103" s="50">
        <v>0</v>
      </c>
      <c r="BK103" s="50">
        <v>0</v>
      </c>
      <c r="BL103" s="50">
        <v>0</v>
      </c>
      <c r="BM103" s="50">
        <v>0</v>
      </c>
      <c r="BN103" s="50">
        <v>0</v>
      </c>
      <c r="BO103" s="50">
        <v>0</v>
      </c>
      <c r="BP103" s="50">
        <v>0</v>
      </c>
      <c r="BQ103" s="50">
        <v>0</v>
      </c>
      <c r="BR103" s="50">
        <v>0</v>
      </c>
      <c r="BS103" s="50">
        <v>0</v>
      </c>
      <c r="BT103" s="50">
        <v>0</v>
      </c>
      <c r="BU103" s="50">
        <v>68304256</v>
      </c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>
        <v>24021170</v>
      </c>
      <c r="CT103" s="50">
        <v>101600</v>
      </c>
      <c r="CU103" s="50">
        <v>11762740</v>
      </c>
      <c r="CV103" s="50">
        <v>0</v>
      </c>
      <c r="CW103" s="50">
        <v>0</v>
      </c>
      <c r="CX103" s="50">
        <v>300000</v>
      </c>
      <c r="CY103" s="50">
        <v>0</v>
      </c>
      <c r="CZ103" s="50">
        <v>8513037</v>
      </c>
      <c r="DA103" s="50">
        <v>0</v>
      </c>
      <c r="DB103" s="50">
        <v>317500</v>
      </c>
      <c r="DC103" s="50">
        <v>0</v>
      </c>
      <c r="DD103" s="50">
        <v>63500</v>
      </c>
      <c r="DE103" s="50">
        <v>106676462</v>
      </c>
      <c r="DF103" s="50">
        <v>0</v>
      </c>
      <c r="DG103" s="50">
        <v>6350000</v>
      </c>
      <c r="DH103" s="50">
        <v>19050</v>
      </c>
      <c r="DI103" s="50">
        <v>10033000</v>
      </c>
      <c r="DJ103" s="50">
        <v>21914310</v>
      </c>
      <c r="DK103" s="50">
        <v>4500000</v>
      </c>
      <c r="DL103" s="50">
        <v>609600</v>
      </c>
      <c r="DM103" s="50">
        <v>0</v>
      </c>
      <c r="DN103" s="50">
        <v>215900</v>
      </c>
      <c r="DO103" s="50">
        <v>492384</v>
      </c>
      <c r="DP103" s="50">
        <v>1847850</v>
      </c>
      <c r="DQ103" s="50">
        <v>2436970</v>
      </c>
      <c r="DR103" s="50">
        <v>0</v>
      </c>
      <c r="DS103" s="50">
        <v>0</v>
      </c>
      <c r="DT103" s="50">
        <v>0</v>
      </c>
      <c r="DU103" s="50">
        <v>1244602</v>
      </c>
      <c r="DV103" s="50">
        <v>0</v>
      </c>
      <c r="DW103" s="50">
        <v>1093934</v>
      </c>
      <c r="DX103" s="50">
        <v>0</v>
      </c>
      <c r="DY103" s="50">
        <v>10327266</v>
      </c>
      <c r="DZ103" s="50">
        <v>4561360</v>
      </c>
      <c r="EA103" s="50">
        <v>32890000</v>
      </c>
      <c r="EB103" s="50">
        <v>0</v>
      </c>
      <c r="EC103" s="50">
        <v>0</v>
      </c>
      <c r="ED103" s="50">
        <v>0</v>
      </c>
      <c r="EE103" s="50">
        <v>0</v>
      </c>
      <c r="EF103" s="50">
        <v>0</v>
      </c>
      <c r="EG103" s="50">
        <v>250292235</v>
      </c>
      <c r="EH103" s="18"/>
      <c r="EJ103">
        <f t="shared" si="1"/>
        <v>0</v>
      </c>
    </row>
    <row r="104" spans="2:140" ht="24.95" customHeight="1" x14ac:dyDescent="0.25">
      <c r="B104" s="51"/>
      <c r="C104" s="20"/>
      <c r="D104" s="52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J104">
        <v>1</v>
      </c>
    </row>
    <row r="105" spans="2:140" s="54" customFormat="1" ht="24.95" customHeight="1" x14ac:dyDescent="0.25">
      <c r="C105" s="55"/>
      <c r="D105" s="56" t="s">
        <v>252</v>
      </c>
      <c r="E105" s="57">
        <v>57213066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0</v>
      </c>
      <c r="P105" s="57">
        <v>0</v>
      </c>
      <c r="Q105" s="57">
        <v>0</v>
      </c>
      <c r="R105" s="57">
        <v>0</v>
      </c>
      <c r="S105" s="57">
        <v>0</v>
      </c>
      <c r="T105" s="57">
        <v>0</v>
      </c>
      <c r="U105" s="57">
        <v>0</v>
      </c>
      <c r="V105" s="57">
        <v>0</v>
      </c>
      <c r="W105" s="57">
        <v>0</v>
      </c>
      <c r="X105" s="57">
        <v>0</v>
      </c>
      <c r="Y105" s="57">
        <v>0</v>
      </c>
      <c r="Z105" s="57">
        <v>0</v>
      </c>
      <c r="AA105" s="57">
        <v>57213066</v>
      </c>
      <c r="AB105" s="57">
        <v>4</v>
      </c>
      <c r="AC105" s="57">
        <v>0</v>
      </c>
      <c r="AD105" s="57">
        <v>994497</v>
      </c>
      <c r="AE105" s="57">
        <v>119298445</v>
      </c>
      <c r="AF105" s="57">
        <v>8248650</v>
      </c>
      <c r="AG105" s="57">
        <v>0</v>
      </c>
      <c r="AH105" s="57">
        <v>45355585</v>
      </c>
      <c r="AI105" s="57">
        <v>0</v>
      </c>
      <c r="AJ105" s="57">
        <v>0</v>
      </c>
      <c r="AK105" s="57">
        <v>0</v>
      </c>
      <c r="AL105" s="57">
        <v>0</v>
      </c>
      <c r="AM105" s="57">
        <v>0</v>
      </c>
      <c r="AN105" s="57">
        <v>0</v>
      </c>
      <c r="AO105" s="57">
        <v>0</v>
      </c>
      <c r="AP105" s="57">
        <v>0</v>
      </c>
      <c r="AQ105" s="57">
        <v>0</v>
      </c>
      <c r="AR105" s="57">
        <v>0</v>
      </c>
      <c r="AS105" s="57">
        <v>0</v>
      </c>
      <c r="AT105" s="57">
        <v>0</v>
      </c>
      <c r="AU105" s="57">
        <v>0</v>
      </c>
      <c r="AV105" s="57">
        <v>0</v>
      </c>
      <c r="AW105" s="57">
        <v>0</v>
      </c>
      <c r="AX105" s="57">
        <v>173897181</v>
      </c>
      <c r="AY105" s="57">
        <v>0</v>
      </c>
      <c r="AZ105" s="57">
        <v>0</v>
      </c>
      <c r="BA105" s="57">
        <v>61420598</v>
      </c>
      <c r="BB105" s="57">
        <v>0</v>
      </c>
      <c r="BC105" s="57">
        <v>1657340</v>
      </c>
      <c r="BD105" s="57">
        <v>3956309</v>
      </c>
      <c r="BE105" s="57">
        <v>1270009</v>
      </c>
      <c r="BF105" s="57">
        <v>0</v>
      </c>
      <c r="BG105" s="57">
        <v>0</v>
      </c>
      <c r="BH105" s="57">
        <v>0</v>
      </c>
      <c r="BI105" s="57">
        <v>0</v>
      </c>
      <c r="BJ105" s="57">
        <v>0</v>
      </c>
      <c r="BK105" s="57">
        <v>0</v>
      </c>
      <c r="BL105" s="57">
        <v>0</v>
      </c>
      <c r="BM105" s="57">
        <v>0</v>
      </c>
      <c r="BN105" s="57">
        <v>0</v>
      </c>
      <c r="BO105" s="57">
        <v>0</v>
      </c>
      <c r="BP105" s="57">
        <v>0</v>
      </c>
      <c r="BQ105" s="57">
        <v>0</v>
      </c>
      <c r="BR105" s="57">
        <v>0</v>
      </c>
      <c r="BS105" s="57">
        <v>0</v>
      </c>
      <c r="BT105" s="57">
        <v>0</v>
      </c>
      <c r="BU105" s="57">
        <v>68304256</v>
      </c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>
        <v>24021170</v>
      </c>
      <c r="CT105" s="57">
        <v>101600</v>
      </c>
      <c r="CU105" s="57">
        <v>3962400</v>
      </c>
      <c r="CV105" s="57">
        <v>0</v>
      </c>
      <c r="CW105" s="57">
        <v>0</v>
      </c>
      <c r="CX105" s="57">
        <v>300000</v>
      </c>
      <c r="CY105" s="57">
        <v>0</v>
      </c>
      <c r="CZ105" s="57">
        <v>8513037</v>
      </c>
      <c r="DA105" s="57">
        <v>0</v>
      </c>
      <c r="DB105" s="57">
        <v>317500</v>
      </c>
      <c r="DC105" s="57">
        <v>0</v>
      </c>
      <c r="DD105" s="57">
        <v>63500</v>
      </c>
      <c r="DE105" s="57">
        <v>0</v>
      </c>
      <c r="DF105" s="57">
        <v>0</v>
      </c>
      <c r="DG105" s="57">
        <v>6350000</v>
      </c>
      <c r="DH105" s="57">
        <v>19050</v>
      </c>
      <c r="DI105" s="57">
        <v>10033000</v>
      </c>
      <c r="DJ105" s="57">
        <v>21914310</v>
      </c>
      <c r="DK105" s="57">
        <v>4500000</v>
      </c>
      <c r="DL105" s="57">
        <v>609600</v>
      </c>
      <c r="DM105" s="57">
        <v>0</v>
      </c>
      <c r="DN105" s="57">
        <v>215900</v>
      </c>
      <c r="DO105" s="57">
        <v>492384</v>
      </c>
      <c r="DP105" s="57">
        <v>1847850</v>
      </c>
      <c r="DQ105" s="57">
        <v>2436970</v>
      </c>
      <c r="DR105" s="57">
        <v>0</v>
      </c>
      <c r="DS105" s="57">
        <v>0</v>
      </c>
      <c r="DT105" s="57">
        <v>0</v>
      </c>
      <c r="DU105" s="57">
        <v>1244602</v>
      </c>
      <c r="DV105" s="57">
        <v>0</v>
      </c>
      <c r="DW105" s="57">
        <v>1093934</v>
      </c>
      <c r="DX105" s="57">
        <v>0</v>
      </c>
      <c r="DY105" s="57">
        <v>10327266</v>
      </c>
      <c r="DZ105" s="57">
        <v>4561360</v>
      </c>
      <c r="EA105" s="57">
        <v>32890000</v>
      </c>
      <c r="EB105" s="57">
        <v>0</v>
      </c>
      <c r="EC105" s="57">
        <v>0</v>
      </c>
      <c r="ED105" s="57">
        <v>0</v>
      </c>
      <c r="EE105" s="57">
        <v>0</v>
      </c>
      <c r="EF105" s="57">
        <v>0</v>
      </c>
      <c r="EG105" s="57">
        <v>135815433</v>
      </c>
      <c r="EH105" s="18"/>
      <c r="EJ105">
        <f t="shared" si="1"/>
        <v>0</v>
      </c>
    </row>
    <row r="106" spans="2:140" s="54" customFormat="1" ht="12.75" customHeight="1" x14ac:dyDescent="0.25">
      <c r="C106" s="55"/>
      <c r="D106" s="58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J106">
        <v>1</v>
      </c>
    </row>
    <row r="107" spans="2:140" s="54" customFormat="1" ht="24.95" customHeight="1" x14ac:dyDescent="0.25">
      <c r="C107" s="55"/>
      <c r="D107" s="56" t="s">
        <v>253</v>
      </c>
      <c r="E107" s="57">
        <v>342900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  <c r="P107" s="57">
        <v>0</v>
      </c>
      <c r="Q107" s="57">
        <v>0</v>
      </c>
      <c r="R107" s="57">
        <v>0</v>
      </c>
      <c r="S107" s="57">
        <v>0</v>
      </c>
      <c r="T107" s="57">
        <v>0</v>
      </c>
      <c r="U107" s="57">
        <v>0</v>
      </c>
      <c r="V107" s="57">
        <v>0</v>
      </c>
      <c r="W107" s="57">
        <v>0</v>
      </c>
      <c r="X107" s="57">
        <v>0</v>
      </c>
      <c r="Y107" s="57">
        <v>0</v>
      </c>
      <c r="Z107" s="57">
        <v>0</v>
      </c>
      <c r="AA107" s="57">
        <v>342900</v>
      </c>
      <c r="AB107" s="57">
        <v>0</v>
      </c>
      <c r="AC107" s="57">
        <v>0</v>
      </c>
      <c r="AD107" s="57">
        <v>0</v>
      </c>
      <c r="AE107" s="57">
        <v>0</v>
      </c>
      <c r="AF107" s="57">
        <v>0</v>
      </c>
      <c r="AG107" s="57">
        <v>0</v>
      </c>
      <c r="AH107" s="57">
        <v>0</v>
      </c>
      <c r="AI107" s="57">
        <v>0</v>
      </c>
      <c r="AJ107" s="57">
        <v>0</v>
      </c>
      <c r="AK107" s="57">
        <v>0</v>
      </c>
      <c r="AL107" s="57">
        <v>0</v>
      </c>
      <c r="AM107" s="57">
        <v>0</v>
      </c>
      <c r="AN107" s="57">
        <v>0</v>
      </c>
      <c r="AO107" s="57">
        <v>0</v>
      </c>
      <c r="AP107" s="57">
        <v>0</v>
      </c>
      <c r="AQ107" s="57">
        <v>0</v>
      </c>
      <c r="AR107" s="57">
        <v>0</v>
      </c>
      <c r="AS107" s="57">
        <v>0</v>
      </c>
      <c r="AT107" s="57">
        <v>0</v>
      </c>
      <c r="AU107" s="57">
        <v>0</v>
      </c>
      <c r="AV107" s="57">
        <v>0</v>
      </c>
      <c r="AW107" s="57">
        <v>0</v>
      </c>
      <c r="AX107" s="57">
        <v>0</v>
      </c>
      <c r="AY107" s="57">
        <v>0</v>
      </c>
      <c r="AZ107" s="57">
        <v>0</v>
      </c>
      <c r="BA107" s="57">
        <v>0</v>
      </c>
      <c r="BB107" s="57">
        <v>0</v>
      </c>
      <c r="BC107" s="57">
        <v>0</v>
      </c>
      <c r="BD107" s="57">
        <v>0</v>
      </c>
      <c r="BE107" s="57">
        <v>0</v>
      </c>
      <c r="BF107" s="57">
        <v>0</v>
      </c>
      <c r="BG107" s="57">
        <v>0</v>
      </c>
      <c r="BH107" s="57">
        <v>0</v>
      </c>
      <c r="BI107" s="57">
        <v>0</v>
      </c>
      <c r="BJ107" s="57">
        <v>0</v>
      </c>
      <c r="BK107" s="57">
        <v>0</v>
      </c>
      <c r="BL107" s="57">
        <v>0</v>
      </c>
      <c r="BM107" s="57">
        <v>0</v>
      </c>
      <c r="BN107" s="57">
        <v>0</v>
      </c>
      <c r="BO107" s="57">
        <v>0</v>
      </c>
      <c r="BP107" s="57">
        <v>0</v>
      </c>
      <c r="BQ107" s="57">
        <v>0</v>
      </c>
      <c r="BR107" s="57">
        <v>0</v>
      </c>
      <c r="BS107" s="57">
        <v>0</v>
      </c>
      <c r="BT107" s="57">
        <v>0</v>
      </c>
      <c r="BU107" s="57">
        <v>0</v>
      </c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>
        <v>0</v>
      </c>
      <c r="CT107" s="57">
        <v>0</v>
      </c>
      <c r="CU107" s="57">
        <v>7800340</v>
      </c>
      <c r="CV107" s="57">
        <v>0</v>
      </c>
      <c r="CW107" s="57">
        <v>0</v>
      </c>
      <c r="CX107" s="57">
        <v>0</v>
      </c>
      <c r="CY107" s="57">
        <v>0</v>
      </c>
      <c r="CZ107" s="57">
        <v>0</v>
      </c>
      <c r="DA107" s="57">
        <v>0</v>
      </c>
      <c r="DB107" s="57">
        <v>0</v>
      </c>
      <c r="DC107" s="57">
        <v>0</v>
      </c>
      <c r="DD107" s="57">
        <v>0</v>
      </c>
      <c r="DE107" s="57">
        <v>106676462</v>
      </c>
      <c r="DF107" s="57">
        <v>0</v>
      </c>
      <c r="DG107" s="57">
        <v>0</v>
      </c>
      <c r="DH107" s="57">
        <v>0</v>
      </c>
      <c r="DI107" s="57">
        <v>0</v>
      </c>
      <c r="DJ107" s="57">
        <v>0</v>
      </c>
      <c r="DK107" s="57">
        <v>0</v>
      </c>
      <c r="DL107" s="57">
        <v>0</v>
      </c>
      <c r="DM107" s="57">
        <v>0</v>
      </c>
      <c r="DN107" s="57">
        <v>0</v>
      </c>
      <c r="DO107" s="57">
        <v>0</v>
      </c>
      <c r="DP107" s="57">
        <v>0</v>
      </c>
      <c r="DQ107" s="57">
        <v>0</v>
      </c>
      <c r="DR107" s="57">
        <v>0</v>
      </c>
      <c r="DS107" s="57">
        <v>0</v>
      </c>
      <c r="DT107" s="57">
        <v>0</v>
      </c>
      <c r="DU107" s="57">
        <v>0</v>
      </c>
      <c r="DV107" s="57">
        <v>0</v>
      </c>
      <c r="DW107" s="57">
        <v>0</v>
      </c>
      <c r="DX107" s="57">
        <v>0</v>
      </c>
      <c r="DY107" s="57">
        <v>0</v>
      </c>
      <c r="DZ107" s="57">
        <v>0</v>
      </c>
      <c r="EA107" s="57">
        <v>0</v>
      </c>
      <c r="EB107" s="57">
        <v>0</v>
      </c>
      <c r="EC107" s="57">
        <v>0</v>
      </c>
      <c r="ED107" s="57">
        <v>0</v>
      </c>
      <c r="EE107" s="57">
        <v>0</v>
      </c>
      <c r="EF107" s="57">
        <v>0</v>
      </c>
      <c r="EG107" s="57">
        <v>114476802</v>
      </c>
      <c r="EH107" s="18"/>
      <c r="EJ107">
        <f t="shared" si="1"/>
        <v>0</v>
      </c>
    </row>
    <row r="108" spans="2:140" ht="24.95" customHeight="1" x14ac:dyDescent="0.25">
      <c r="B108" s="51"/>
      <c r="C108" s="20"/>
      <c r="D108" s="52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J108">
        <v>1</v>
      </c>
    </row>
    <row r="109" spans="2:140" ht="24.95" customHeight="1" x14ac:dyDescent="0.25">
      <c r="B109" s="10" t="s">
        <v>254</v>
      </c>
      <c r="C109" s="11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J109">
        <v>1</v>
      </c>
    </row>
    <row r="110" spans="2:140" ht="24.95" customHeight="1" x14ac:dyDescent="0.25">
      <c r="B110" s="43" t="s">
        <v>255</v>
      </c>
      <c r="C110" s="16" t="s">
        <v>46</v>
      </c>
      <c r="D110" s="41" t="s">
        <v>256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7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7">
        <v>0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3">
        <v>0</v>
      </c>
      <c r="BE110" s="13">
        <v>0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0</v>
      </c>
      <c r="BO110" s="13">
        <v>0</v>
      </c>
      <c r="BP110" s="13">
        <v>0</v>
      </c>
      <c r="BQ110" s="13">
        <v>0</v>
      </c>
      <c r="BR110" s="13">
        <v>0</v>
      </c>
      <c r="BS110" s="13">
        <v>0</v>
      </c>
      <c r="BT110" s="13">
        <v>0</v>
      </c>
      <c r="BU110" s="17">
        <v>0</v>
      </c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7"/>
      <c r="CS110" s="13">
        <v>0</v>
      </c>
      <c r="CT110" s="13">
        <v>0</v>
      </c>
      <c r="CU110" s="13">
        <v>0</v>
      </c>
      <c r="CV110" s="13">
        <v>0</v>
      </c>
      <c r="CW110" s="13">
        <v>0</v>
      </c>
      <c r="CX110" s="13">
        <v>0</v>
      </c>
      <c r="CY110" s="13">
        <v>0</v>
      </c>
      <c r="CZ110" s="13">
        <v>0</v>
      </c>
      <c r="DA110" s="13">
        <v>0</v>
      </c>
      <c r="DB110" s="13">
        <v>0</v>
      </c>
      <c r="DC110" s="13">
        <v>0</v>
      </c>
      <c r="DD110" s="13">
        <v>0</v>
      </c>
      <c r="DE110" s="13">
        <v>0</v>
      </c>
      <c r="DF110" s="13">
        <v>0</v>
      </c>
      <c r="DG110" s="13">
        <v>0</v>
      </c>
      <c r="DH110" s="13">
        <v>0</v>
      </c>
      <c r="DI110" s="13">
        <v>0</v>
      </c>
      <c r="DJ110" s="13">
        <v>0</v>
      </c>
      <c r="DK110" s="13">
        <v>0</v>
      </c>
      <c r="DL110" s="13">
        <v>0</v>
      </c>
      <c r="DM110" s="13">
        <v>0</v>
      </c>
      <c r="DN110" s="13">
        <v>0</v>
      </c>
      <c r="DO110" s="13">
        <v>0</v>
      </c>
      <c r="DP110" s="13">
        <v>0</v>
      </c>
      <c r="DQ110" s="13">
        <v>0</v>
      </c>
      <c r="DR110" s="13">
        <v>0</v>
      </c>
      <c r="DS110" s="13">
        <v>0</v>
      </c>
      <c r="DT110" s="13">
        <v>0</v>
      </c>
      <c r="DU110" s="13">
        <v>0</v>
      </c>
      <c r="DV110" s="13">
        <v>0</v>
      </c>
      <c r="DW110" s="13">
        <v>0</v>
      </c>
      <c r="DX110" s="13">
        <v>0</v>
      </c>
      <c r="DY110" s="13">
        <v>0</v>
      </c>
      <c r="DZ110" s="13">
        <v>0</v>
      </c>
      <c r="EA110" s="13">
        <v>0</v>
      </c>
      <c r="EB110" s="13">
        <v>0</v>
      </c>
      <c r="EC110" s="13">
        <v>0</v>
      </c>
      <c r="ED110" s="13">
        <v>0</v>
      </c>
      <c r="EE110" s="13">
        <v>0</v>
      </c>
      <c r="EF110" s="13">
        <v>0</v>
      </c>
      <c r="EG110" s="17">
        <v>0</v>
      </c>
      <c r="EH110" s="18"/>
      <c r="EJ110">
        <f t="shared" si="1"/>
        <v>0</v>
      </c>
    </row>
    <row r="111" spans="2:140" ht="24.95" customHeight="1" x14ac:dyDescent="0.25">
      <c r="B111" s="43" t="s">
        <v>257</v>
      </c>
      <c r="C111" s="16" t="s">
        <v>49</v>
      </c>
      <c r="D111" s="41" t="s">
        <v>258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7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>
        <v>0</v>
      </c>
      <c r="AX111" s="17">
        <v>0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  <c r="BD111" s="13">
        <v>0</v>
      </c>
      <c r="BE111" s="13">
        <v>0</v>
      </c>
      <c r="BF111" s="13">
        <v>0</v>
      </c>
      <c r="BG111" s="13">
        <v>0</v>
      </c>
      <c r="BH111" s="13">
        <v>0</v>
      </c>
      <c r="BI111" s="13">
        <v>0</v>
      </c>
      <c r="BJ111" s="13">
        <v>0</v>
      </c>
      <c r="BK111" s="13">
        <v>0</v>
      </c>
      <c r="BL111" s="13">
        <v>0</v>
      </c>
      <c r="BM111" s="13">
        <v>0</v>
      </c>
      <c r="BN111" s="13">
        <v>0</v>
      </c>
      <c r="BO111" s="13">
        <v>0</v>
      </c>
      <c r="BP111" s="13">
        <v>0</v>
      </c>
      <c r="BQ111" s="13">
        <v>0</v>
      </c>
      <c r="BR111" s="13">
        <v>0</v>
      </c>
      <c r="BS111" s="13">
        <v>0</v>
      </c>
      <c r="BT111" s="13">
        <v>0</v>
      </c>
      <c r="BU111" s="17">
        <v>0</v>
      </c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7"/>
      <c r="CS111" s="13">
        <v>0</v>
      </c>
      <c r="CT111" s="13">
        <v>0</v>
      </c>
      <c r="CU111" s="13">
        <v>0</v>
      </c>
      <c r="CV111" s="13">
        <v>0</v>
      </c>
      <c r="CW111" s="13">
        <v>0</v>
      </c>
      <c r="CX111" s="13">
        <v>0</v>
      </c>
      <c r="CY111" s="13">
        <v>0</v>
      </c>
      <c r="CZ111" s="13">
        <v>0</v>
      </c>
      <c r="DA111" s="13">
        <v>0</v>
      </c>
      <c r="DB111" s="13">
        <v>0</v>
      </c>
      <c r="DC111" s="13">
        <v>0</v>
      </c>
      <c r="DD111" s="13">
        <v>0</v>
      </c>
      <c r="DE111" s="13">
        <v>0</v>
      </c>
      <c r="DF111" s="13">
        <v>0</v>
      </c>
      <c r="DG111" s="13">
        <v>0</v>
      </c>
      <c r="DH111" s="13">
        <v>0</v>
      </c>
      <c r="DI111" s="13">
        <v>0</v>
      </c>
      <c r="DJ111" s="13">
        <v>0</v>
      </c>
      <c r="DK111" s="13">
        <v>0</v>
      </c>
      <c r="DL111" s="13">
        <v>0</v>
      </c>
      <c r="DM111" s="13">
        <v>0</v>
      </c>
      <c r="DN111" s="13">
        <v>0</v>
      </c>
      <c r="DO111" s="13">
        <v>0</v>
      </c>
      <c r="DP111" s="13">
        <v>0</v>
      </c>
      <c r="DQ111" s="13">
        <v>0</v>
      </c>
      <c r="DR111" s="13">
        <v>0</v>
      </c>
      <c r="DS111" s="13">
        <v>0</v>
      </c>
      <c r="DT111" s="13">
        <v>0</v>
      </c>
      <c r="DU111" s="13">
        <v>0</v>
      </c>
      <c r="DV111" s="13">
        <v>0</v>
      </c>
      <c r="DW111" s="13">
        <v>0</v>
      </c>
      <c r="DX111" s="13">
        <v>0</v>
      </c>
      <c r="DY111" s="13">
        <v>0</v>
      </c>
      <c r="DZ111" s="13">
        <v>0</v>
      </c>
      <c r="EA111" s="13">
        <v>0</v>
      </c>
      <c r="EB111" s="13">
        <v>0</v>
      </c>
      <c r="EC111" s="13">
        <v>0</v>
      </c>
      <c r="ED111" s="13">
        <v>0</v>
      </c>
      <c r="EE111" s="13">
        <v>0</v>
      </c>
      <c r="EF111" s="13">
        <v>0</v>
      </c>
      <c r="EG111" s="17">
        <v>0</v>
      </c>
      <c r="EH111" s="18"/>
      <c r="EJ111">
        <f t="shared" si="1"/>
        <v>0</v>
      </c>
    </row>
    <row r="112" spans="2:140" ht="24.95" customHeight="1" x14ac:dyDescent="0.25">
      <c r="B112" s="43" t="s">
        <v>259</v>
      </c>
      <c r="C112" s="16" t="s">
        <v>52</v>
      </c>
      <c r="D112" s="41" t="s">
        <v>260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7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7">
        <v>0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0</v>
      </c>
      <c r="BE112" s="13">
        <v>0</v>
      </c>
      <c r="BF112" s="13">
        <v>0</v>
      </c>
      <c r="BG112" s="13">
        <v>0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0</v>
      </c>
      <c r="BN112" s="13">
        <v>0</v>
      </c>
      <c r="BO112" s="13">
        <v>0</v>
      </c>
      <c r="BP112" s="13">
        <v>0</v>
      </c>
      <c r="BQ112" s="13">
        <v>0</v>
      </c>
      <c r="BR112" s="13">
        <v>0</v>
      </c>
      <c r="BS112" s="13">
        <v>0</v>
      </c>
      <c r="BT112" s="13">
        <v>0</v>
      </c>
      <c r="BU112" s="17">
        <v>0</v>
      </c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7"/>
      <c r="CS112" s="13">
        <v>0</v>
      </c>
      <c r="CT112" s="13">
        <v>0</v>
      </c>
      <c r="CU112" s="13">
        <v>0</v>
      </c>
      <c r="CV112" s="13">
        <v>0</v>
      </c>
      <c r="CW112" s="13">
        <v>0</v>
      </c>
      <c r="CX112" s="13">
        <v>0</v>
      </c>
      <c r="CY112" s="13">
        <v>0</v>
      </c>
      <c r="CZ112" s="13">
        <v>0</v>
      </c>
      <c r="DA112" s="13">
        <v>0</v>
      </c>
      <c r="DB112" s="13">
        <v>0</v>
      </c>
      <c r="DC112" s="13">
        <v>0</v>
      </c>
      <c r="DD112" s="13">
        <v>0</v>
      </c>
      <c r="DE112" s="13">
        <v>0</v>
      </c>
      <c r="DF112" s="13">
        <v>0</v>
      </c>
      <c r="DG112" s="13">
        <v>0</v>
      </c>
      <c r="DH112" s="13">
        <v>0</v>
      </c>
      <c r="DI112" s="13">
        <v>0</v>
      </c>
      <c r="DJ112" s="13">
        <v>0</v>
      </c>
      <c r="DK112" s="13">
        <v>0</v>
      </c>
      <c r="DL112" s="13">
        <v>0</v>
      </c>
      <c r="DM112" s="13">
        <v>0</v>
      </c>
      <c r="DN112" s="13">
        <v>0</v>
      </c>
      <c r="DO112" s="13">
        <v>0</v>
      </c>
      <c r="DP112" s="13">
        <v>0</v>
      </c>
      <c r="DQ112" s="13">
        <v>0</v>
      </c>
      <c r="DR112" s="13">
        <v>0</v>
      </c>
      <c r="DS112" s="13">
        <v>0</v>
      </c>
      <c r="DT112" s="13">
        <v>0</v>
      </c>
      <c r="DU112" s="13">
        <v>0</v>
      </c>
      <c r="DV112" s="13">
        <v>0</v>
      </c>
      <c r="DW112" s="13">
        <v>0</v>
      </c>
      <c r="DX112" s="13">
        <v>0</v>
      </c>
      <c r="DY112" s="13">
        <v>0</v>
      </c>
      <c r="DZ112" s="13">
        <v>0</v>
      </c>
      <c r="EA112" s="13">
        <v>0</v>
      </c>
      <c r="EB112" s="13">
        <v>0</v>
      </c>
      <c r="EC112" s="13">
        <v>0</v>
      </c>
      <c r="ED112" s="13">
        <v>0</v>
      </c>
      <c r="EE112" s="13">
        <v>0</v>
      </c>
      <c r="EF112" s="13">
        <v>0</v>
      </c>
      <c r="EG112" s="17">
        <v>0</v>
      </c>
      <c r="EH112" s="18"/>
      <c r="EJ112">
        <f t="shared" si="1"/>
        <v>0</v>
      </c>
    </row>
    <row r="113" spans="2:140" ht="24.95" customHeight="1" x14ac:dyDescent="0.25">
      <c r="B113" s="60" t="s">
        <v>261</v>
      </c>
      <c r="C113" s="37" t="s">
        <v>55</v>
      </c>
      <c r="D113" s="45" t="s">
        <v>262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0</v>
      </c>
      <c r="T113" s="39">
        <v>0</v>
      </c>
      <c r="U113" s="39">
        <v>0</v>
      </c>
      <c r="V113" s="39">
        <v>0</v>
      </c>
      <c r="W113" s="39">
        <v>0</v>
      </c>
      <c r="X113" s="39">
        <v>0</v>
      </c>
      <c r="Y113" s="39">
        <v>0</v>
      </c>
      <c r="Z113" s="39">
        <v>0</v>
      </c>
      <c r="AA113" s="17">
        <v>0</v>
      </c>
      <c r="AB113" s="39">
        <v>0</v>
      </c>
      <c r="AC113" s="39">
        <v>0</v>
      </c>
      <c r="AD113" s="39">
        <v>0</v>
      </c>
      <c r="AE113" s="39">
        <v>0</v>
      </c>
      <c r="AF113" s="39">
        <v>0</v>
      </c>
      <c r="AG113" s="39">
        <v>0</v>
      </c>
      <c r="AH113" s="39">
        <v>0</v>
      </c>
      <c r="AI113" s="39">
        <v>0</v>
      </c>
      <c r="AJ113" s="39">
        <v>0</v>
      </c>
      <c r="AK113" s="39">
        <v>0</v>
      </c>
      <c r="AL113" s="39">
        <v>0</v>
      </c>
      <c r="AM113" s="39">
        <v>0</v>
      </c>
      <c r="AN113" s="39">
        <v>0</v>
      </c>
      <c r="AO113" s="39">
        <v>0</v>
      </c>
      <c r="AP113" s="39">
        <v>0</v>
      </c>
      <c r="AQ113" s="39">
        <v>0</v>
      </c>
      <c r="AR113" s="39">
        <v>0</v>
      </c>
      <c r="AS113" s="39">
        <v>0</v>
      </c>
      <c r="AT113" s="39">
        <v>0</v>
      </c>
      <c r="AU113" s="39">
        <v>0</v>
      </c>
      <c r="AV113" s="39">
        <v>0</v>
      </c>
      <c r="AW113" s="39">
        <v>0</v>
      </c>
      <c r="AX113" s="17">
        <v>0</v>
      </c>
      <c r="AY113" s="39">
        <v>0</v>
      </c>
      <c r="AZ113" s="39">
        <v>0</v>
      </c>
      <c r="BA113" s="39">
        <v>0</v>
      </c>
      <c r="BB113" s="39">
        <v>0</v>
      </c>
      <c r="BC113" s="39">
        <v>0</v>
      </c>
      <c r="BD113" s="39">
        <v>0</v>
      </c>
      <c r="BE113" s="39">
        <v>0</v>
      </c>
      <c r="BF113" s="39">
        <v>0</v>
      </c>
      <c r="BG113" s="39">
        <v>0</v>
      </c>
      <c r="BH113" s="39">
        <v>0</v>
      </c>
      <c r="BI113" s="39">
        <v>0</v>
      </c>
      <c r="BJ113" s="39">
        <v>0</v>
      </c>
      <c r="BK113" s="39">
        <v>0</v>
      </c>
      <c r="BL113" s="39">
        <v>0</v>
      </c>
      <c r="BM113" s="39">
        <v>0</v>
      </c>
      <c r="BN113" s="39">
        <v>0</v>
      </c>
      <c r="BO113" s="39">
        <v>0</v>
      </c>
      <c r="BP113" s="39">
        <v>0</v>
      </c>
      <c r="BQ113" s="39">
        <v>0</v>
      </c>
      <c r="BR113" s="39">
        <v>0</v>
      </c>
      <c r="BS113" s="39">
        <v>0</v>
      </c>
      <c r="BT113" s="39">
        <v>0</v>
      </c>
      <c r="BU113" s="17">
        <v>0</v>
      </c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17"/>
      <c r="CS113" s="39">
        <v>0</v>
      </c>
      <c r="CT113" s="39">
        <v>0</v>
      </c>
      <c r="CU113" s="39">
        <v>0</v>
      </c>
      <c r="CV113" s="39">
        <v>0</v>
      </c>
      <c r="CW113" s="39">
        <v>0</v>
      </c>
      <c r="CX113" s="39">
        <v>0</v>
      </c>
      <c r="CY113" s="39">
        <v>0</v>
      </c>
      <c r="CZ113" s="39">
        <v>0</v>
      </c>
      <c r="DA113" s="39">
        <v>0</v>
      </c>
      <c r="DB113" s="39">
        <v>0</v>
      </c>
      <c r="DC113" s="39">
        <v>0</v>
      </c>
      <c r="DD113" s="39">
        <v>0</v>
      </c>
      <c r="DE113" s="39">
        <v>0</v>
      </c>
      <c r="DF113" s="39">
        <v>0</v>
      </c>
      <c r="DG113" s="39">
        <v>0</v>
      </c>
      <c r="DH113" s="39">
        <v>0</v>
      </c>
      <c r="DI113" s="39">
        <v>0</v>
      </c>
      <c r="DJ113" s="39">
        <v>0</v>
      </c>
      <c r="DK113" s="39">
        <v>0</v>
      </c>
      <c r="DL113" s="39">
        <v>0</v>
      </c>
      <c r="DM113" s="39">
        <v>0</v>
      </c>
      <c r="DN113" s="39">
        <v>0</v>
      </c>
      <c r="DO113" s="39">
        <v>0</v>
      </c>
      <c r="DP113" s="39">
        <v>0</v>
      </c>
      <c r="DQ113" s="39">
        <v>0</v>
      </c>
      <c r="DR113" s="39">
        <v>0</v>
      </c>
      <c r="DS113" s="39">
        <v>0</v>
      </c>
      <c r="DT113" s="39">
        <v>0</v>
      </c>
      <c r="DU113" s="39">
        <v>0</v>
      </c>
      <c r="DV113" s="39">
        <v>0</v>
      </c>
      <c r="DW113" s="39">
        <v>0</v>
      </c>
      <c r="DX113" s="39">
        <v>0</v>
      </c>
      <c r="DY113" s="39">
        <v>0</v>
      </c>
      <c r="DZ113" s="39">
        <v>0</v>
      </c>
      <c r="EA113" s="39">
        <v>0</v>
      </c>
      <c r="EB113" s="39">
        <v>0</v>
      </c>
      <c r="EC113" s="39">
        <v>0</v>
      </c>
      <c r="ED113" s="39">
        <v>0</v>
      </c>
      <c r="EE113" s="39">
        <v>0</v>
      </c>
      <c r="EF113" s="39">
        <v>0</v>
      </c>
      <c r="EG113" s="39">
        <v>0</v>
      </c>
      <c r="EH113" s="18"/>
      <c r="EJ113">
        <f t="shared" si="1"/>
        <v>0</v>
      </c>
    </row>
    <row r="114" spans="2:140" ht="24.95" customHeight="1" x14ac:dyDescent="0.25">
      <c r="B114" s="43" t="s">
        <v>263</v>
      </c>
      <c r="C114" s="16" t="s">
        <v>58</v>
      </c>
      <c r="D114" s="41" t="s">
        <v>264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7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  <c r="AT114" s="13">
        <v>0</v>
      </c>
      <c r="AU114" s="13">
        <v>0</v>
      </c>
      <c r="AV114" s="13">
        <v>0</v>
      </c>
      <c r="AW114" s="13">
        <v>0</v>
      </c>
      <c r="AX114" s="17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3">
        <v>0</v>
      </c>
      <c r="BE114" s="13">
        <v>0</v>
      </c>
      <c r="BF114" s="13"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0</v>
      </c>
      <c r="BL114" s="13">
        <v>0</v>
      </c>
      <c r="BM114" s="13">
        <v>0</v>
      </c>
      <c r="BN114" s="13">
        <v>0</v>
      </c>
      <c r="BO114" s="13">
        <v>0</v>
      </c>
      <c r="BP114" s="13">
        <v>0</v>
      </c>
      <c r="BQ114" s="13">
        <v>0</v>
      </c>
      <c r="BR114" s="13">
        <v>0</v>
      </c>
      <c r="BS114" s="13">
        <v>0</v>
      </c>
      <c r="BT114" s="13">
        <v>0</v>
      </c>
      <c r="BU114" s="17">
        <v>0</v>
      </c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7"/>
      <c r="CS114" s="13">
        <v>0</v>
      </c>
      <c r="CT114" s="13">
        <v>0</v>
      </c>
      <c r="CU114" s="13">
        <v>0</v>
      </c>
      <c r="CV114" s="13">
        <v>0</v>
      </c>
      <c r="CW114" s="13">
        <v>0</v>
      </c>
      <c r="CX114" s="13">
        <v>0</v>
      </c>
      <c r="CY114" s="13">
        <v>0</v>
      </c>
      <c r="CZ114" s="13">
        <v>0</v>
      </c>
      <c r="DA114" s="13">
        <v>0</v>
      </c>
      <c r="DB114" s="13">
        <v>0</v>
      </c>
      <c r="DC114" s="13">
        <v>0</v>
      </c>
      <c r="DD114" s="13">
        <v>0</v>
      </c>
      <c r="DE114" s="13">
        <v>0</v>
      </c>
      <c r="DF114" s="13">
        <v>0</v>
      </c>
      <c r="DG114" s="13">
        <v>0</v>
      </c>
      <c r="DH114" s="13">
        <v>0</v>
      </c>
      <c r="DI114" s="13">
        <v>0</v>
      </c>
      <c r="DJ114" s="13">
        <v>0</v>
      </c>
      <c r="DK114" s="13">
        <v>0</v>
      </c>
      <c r="DL114" s="13">
        <v>0</v>
      </c>
      <c r="DM114" s="13">
        <v>0</v>
      </c>
      <c r="DN114" s="13">
        <v>0</v>
      </c>
      <c r="DO114" s="13">
        <v>0</v>
      </c>
      <c r="DP114" s="13">
        <v>0</v>
      </c>
      <c r="DQ114" s="13">
        <v>0</v>
      </c>
      <c r="DR114" s="13">
        <v>0</v>
      </c>
      <c r="DS114" s="13">
        <v>0</v>
      </c>
      <c r="DT114" s="13">
        <v>0</v>
      </c>
      <c r="DU114" s="13">
        <v>0</v>
      </c>
      <c r="DV114" s="13">
        <v>0</v>
      </c>
      <c r="DW114" s="13">
        <v>0</v>
      </c>
      <c r="DX114" s="13">
        <v>0</v>
      </c>
      <c r="DY114" s="13">
        <v>0</v>
      </c>
      <c r="DZ114" s="13">
        <v>0</v>
      </c>
      <c r="EA114" s="13">
        <v>0</v>
      </c>
      <c r="EB114" s="13">
        <v>0</v>
      </c>
      <c r="EC114" s="13">
        <v>0</v>
      </c>
      <c r="ED114" s="13">
        <v>0</v>
      </c>
      <c r="EE114" s="13">
        <v>0</v>
      </c>
      <c r="EF114" s="13">
        <v>0</v>
      </c>
      <c r="EG114" s="17">
        <v>0</v>
      </c>
      <c r="EH114" s="18"/>
      <c r="EJ114">
        <f t="shared" si="1"/>
        <v>0</v>
      </c>
    </row>
    <row r="115" spans="2:140" ht="24.95" customHeight="1" x14ac:dyDescent="0.25">
      <c r="B115" s="43" t="s">
        <v>265</v>
      </c>
      <c r="C115" s="16" t="s">
        <v>61</v>
      </c>
      <c r="D115" s="41" t="s">
        <v>266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7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3">
        <v>0</v>
      </c>
      <c r="AX115" s="17"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0</v>
      </c>
      <c r="BM115" s="13">
        <v>0</v>
      </c>
      <c r="BN115" s="13">
        <v>0</v>
      </c>
      <c r="BO115" s="13">
        <v>0</v>
      </c>
      <c r="BP115" s="13">
        <v>0</v>
      </c>
      <c r="BQ115" s="13">
        <v>0</v>
      </c>
      <c r="BR115" s="13">
        <v>0</v>
      </c>
      <c r="BS115" s="13">
        <v>0</v>
      </c>
      <c r="BT115" s="13">
        <v>0</v>
      </c>
      <c r="BU115" s="17">
        <v>0</v>
      </c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7"/>
      <c r="CS115" s="13">
        <v>0</v>
      </c>
      <c r="CT115" s="13">
        <v>0</v>
      </c>
      <c r="CU115" s="13">
        <v>0</v>
      </c>
      <c r="CV115" s="13">
        <v>0</v>
      </c>
      <c r="CW115" s="13">
        <v>0</v>
      </c>
      <c r="CX115" s="13">
        <v>0</v>
      </c>
      <c r="CY115" s="13">
        <v>0</v>
      </c>
      <c r="CZ115" s="13">
        <v>0</v>
      </c>
      <c r="DA115" s="13">
        <v>0</v>
      </c>
      <c r="DB115" s="13">
        <v>0</v>
      </c>
      <c r="DC115" s="13">
        <v>0</v>
      </c>
      <c r="DD115" s="13">
        <v>0</v>
      </c>
      <c r="DE115" s="13">
        <v>0</v>
      </c>
      <c r="DF115" s="13">
        <v>0</v>
      </c>
      <c r="DG115" s="13">
        <v>0</v>
      </c>
      <c r="DH115" s="13">
        <v>0</v>
      </c>
      <c r="DI115" s="13">
        <v>0</v>
      </c>
      <c r="DJ115" s="13">
        <v>0</v>
      </c>
      <c r="DK115" s="13">
        <v>0</v>
      </c>
      <c r="DL115" s="13">
        <v>0</v>
      </c>
      <c r="DM115" s="13">
        <v>0</v>
      </c>
      <c r="DN115" s="13">
        <v>0</v>
      </c>
      <c r="DO115" s="13">
        <v>0</v>
      </c>
      <c r="DP115" s="13">
        <v>0</v>
      </c>
      <c r="DQ115" s="13">
        <v>0</v>
      </c>
      <c r="DR115" s="13">
        <v>0</v>
      </c>
      <c r="DS115" s="13">
        <v>0</v>
      </c>
      <c r="DT115" s="13">
        <v>0</v>
      </c>
      <c r="DU115" s="13">
        <v>0</v>
      </c>
      <c r="DV115" s="13">
        <v>0</v>
      </c>
      <c r="DW115" s="13">
        <v>0</v>
      </c>
      <c r="DX115" s="13">
        <v>0</v>
      </c>
      <c r="DY115" s="13">
        <v>0</v>
      </c>
      <c r="DZ115" s="13">
        <v>0</v>
      </c>
      <c r="EA115" s="13">
        <v>0</v>
      </c>
      <c r="EB115" s="13">
        <v>0</v>
      </c>
      <c r="EC115" s="13">
        <v>0</v>
      </c>
      <c r="ED115" s="13">
        <v>0</v>
      </c>
      <c r="EE115" s="13">
        <v>0</v>
      </c>
      <c r="EF115" s="13">
        <v>0</v>
      </c>
      <c r="EG115" s="17">
        <v>0</v>
      </c>
      <c r="EH115" s="18"/>
      <c r="EJ115">
        <f t="shared" si="1"/>
        <v>0</v>
      </c>
    </row>
    <row r="116" spans="2:140" ht="24.95" customHeight="1" x14ac:dyDescent="0.25">
      <c r="B116" s="43" t="s">
        <v>267</v>
      </c>
      <c r="C116" s="16" t="s">
        <v>64</v>
      </c>
      <c r="D116" s="41" t="s">
        <v>268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7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0</v>
      </c>
      <c r="AX116" s="17">
        <v>0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3">
        <v>0</v>
      </c>
      <c r="BE116" s="13">
        <v>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0</v>
      </c>
      <c r="BP116" s="13">
        <v>0</v>
      </c>
      <c r="BQ116" s="13">
        <v>0</v>
      </c>
      <c r="BR116" s="13">
        <v>0</v>
      </c>
      <c r="BS116" s="13">
        <v>0</v>
      </c>
      <c r="BT116" s="13">
        <v>0</v>
      </c>
      <c r="BU116" s="17">
        <v>0</v>
      </c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7"/>
      <c r="CS116" s="13">
        <v>0</v>
      </c>
      <c r="CT116" s="13">
        <v>0</v>
      </c>
      <c r="CU116" s="13">
        <v>0</v>
      </c>
      <c r="CV116" s="13">
        <v>0</v>
      </c>
      <c r="CW116" s="13">
        <v>0</v>
      </c>
      <c r="CX116" s="13">
        <v>0</v>
      </c>
      <c r="CY116" s="13">
        <v>0</v>
      </c>
      <c r="CZ116" s="13">
        <v>0</v>
      </c>
      <c r="DA116" s="13">
        <v>0</v>
      </c>
      <c r="DB116" s="13">
        <v>0</v>
      </c>
      <c r="DC116" s="13">
        <v>0</v>
      </c>
      <c r="DD116" s="13">
        <v>0</v>
      </c>
      <c r="DE116" s="13">
        <v>0</v>
      </c>
      <c r="DF116" s="13">
        <v>0</v>
      </c>
      <c r="DG116" s="13">
        <v>0</v>
      </c>
      <c r="DH116" s="13">
        <v>0</v>
      </c>
      <c r="DI116" s="13">
        <v>0</v>
      </c>
      <c r="DJ116" s="13">
        <v>0</v>
      </c>
      <c r="DK116" s="13">
        <v>0</v>
      </c>
      <c r="DL116" s="13">
        <v>0</v>
      </c>
      <c r="DM116" s="13">
        <v>0</v>
      </c>
      <c r="DN116" s="13">
        <v>0</v>
      </c>
      <c r="DO116" s="13">
        <v>0</v>
      </c>
      <c r="DP116" s="13">
        <v>0</v>
      </c>
      <c r="DQ116" s="13">
        <v>0</v>
      </c>
      <c r="DR116" s="13">
        <v>0</v>
      </c>
      <c r="DS116" s="13">
        <v>0</v>
      </c>
      <c r="DT116" s="13">
        <v>0</v>
      </c>
      <c r="DU116" s="13">
        <v>0</v>
      </c>
      <c r="DV116" s="13">
        <v>0</v>
      </c>
      <c r="DW116" s="13">
        <v>0</v>
      </c>
      <c r="DX116" s="13">
        <v>0</v>
      </c>
      <c r="DY116" s="13">
        <v>0</v>
      </c>
      <c r="DZ116" s="13">
        <v>0</v>
      </c>
      <c r="EA116" s="13">
        <v>0</v>
      </c>
      <c r="EB116" s="13">
        <v>0</v>
      </c>
      <c r="EC116" s="13">
        <v>0</v>
      </c>
      <c r="ED116" s="13">
        <v>0</v>
      </c>
      <c r="EE116" s="13">
        <v>0</v>
      </c>
      <c r="EF116" s="13">
        <v>0</v>
      </c>
      <c r="EG116" s="17">
        <v>0</v>
      </c>
      <c r="EH116" s="18"/>
      <c r="EJ116">
        <f t="shared" si="1"/>
        <v>0</v>
      </c>
    </row>
    <row r="117" spans="2:140" ht="24.95" customHeight="1" x14ac:dyDescent="0.25">
      <c r="B117" s="43" t="s">
        <v>269</v>
      </c>
      <c r="C117" s="16" t="s">
        <v>67</v>
      </c>
      <c r="D117" s="41" t="s">
        <v>270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7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7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  <c r="BP117" s="13">
        <v>0</v>
      </c>
      <c r="BQ117" s="13">
        <v>0</v>
      </c>
      <c r="BR117" s="13">
        <v>0</v>
      </c>
      <c r="BS117" s="13">
        <v>0</v>
      </c>
      <c r="BT117" s="13">
        <v>0</v>
      </c>
      <c r="BU117" s="17">
        <v>0</v>
      </c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7"/>
      <c r="CS117" s="13">
        <v>0</v>
      </c>
      <c r="CT117" s="13">
        <v>0</v>
      </c>
      <c r="CU117" s="13">
        <v>0</v>
      </c>
      <c r="CV117" s="13">
        <v>0</v>
      </c>
      <c r="CW117" s="13">
        <v>0</v>
      </c>
      <c r="CX117" s="13">
        <v>0</v>
      </c>
      <c r="CY117" s="13">
        <v>0</v>
      </c>
      <c r="CZ117" s="13">
        <v>0</v>
      </c>
      <c r="DA117" s="13">
        <v>0</v>
      </c>
      <c r="DB117" s="13">
        <v>0</v>
      </c>
      <c r="DC117" s="13">
        <v>0</v>
      </c>
      <c r="DD117" s="13">
        <v>0</v>
      </c>
      <c r="DE117" s="13">
        <v>0</v>
      </c>
      <c r="DF117" s="13">
        <v>0</v>
      </c>
      <c r="DG117" s="13">
        <v>0</v>
      </c>
      <c r="DH117" s="13">
        <v>0</v>
      </c>
      <c r="DI117" s="13">
        <v>0</v>
      </c>
      <c r="DJ117" s="13">
        <v>0</v>
      </c>
      <c r="DK117" s="13">
        <v>0</v>
      </c>
      <c r="DL117" s="13">
        <v>0</v>
      </c>
      <c r="DM117" s="13">
        <v>0</v>
      </c>
      <c r="DN117" s="13">
        <v>0</v>
      </c>
      <c r="DO117" s="13">
        <v>0</v>
      </c>
      <c r="DP117" s="13">
        <v>0</v>
      </c>
      <c r="DQ117" s="13">
        <v>0</v>
      </c>
      <c r="DR117" s="13">
        <v>0</v>
      </c>
      <c r="DS117" s="13">
        <v>0</v>
      </c>
      <c r="DT117" s="13">
        <v>0</v>
      </c>
      <c r="DU117" s="13">
        <v>0</v>
      </c>
      <c r="DV117" s="13">
        <v>0</v>
      </c>
      <c r="DW117" s="13">
        <v>0</v>
      </c>
      <c r="DX117" s="13">
        <v>0</v>
      </c>
      <c r="DY117" s="13">
        <v>0</v>
      </c>
      <c r="DZ117" s="13">
        <v>0</v>
      </c>
      <c r="EA117" s="13">
        <v>0</v>
      </c>
      <c r="EB117" s="13">
        <v>0</v>
      </c>
      <c r="EC117" s="13">
        <v>0</v>
      </c>
      <c r="ED117" s="13">
        <v>0</v>
      </c>
      <c r="EE117" s="13">
        <v>0</v>
      </c>
      <c r="EF117" s="13">
        <v>0</v>
      </c>
      <c r="EG117" s="17">
        <v>0</v>
      </c>
      <c r="EH117" s="18"/>
      <c r="EJ117">
        <f t="shared" si="1"/>
        <v>0</v>
      </c>
    </row>
    <row r="118" spans="2:140" ht="24.95" customHeight="1" x14ac:dyDescent="0.25">
      <c r="B118" s="43" t="s">
        <v>271</v>
      </c>
      <c r="C118" s="16" t="s">
        <v>70</v>
      </c>
      <c r="D118" s="41" t="s">
        <v>272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7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  <c r="AU118" s="13">
        <v>0</v>
      </c>
      <c r="AV118" s="13">
        <v>0</v>
      </c>
      <c r="AW118" s="13">
        <v>0</v>
      </c>
      <c r="AX118" s="17">
        <v>0</v>
      </c>
      <c r="AY118" s="13">
        <v>0</v>
      </c>
      <c r="AZ118" s="13">
        <v>0</v>
      </c>
      <c r="BA118" s="13">
        <v>0</v>
      </c>
      <c r="BB118" s="13">
        <v>0</v>
      </c>
      <c r="BC118" s="13">
        <v>0</v>
      </c>
      <c r="BD118" s="13">
        <v>0</v>
      </c>
      <c r="BE118" s="13">
        <v>0</v>
      </c>
      <c r="BF118" s="13">
        <v>0</v>
      </c>
      <c r="BG118" s="13">
        <v>0</v>
      </c>
      <c r="BH118" s="13">
        <v>0</v>
      </c>
      <c r="BI118" s="13">
        <v>0</v>
      </c>
      <c r="BJ118" s="13">
        <v>0</v>
      </c>
      <c r="BK118" s="13">
        <v>0</v>
      </c>
      <c r="BL118" s="13">
        <v>0</v>
      </c>
      <c r="BM118" s="13">
        <v>0</v>
      </c>
      <c r="BN118" s="13">
        <v>0</v>
      </c>
      <c r="BO118" s="13">
        <v>0</v>
      </c>
      <c r="BP118" s="13">
        <v>0</v>
      </c>
      <c r="BQ118" s="13">
        <v>0</v>
      </c>
      <c r="BR118" s="13">
        <v>0</v>
      </c>
      <c r="BS118" s="13">
        <v>0</v>
      </c>
      <c r="BT118" s="13">
        <v>0</v>
      </c>
      <c r="BU118" s="17">
        <v>0</v>
      </c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7"/>
      <c r="CS118" s="13">
        <v>0</v>
      </c>
      <c r="CT118" s="13">
        <v>0</v>
      </c>
      <c r="CU118" s="13">
        <v>0</v>
      </c>
      <c r="CV118" s="13">
        <v>0</v>
      </c>
      <c r="CW118" s="13">
        <v>0</v>
      </c>
      <c r="CX118" s="13">
        <v>0</v>
      </c>
      <c r="CY118" s="13">
        <v>0</v>
      </c>
      <c r="CZ118" s="13">
        <v>0</v>
      </c>
      <c r="DA118" s="13">
        <v>0</v>
      </c>
      <c r="DB118" s="13">
        <v>0</v>
      </c>
      <c r="DC118" s="13">
        <v>0</v>
      </c>
      <c r="DD118" s="13">
        <v>0</v>
      </c>
      <c r="DE118" s="13">
        <v>0</v>
      </c>
      <c r="DF118" s="13">
        <v>0</v>
      </c>
      <c r="DG118" s="13">
        <v>0</v>
      </c>
      <c r="DH118" s="13">
        <v>0</v>
      </c>
      <c r="DI118" s="13">
        <v>0</v>
      </c>
      <c r="DJ118" s="13">
        <v>0</v>
      </c>
      <c r="DK118" s="13">
        <v>0</v>
      </c>
      <c r="DL118" s="13">
        <v>0</v>
      </c>
      <c r="DM118" s="13">
        <v>0</v>
      </c>
      <c r="DN118" s="13">
        <v>0</v>
      </c>
      <c r="DO118" s="13">
        <v>0</v>
      </c>
      <c r="DP118" s="13">
        <v>0</v>
      </c>
      <c r="DQ118" s="13">
        <v>0</v>
      </c>
      <c r="DR118" s="13">
        <v>0</v>
      </c>
      <c r="DS118" s="13">
        <v>0</v>
      </c>
      <c r="DT118" s="13">
        <v>0</v>
      </c>
      <c r="DU118" s="13">
        <v>0</v>
      </c>
      <c r="DV118" s="13">
        <v>0</v>
      </c>
      <c r="DW118" s="13">
        <v>0</v>
      </c>
      <c r="DX118" s="13">
        <v>0</v>
      </c>
      <c r="DY118" s="13">
        <v>0</v>
      </c>
      <c r="DZ118" s="13">
        <v>0</v>
      </c>
      <c r="EA118" s="13">
        <v>0</v>
      </c>
      <c r="EB118" s="13">
        <v>0</v>
      </c>
      <c r="EC118" s="13">
        <v>0</v>
      </c>
      <c r="ED118" s="13">
        <v>0</v>
      </c>
      <c r="EE118" s="13">
        <v>0</v>
      </c>
      <c r="EF118" s="13">
        <v>0</v>
      </c>
      <c r="EG118" s="17">
        <v>0</v>
      </c>
      <c r="EH118" s="18"/>
      <c r="EJ118">
        <f t="shared" si="1"/>
        <v>0</v>
      </c>
    </row>
    <row r="119" spans="2:140" ht="24.95" customHeight="1" x14ac:dyDescent="0.25">
      <c r="B119" s="43" t="s">
        <v>273</v>
      </c>
      <c r="C119" s="16" t="s">
        <v>274</v>
      </c>
      <c r="D119" s="41" t="s">
        <v>275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7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0</v>
      </c>
      <c r="AQ119" s="13">
        <v>0</v>
      </c>
      <c r="AR119" s="13">
        <v>0</v>
      </c>
      <c r="AS119" s="13">
        <v>0</v>
      </c>
      <c r="AT119" s="13">
        <v>0</v>
      </c>
      <c r="AU119" s="13">
        <v>0</v>
      </c>
      <c r="AV119" s="13">
        <v>0</v>
      </c>
      <c r="AW119" s="13">
        <v>0</v>
      </c>
      <c r="AX119" s="17"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3">
        <v>0</v>
      </c>
      <c r="BE119" s="13">
        <v>0</v>
      </c>
      <c r="BF119" s="13">
        <v>0</v>
      </c>
      <c r="BG119" s="13">
        <v>0</v>
      </c>
      <c r="BH119" s="13">
        <v>0</v>
      </c>
      <c r="BI119" s="13">
        <v>0</v>
      </c>
      <c r="BJ119" s="13">
        <v>0</v>
      </c>
      <c r="BK119" s="13">
        <v>0</v>
      </c>
      <c r="BL119" s="13">
        <v>0</v>
      </c>
      <c r="BM119" s="13">
        <v>0</v>
      </c>
      <c r="BN119" s="13">
        <v>0</v>
      </c>
      <c r="BO119" s="13">
        <v>0</v>
      </c>
      <c r="BP119" s="13">
        <v>0</v>
      </c>
      <c r="BQ119" s="13">
        <v>0</v>
      </c>
      <c r="BR119" s="13">
        <v>0</v>
      </c>
      <c r="BS119" s="13">
        <v>0</v>
      </c>
      <c r="BT119" s="13">
        <v>0</v>
      </c>
      <c r="BU119" s="17">
        <v>0</v>
      </c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7"/>
      <c r="CS119" s="13">
        <v>0</v>
      </c>
      <c r="CT119" s="13">
        <v>0</v>
      </c>
      <c r="CU119" s="13">
        <v>0</v>
      </c>
      <c r="CV119" s="13">
        <v>0</v>
      </c>
      <c r="CW119" s="13">
        <v>0</v>
      </c>
      <c r="CX119" s="13">
        <v>0</v>
      </c>
      <c r="CY119" s="13">
        <v>0</v>
      </c>
      <c r="CZ119" s="13">
        <v>0</v>
      </c>
      <c r="DA119" s="13">
        <v>0</v>
      </c>
      <c r="DB119" s="13">
        <v>0</v>
      </c>
      <c r="DC119" s="13">
        <v>0</v>
      </c>
      <c r="DD119" s="13">
        <v>0</v>
      </c>
      <c r="DE119" s="13">
        <v>0</v>
      </c>
      <c r="DF119" s="13">
        <v>0</v>
      </c>
      <c r="DG119" s="13">
        <v>0</v>
      </c>
      <c r="DH119" s="13">
        <v>0</v>
      </c>
      <c r="DI119" s="13">
        <v>0</v>
      </c>
      <c r="DJ119" s="13">
        <v>0</v>
      </c>
      <c r="DK119" s="13">
        <v>0</v>
      </c>
      <c r="DL119" s="13">
        <v>0</v>
      </c>
      <c r="DM119" s="13">
        <v>0</v>
      </c>
      <c r="DN119" s="13">
        <v>0</v>
      </c>
      <c r="DO119" s="13">
        <v>0</v>
      </c>
      <c r="DP119" s="13">
        <v>0</v>
      </c>
      <c r="DQ119" s="13">
        <v>0</v>
      </c>
      <c r="DR119" s="13">
        <v>0</v>
      </c>
      <c r="DS119" s="13">
        <v>0</v>
      </c>
      <c r="DT119" s="13">
        <v>0</v>
      </c>
      <c r="DU119" s="13">
        <v>0</v>
      </c>
      <c r="DV119" s="13">
        <v>0</v>
      </c>
      <c r="DW119" s="13">
        <v>0</v>
      </c>
      <c r="DX119" s="13">
        <v>0</v>
      </c>
      <c r="DY119" s="13">
        <v>0</v>
      </c>
      <c r="DZ119" s="13">
        <v>0</v>
      </c>
      <c r="EA119" s="13">
        <v>0</v>
      </c>
      <c r="EB119" s="13">
        <v>0</v>
      </c>
      <c r="EC119" s="13">
        <v>0</v>
      </c>
      <c r="ED119" s="13">
        <v>0</v>
      </c>
      <c r="EE119" s="13">
        <v>0</v>
      </c>
      <c r="EF119" s="13">
        <v>0</v>
      </c>
      <c r="EG119" s="17">
        <v>0</v>
      </c>
      <c r="EH119" s="18"/>
      <c r="EJ119">
        <f t="shared" si="1"/>
        <v>0</v>
      </c>
    </row>
    <row r="120" spans="2:140" ht="24.95" customHeight="1" x14ac:dyDescent="0.25">
      <c r="B120" s="38" t="s">
        <v>276</v>
      </c>
      <c r="C120" s="37" t="s">
        <v>277</v>
      </c>
      <c r="D120" s="45" t="s">
        <v>278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17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  <c r="AO120" s="39">
        <v>0</v>
      </c>
      <c r="AP120" s="39">
        <v>0</v>
      </c>
      <c r="AQ120" s="39">
        <v>0</v>
      </c>
      <c r="AR120" s="39">
        <v>0</v>
      </c>
      <c r="AS120" s="39">
        <v>0</v>
      </c>
      <c r="AT120" s="39">
        <v>0</v>
      </c>
      <c r="AU120" s="39">
        <v>0</v>
      </c>
      <c r="AV120" s="39">
        <v>0</v>
      </c>
      <c r="AW120" s="39">
        <v>0</v>
      </c>
      <c r="AX120" s="17">
        <v>0</v>
      </c>
      <c r="AY120" s="39">
        <v>0</v>
      </c>
      <c r="AZ120" s="39">
        <v>0</v>
      </c>
      <c r="BA120" s="39">
        <v>0</v>
      </c>
      <c r="BB120" s="39">
        <v>0</v>
      </c>
      <c r="BC120" s="39">
        <v>0</v>
      </c>
      <c r="BD120" s="39">
        <v>0</v>
      </c>
      <c r="BE120" s="39">
        <v>0</v>
      </c>
      <c r="BF120" s="39">
        <v>0</v>
      </c>
      <c r="BG120" s="39">
        <v>0</v>
      </c>
      <c r="BH120" s="39">
        <v>0</v>
      </c>
      <c r="BI120" s="39">
        <v>0</v>
      </c>
      <c r="BJ120" s="39">
        <v>0</v>
      </c>
      <c r="BK120" s="39">
        <v>0</v>
      </c>
      <c r="BL120" s="39">
        <v>0</v>
      </c>
      <c r="BM120" s="39">
        <v>0</v>
      </c>
      <c r="BN120" s="39">
        <v>0</v>
      </c>
      <c r="BO120" s="39">
        <v>0</v>
      </c>
      <c r="BP120" s="39">
        <v>0</v>
      </c>
      <c r="BQ120" s="39">
        <v>0</v>
      </c>
      <c r="BR120" s="39">
        <v>0</v>
      </c>
      <c r="BS120" s="39">
        <v>0</v>
      </c>
      <c r="BT120" s="39">
        <v>0</v>
      </c>
      <c r="BU120" s="17">
        <v>0</v>
      </c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17"/>
      <c r="CS120" s="39">
        <v>0</v>
      </c>
      <c r="CT120" s="39">
        <v>0</v>
      </c>
      <c r="CU120" s="39">
        <v>0</v>
      </c>
      <c r="CV120" s="39">
        <v>0</v>
      </c>
      <c r="CW120" s="39">
        <v>0</v>
      </c>
      <c r="CX120" s="39">
        <v>0</v>
      </c>
      <c r="CY120" s="39">
        <v>0</v>
      </c>
      <c r="CZ120" s="39">
        <v>0</v>
      </c>
      <c r="DA120" s="39">
        <v>0</v>
      </c>
      <c r="DB120" s="39">
        <v>0</v>
      </c>
      <c r="DC120" s="39">
        <v>0</v>
      </c>
      <c r="DD120" s="39">
        <v>0</v>
      </c>
      <c r="DE120" s="39">
        <v>0</v>
      </c>
      <c r="DF120" s="39">
        <v>0</v>
      </c>
      <c r="DG120" s="39">
        <v>0</v>
      </c>
      <c r="DH120" s="39">
        <v>0</v>
      </c>
      <c r="DI120" s="39">
        <v>0</v>
      </c>
      <c r="DJ120" s="39">
        <v>0</v>
      </c>
      <c r="DK120" s="39">
        <v>0</v>
      </c>
      <c r="DL120" s="39">
        <v>0</v>
      </c>
      <c r="DM120" s="39">
        <v>0</v>
      </c>
      <c r="DN120" s="39">
        <v>0</v>
      </c>
      <c r="DO120" s="39">
        <v>0</v>
      </c>
      <c r="DP120" s="39">
        <v>0</v>
      </c>
      <c r="DQ120" s="39">
        <v>0</v>
      </c>
      <c r="DR120" s="39">
        <v>0</v>
      </c>
      <c r="DS120" s="39">
        <v>0</v>
      </c>
      <c r="DT120" s="39">
        <v>0</v>
      </c>
      <c r="DU120" s="39">
        <v>0</v>
      </c>
      <c r="DV120" s="39">
        <v>0</v>
      </c>
      <c r="DW120" s="39">
        <v>0</v>
      </c>
      <c r="DX120" s="39">
        <v>0</v>
      </c>
      <c r="DY120" s="39">
        <v>0</v>
      </c>
      <c r="DZ120" s="39">
        <v>0</v>
      </c>
      <c r="EA120" s="39">
        <v>0</v>
      </c>
      <c r="EB120" s="39">
        <v>0</v>
      </c>
      <c r="EC120" s="39">
        <v>0</v>
      </c>
      <c r="ED120" s="39">
        <v>0</v>
      </c>
      <c r="EE120" s="39">
        <v>0</v>
      </c>
      <c r="EF120" s="39">
        <v>0</v>
      </c>
      <c r="EG120" s="39">
        <v>0</v>
      </c>
      <c r="EH120" s="18"/>
      <c r="EJ120">
        <f t="shared" si="1"/>
        <v>0</v>
      </c>
    </row>
    <row r="121" spans="2:140" ht="24.95" customHeight="1" x14ac:dyDescent="0.25">
      <c r="B121" s="19" t="s">
        <v>279</v>
      </c>
      <c r="C121" s="16" t="s">
        <v>280</v>
      </c>
      <c r="D121" s="41" t="s">
        <v>281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7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7">
        <v>0</v>
      </c>
      <c r="AY121" s="13">
        <v>0</v>
      </c>
      <c r="AZ121" s="13">
        <v>0</v>
      </c>
      <c r="BA121" s="13">
        <v>0</v>
      </c>
      <c r="BB121" s="13">
        <v>0</v>
      </c>
      <c r="BC121" s="13">
        <v>0</v>
      </c>
      <c r="BD121" s="13">
        <v>0</v>
      </c>
      <c r="BE121" s="13">
        <v>0</v>
      </c>
      <c r="BF121" s="13">
        <v>0</v>
      </c>
      <c r="BG121" s="13">
        <v>0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  <c r="BM121" s="13">
        <v>0</v>
      </c>
      <c r="BN121" s="13">
        <v>0</v>
      </c>
      <c r="BO121" s="13">
        <v>0</v>
      </c>
      <c r="BP121" s="13">
        <v>0</v>
      </c>
      <c r="BQ121" s="13">
        <v>0</v>
      </c>
      <c r="BR121" s="13">
        <v>0</v>
      </c>
      <c r="BS121" s="13">
        <v>0</v>
      </c>
      <c r="BT121" s="13">
        <v>0</v>
      </c>
      <c r="BU121" s="17">
        <v>0</v>
      </c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7"/>
      <c r="CS121" s="13">
        <v>0</v>
      </c>
      <c r="CT121" s="13">
        <v>0</v>
      </c>
      <c r="CU121" s="13">
        <v>0</v>
      </c>
      <c r="CV121" s="13">
        <v>0</v>
      </c>
      <c r="CW121" s="13">
        <v>0</v>
      </c>
      <c r="CX121" s="13">
        <v>0</v>
      </c>
      <c r="CY121" s="13">
        <v>0</v>
      </c>
      <c r="CZ121" s="13">
        <v>0</v>
      </c>
      <c r="DA121" s="13">
        <v>0</v>
      </c>
      <c r="DB121" s="13">
        <v>0</v>
      </c>
      <c r="DC121" s="13">
        <v>0</v>
      </c>
      <c r="DD121" s="13">
        <v>0</v>
      </c>
      <c r="DE121" s="13">
        <v>0</v>
      </c>
      <c r="DF121" s="13">
        <v>0</v>
      </c>
      <c r="DG121" s="13">
        <v>0</v>
      </c>
      <c r="DH121" s="13">
        <v>0</v>
      </c>
      <c r="DI121" s="13">
        <v>0</v>
      </c>
      <c r="DJ121" s="13">
        <v>0</v>
      </c>
      <c r="DK121" s="13">
        <v>0</v>
      </c>
      <c r="DL121" s="13">
        <v>0</v>
      </c>
      <c r="DM121" s="13">
        <v>0</v>
      </c>
      <c r="DN121" s="13">
        <v>0</v>
      </c>
      <c r="DO121" s="13">
        <v>0</v>
      </c>
      <c r="DP121" s="13">
        <v>0</v>
      </c>
      <c r="DQ121" s="13">
        <v>0</v>
      </c>
      <c r="DR121" s="13">
        <v>0</v>
      </c>
      <c r="DS121" s="13">
        <v>0</v>
      </c>
      <c r="DT121" s="13">
        <v>0</v>
      </c>
      <c r="DU121" s="13">
        <v>0</v>
      </c>
      <c r="DV121" s="13">
        <v>0</v>
      </c>
      <c r="DW121" s="13">
        <v>0</v>
      </c>
      <c r="DX121" s="13">
        <v>0</v>
      </c>
      <c r="DY121" s="13">
        <v>0</v>
      </c>
      <c r="DZ121" s="13">
        <v>0</v>
      </c>
      <c r="EA121" s="13">
        <v>0</v>
      </c>
      <c r="EB121" s="13">
        <v>0</v>
      </c>
      <c r="EC121" s="13">
        <v>0</v>
      </c>
      <c r="ED121" s="13">
        <v>0</v>
      </c>
      <c r="EE121" s="13">
        <v>0</v>
      </c>
      <c r="EF121" s="13">
        <v>0</v>
      </c>
      <c r="EG121" s="17">
        <v>0</v>
      </c>
      <c r="EH121" s="18"/>
      <c r="EJ121">
        <f t="shared" si="1"/>
        <v>0</v>
      </c>
    </row>
    <row r="122" spans="2:140" ht="24.95" customHeight="1" x14ac:dyDescent="0.25">
      <c r="B122" s="19" t="s">
        <v>282</v>
      </c>
      <c r="C122" s="16" t="s">
        <v>283</v>
      </c>
      <c r="D122" s="41" t="s">
        <v>284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7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0</v>
      </c>
      <c r="AM122" s="13">
        <v>0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0</v>
      </c>
      <c r="AW122" s="13">
        <v>0</v>
      </c>
      <c r="AX122" s="17">
        <v>0</v>
      </c>
      <c r="AY122" s="13">
        <v>0</v>
      </c>
      <c r="AZ122" s="13">
        <v>0</v>
      </c>
      <c r="BA122" s="13">
        <v>0</v>
      </c>
      <c r="BB122" s="13">
        <v>0</v>
      </c>
      <c r="BC122" s="13">
        <v>0</v>
      </c>
      <c r="BD122" s="13">
        <v>0</v>
      </c>
      <c r="BE122" s="13">
        <v>0</v>
      </c>
      <c r="BF122" s="13">
        <v>0</v>
      </c>
      <c r="BG122" s="13">
        <v>0</v>
      </c>
      <c r="BH122" s="13">
        <v>0</v>
      </c>
      <c r="BI122" s="13">
        <v>0</v>
      </c>
      <c r="BJ122" s="13">
        <v>0</v>
      </c>
      <c r="BK122" s="13">
        <v>0</v>
      </c>
      <c r="BL122" s="13">
        <v>0</v>
      </c>
      <c r="BM122" s="13">
        <v>0</v>
      </c>
      <c r="BN122" s="13">
        <v>0</v>
      </c>
      <c r="BO122" s="13">
        <v>0</v>
      </c>
      <c r="BP122" s="13">
        <v>0</v>
      </c>
      <c r="BQ122" s="13">
        <v>0</v>
      </c>
      <c r="BR122" s="13">
        <v>0</v>
      </c>
      <c r="BS122" s="13">
        <v>0</v>
      </c>
      <c r="BT122" s="13">
        <v>0</v>
      </c>
      <c r="BU122" s="17">
        <v>0</v>
      </c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7"/>
      <c r="CS122" s="13">
        <v>0</v>
      </c>
      <c r="CT122" s="13">
        <v>0</v>
      </c>
      <c r="CU122" s="13">
        <v>0</v>
      </c>
      <c r="CV122" s="13">
        <v>0</v>
      </c>
      <c r="CW122" s="13">
        <v>12496379</v>
      </c>
      <c r="CX122" s="13">
        <v>0</v>
      </c>
      <c r="CY122" s="13">
        <v>0</v>
      </c>
      <c r="CZ122" s="13">
        <v>0</v>
      </c>
      <c r="DA122" s="13">
        <v>0</v>
      </c>
      <c r="DB122" s="13">
        <v>0</v>
      </c>
      <c r="DC122" s="13">
        <v>0</v>
      </c>
      <c r="DD122" s="13">
        <v>0</v>
      </c>
      <c r="DE122" s="13">
        <v>0</v>
      </c>
      <c r="DF122" s="13">
        <v>0</v>
      </c>
      <c r="DG122" s="13">
        <v>0</v>
      </c>
      <c r="DH122" s="13">
        <v>0</v>
      </c>
      <c r="DI122" s="13">
        <v>0</v>
      </c>
      <c r="DJ122" s="13">
        <v>0</v>
      </c>
      <c r="DK122" s="13">
        <v>0</v>
      </c>
      <c r="DL122" s="13">
        <v>0</v>
      </c>
      <c r="DM122" s="13">
        <v>0</v>
      </c>
      <c r="DN122" s="13">
        <v>0</v>
      </c>
      <c r="DO122" s="13">
        <v>0</v>
      </c>
      <c r="DP122" s="13">
        <v>0</v>
      </c>
      <c r="DQ122" s="13">
        <v>0</v>
      </c>
      <c r="DR122" s="13">
        <v>0</v>
      </c>
      <c r="DS122" s="13">
        <v>0</v>
      </c>
      <c r="DT122" s="13">
        <v>0</v>
      </c>
      <c r="DU122" s="13">
        <v>0</v>
      </c>
      <c r="DV122" s="13">
        <v>0</v>
      </c>
      <c r="DW122" s="13">
        <v>0</v>
      </c>
      <c r="DX122" s="13">
        <v>0</v>
      </c>
      <c r="DY122" s="13">
        <v>0</v>
      </c>
      <c r="DZ122" s="13">
        <v>0</v>
      </c>
      <c r="EA122" s="13">
        <v>0</v>
      </c>
      <c r="EB122" s="13">
        <v>0</v>
      </c>
      <c r="EC122" s="13">
        <v>0</v>
      </c>
      <c r="ED122" s="13">
        <v>0</v>
      </c>
      <c r="EE122" s="13">
        <v>0</v>
      </c>
      <c r="EF122" s="13">
        <v>0</v>
      </c>
      <c r="EG122" s="17">
        <v>12496379</v>
      </c>
      <c r="EH122" s="18"/>
      <c r="EJ122">
        <f t="shared" si="1"/>
        <v>0</v>
      </c>
    </row>
    <row r="123" spans="2:140" ht="24.95" customHeight="1" x14ac:dyDescent="0.25">
      <c r="B123" s="19" t="s">
        <v>285</v>
      </c>
      <c r="C123" s="16" t="s">
        <v>286</v>
      </c>
      <c r="D123" s="41" t="s">
        <v>287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7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v>0</v>
      </c>
      <c r="AN123" s="13">
        <v>0</v>
      </c>
      <c r="AO123" s="13">
        <v>0</v>
      </c>
      <c r="AP123" s="13">
        <v>0</v>
      </c>
      <c r="AQ123" s="13">
        <v>0</v>
      </c>
      <c r="AR123" s="13">
        <v>0</v>
      </c>
      <c r="AS123" s="13">
        <v>0</v>
      </c>
      <c r="AT123" s="13">
        <v>0</v>
      </c>
      <c r="AU123" s="13">
        <v>0</v>
      </c>
      <c r="AV123" s="13">
        <v>0</v>
      </c>
      <c r="AW123" s="13">
        <v>0</v>
      </c>
      <c r="AX123" s="17">
        <v>0</v>
      </c>
      <c r="AY123" s="13">
        <v>0</v>
      </c>
      <c r="AZ123" s="13">
        <v>0</v>
      </c>
      <c r="BA123" s="13">
        <v>0</v>
      </c>
      <c r="BB123" s="13">
        <v>0</v>
      </c>
      <c r="BC123" s="13">
        <v>0</v>
      </c>
      <c r="BD123" s="13">
        <v>0</v>
      </c>
      <c r="BE123" s="13">
        <v>0</v>
      </c>
      <c r="BF123" s="13">
        <v>0</v>
      </c>
      <c r="BG123" s="13">
        <v>0</v>
      </c>
      <c r="BH123" s="13">
        <v>0</v>
      </c>
      <c r="BI123" s="13">
        <v>0</v>
      </c>
      <c r="BJ123" s="13">
        <v>0</v>
      </c>
      <c r="BK123" s="13">
        <v>0</v>
      </c>
      <c r="BL123" s="13">
        <v>0</v>
      </c>
      <c r="BM123" s="13">
        <v>0</v>
      </c>
      <c r="BN123" s="13">
        <v>0</v>
      </c>
      <c r="BO123" s="13">
        <v>0</v>
      </c>
      <c r="BP123" s="13">
        <v>0</v>
      </c>
      <c r="BQ123" s="13">
        <v>0</v>
      </c>
      <c r="BR123" s="13">
        <v>0</v>
      </c>
      <c r="BS123" s="13">
        <v>0</v>
      </c>
      <c r="BT123" s="13">
        <v>0</v>
      </c>
      <c r="BU123" s="17">
        <v>0</v>
      </c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7"/>
      <c r="CS123" s="13">
        <v>0</v>
      </c>
      <c r="CT123" s="13">
        <v>0</v>
      </c>
      <c r="CU123" s="13">
        <v>0</v>
      </c>
      <c r="CV123" s="13">
        <v>0</v>
      </c>
      <c r="CW123" s="13">
        <v>0</v>
      </c>
      <c r="CX123" s="13">
        <v>291115470</v>
      </c>
      <c r="CY123" s="13">
        <v>0</v>
      </c>
      <c r="CZ123" s="13">
        <v>0</v>
      </c>
      <c r="DA123" s="13">
        <v>0</v>
      </c>
      <c r="DB123" s="13">
        <v>0</v>
      </c>
      <c r="DC123" s="13">
        <v>0</v>
      </c>
      <c r="DD123" s="13">
        <v>0</v>
      </c>
      <c r="DE123" s="13">
        <v>0</v>
      </c>
      <c r="DF123" s="13">
        <v>0</v>
      </c>
      <c r="DG123" s="13">
        <v>0</v>
      </c>
      <c r="DH123" s="13">
        <v>0</v>
      </c>
      <c r="DI123" s="13">
        <v>0</v>
      </c>
      <c r="DJ123" s="13">
        <v>0</v>
      </c>
      <c r="DK123" s="13">
        <v>0</v>
      </c>
      <c r="DL123" s="13">
        <v>0</v>
      </c>
      <c r="DM123" s="13">
        <v>0</v>
      </c>
      <c r="DN123" s="13">
        <v>0</v>
      </c>
      <c r="DO123" s="13">
        <v>0</v>
      </c>
      <c r="DP123" s="13">
        <v>0</v>
      </c>
      <c r="DQ123" s="13">
        <v>0</v>
      </c>
      <c r="DR123" s="13">
        <v>0</v>
      </c>
      <c r="DS123" s="13">
        <v>0</v>
      </c>
      <c r="DT123" s="13">
        <v>0</v>
      </c>
      <c r="DU123" s="13">
        <v>0</v>
      </c>
      <c r="DV123" s="13">
        <v>0</v>
      </c>
      <c r="DW123" s="13">
        <v>0</v>
      </c>
      <c r="DX123" s="13">
        <v>0</v>
      </c>
      <c r="DY123" s="13">
        <v>0</v>
      </c>
      <c r="DZ123" s="13">
        <v>0</v>
      </c>
      <c r="EA123" s="13">
        <v>0</v>
      </c>
      <c r="EB123" s="13">
        <v>0</v>
      </c>
      <c r="EC123" s="13">
        <v>0</v>
      </c>
      <c r="ED123" s="13">
        <v>0</v>
      </c>
      <c r="EE123" s="13">
        <v>0</v>
      </c>
      <c r="EF123" s="13">
        <v>0</v>
      </c>
      <c r="EG123" s="17">
        <v>291115470</v>
      </c>
      <c r="EH123" s="18"/>
      <c r="EJ123">
        <f t="shared" si="1"/>
        <v>0</v>
      </c>
    </row>
    <row r="124" spans="2:140" ht="24.95" customHeight="1" x14ac:dyDescent="0.25">
      <c r="B124" s="19" t="s">
        <v>288</v>
      </c>
      <c r="C124" s="16" t="s">
        <v>289</v>
      </c>
      <c r="D124" s="41" t="s">
        <v>290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7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0</v>
      </c>
      <c r="AU124" s="13">
        <v>0</v>
      </c>
      <c r="AV124" s="13">
        <v>0</v>
      </c>
      <c r="AW124" s="13">
        <v>0</v>
      </c>
      <c r="AX124" s="17">
        <v>0</v>
      </c>
      <c r="AY124" s="13">
        <v>0</v>
      </c>
      <c r="AZ124" s="13">
        <v>0</v>
      </c>
      <c r="BA124" s="13">
        <v>0</v>
      </c>
      <c r="BB124" s="13">
        <v>0</v>
      </c>
      <c r="BC124" s="13">
        <v>0</v>
      </c>
      <c r="BD124" s="13">
        <v>0</v>
      </c>
      <c r="BE124" s="13">
        <v>0</v>
      </c>
      <c r="BF124" s="13">
        <v>0</v>
      </c>
      <c r="BG124" s="13">
        <v>0</v>
      </c>
      <c r="BH124" s="13">
        <v>0</v>
      </c>
      <c r="BI124" s="13">
        <v>0</v>
      </c>
      <c r="BJ124" s="13">
        <v>0</v>
      </c>
      <c r="BK124" s="13">
        <v>0</v>
      </c>
      <c r="BL124" s="13">
        <v>0</v>
      </c>
      <c r="BM124" s="13">
        <v>0</v>
      </c>
      <c r="BN124" s="13">
        <v>0</v>
      </c>
      <c r="BO124" s="13">
        <v>0</v>
      </c>
      <c r="BP124" s="13">
        <v>0</v>
      </c>
      <c r="BQ124" s="13">
        <v>0</v>
      </c>
      <c r="BR124" s="13">
        <v>0</v>
      </c>
      <c r="BS124" s="13">
        <v>0</v>
      </c>
      <c r="BT124" s="13">
        <v>0</v>
      </c>
      <c r="BU124" s="17">
        <v>0</v>
      </c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7"/>
      <c r="CS124" s="13">
        <v>0</v>
      </c>
      <c r="CT124" s="13">
        <v>0</v>
      </c>
      <c r="CU124" s="13">
        <v>0</v>
      </c>
      <c r="CV124" s="13">
        <v>0</v>
      </c>
      <c r="CW124" s="13">
        <v>0</v>
      </c>
      <c r="CX124" s="13">
        <v>0</v>
      </c>
      <c r="CY124" s="13">
        <v>0</v>
      </c>
      <c r="CZ124" s="13">
        <v>0</v>
      </c>
      <c r="DA124" s="13">
        <v>0</v>
      </c>
      <c r="DB124" s="13">
        <v>0</v>
      </c>
      <c r="DC124" s="13">
        <v>0</v>
      </c>
      <c r="DD124" s="13">
        <v>0</v>
      </c>
      <c r="DE124" s="13">
        <v>0</v>
      </c>
      <c r="DF124" s="13">
        <v>0</v>
      </c>
      <c r="DG124" s="13">
        <v>0</v>
      </c>
      <c r="DH124" s="13">
        <v>0</v>
      </c>
      <c r="DI124" s="13">
        <v>0</v>
      </c>
      <c r="DJ124" s="13">
        <v>0</v>
      </c>
      <c r="DK124" s="13">
        <v>0</v>
      </c>
      <c r="DL124" s="13">
        <v>0</v>
      </c>
      <c r="DM124" s="13">
        <v>0</v>
      </c>
      <c r="DN124" s="13">
        <v>0</v>
      </c>
      <c r="DO124" s="13">
        <v>0</v>
      </c>
      <c r="DP124" s="13">
        <v>0</v>
      </c>
      <c r="DQ124" s="13">
        <v>0</v>
      </c>
      <c r="DR124" s="13">
        <v>0</v>
      </c>
      <c r="DS124" s="13">
        <v>0</v>
      </c>
      <c r="DT124" s="13">
        <v>0</v>
      </c>
      <c r="DU124" s="13">
        <v>0</v>
      </c>
      <c r="DV124" s="13">
        <v>0</v>
      </c>
      <c r="DW124" s="13">
        <v>0</v>
      </c>
      <c r="DX124" s="13">
        <v>0</v>
      </c>
      <c r="DY124" s="13">
        <v>0</v>
      </c>
      <c r="DZ124" s="13">
        <v>0</v>
      </c>
      <c r="EA124" s="13">
        <v>0</v>
      </c>
      <c r="EB124" s="13">
        <v>0</v>
      </c>
      <c r="EC124" s="13">
        <v>0</v>
      </c>
      <c r="ED124" s="13">
        <v>0</v>
      </c>
      <c r="EE124" s="13">
        <v>0</v>
      </c>
      <c r="EF124" s="13">
        <v>0</v>
      </c>
      <c r="EG124" s="17">
        <v>0</v>
      </c>
      <c r="EH124" s="18"/>
      <c r="EJ124">
        <f t="shared" si="1"/>
        <v>0</v>
      </c>
    </row>
    <row r="125" spans="2:140" ht="24.95" customHeight="1" x14ac:dyDescent="0.25">
      <c r="B125" s="19" t="s">
        <v>291</v>
      </c>
      <c r="C125" s="16" t="s">
        <v>292</v>
      </c>
      <c r="D125" s="41" t="s">
        <v>293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7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13">
        <v>0</v>
      </c>
      <c r="AW125" s="13">
        <v>0</v>
      </c>
      <c r="AX125" s="17">
        <v>0</v>
      </c>
      <c r="AY125" s="13">
        <v>0</v>
      </c>
      <c r="AZ125" s="13">
        <v>0</v>
      </c>
      <c r="BA125" s="13">
        <v>0</v>
      </c>
      <c r="BB125" s="13">
        <v>0</v>
      </c>
      <c r="BC125" s="13">
        <v>0</v>
      </c>
      <c r="BD125" s="13">
        <v>0</v>
      </c>
      <c r="BE125" s="13">
        <v>0</v>
      </c>
      <c r="BF125" s="13">
        <v>0</v>
      </c>
      <c r="BG125" s="13">
        <v>0</v>
      </c>
      <c r="BH125" s="13">
        <v>0</v>
      </c>
      <c r="BI125" s="13">
        <v>0</v>
      </c>
      <c r="BJ125" s="13">
        <v>0</v>
      </c>
      <c r="BK125" s="13">
        <v>0</v>
      </c>
      <c r="BL125" s="13">
        <v>0</v>
      </c>
      <c r="BM125" s="13">
        <v>0</v>
      </c>
      <c r="BN125" s="13">
        <v>0</v>
      </c>
      <c r="BO125" s="13">
        <v>0</v>
      </c>
      <c r="BP125" s="13">
        <v>0</v>
      </c>
      <c r="BQ125" s="13">
        <v>0</v>
      </c>
      <c r="BR125" s="13">
        <v>0</v>
      </c>
      <c r="BS125" s="13">
        <v>0</v>
      </c>
      <c r="BT125" s="13">
        <v>0</v>
      </c>
      <c r="BU125" s="17">
        <v>0</v>
      </c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7"/>
      <c r="CS125" s="13">
        <v>0</v>
      </c>
      <c r="CT125" s="13">
        <v>0</v>
      </c>
      <c r="CU125" s="13">
        <v>0</v>
      </c>
      <c r="CV125" s="13">
        <v>0</v>
      </c>
      <c r="CW125" s="13">
        <v>0</v>
      </c>
      <c r="CX125" s="13">
        <v>0</v>
      </c>
      <c r="CY125" s="13">
        <v>0</v>
      </c>
      <c r="CZ125" s="13">
        <v>0</v>
      </c>
      <c r="DA125" s="13">
        <v>0</v>
      </c>
      <c r="DB125" s="13">
        <v>0</v>
      </c>
      <c r="DC125" s="13">
        <v>0</v>
      </c>
      <c r="DD125" s="13">
        <v>0</v>
      </c>
      <c r="DE125" s="13">
        <v>0</v>
      </c>
      <c r="DF125" s="13">
        <v>0</v>
      </c>
      <c r="DG125" s="13">
        <v>0</v>
      </c>
      <c r="DH125" s="13">
        <v>0</v>
      </c>
      <c r="DI125" s="13">
        <v>0</v>
      </c>
      <c r="DJ125" s="13">
        <v>0</v>
      </c>
      <c r="DK125" s="13">
        <v>0</v>
      </c>
      <c r="DL125" s="13">
        <v>0</v>
      </c>
      <c r="DM125" s="13">
        <v>0</v>
      </c>
      <c r="DN125" s="13">
        <v>0</v>
      </c>
      <c r="DO125" s="13">
        <v>0</v>
      </c>
      <c r="DP125" s="13">
        <v>0</v>
      </c>
      <c r="DQ125" s="13">
        <v>0</v>
      </c>
      <c r="DR125" s="13">
        <v>0</v>
      </c>
      <c r="DS125" s="13">
        <v>0</v>
      </c>
      <c r="DT125" s="13">
        <v>0</v>
      </c>
      <c r="DU125" s="13">
        <v>0</v>
      </c>
      <c r="DV125" s="13">
        <v>0</v>
      </c>
      <c r="DW125" s="13">
        <v>0</v>
      </c>
      <c r="DX125" s="13">
        <v>0</v>
      </c>
      <c r="DY125" s="13">
        <v>0</v>
      </c>
      <c r="DZ125" s="13">
        <v>0</v>
      </c>
      <c r="EA125" s="13">
        <v>0</v>
      </c>
      <c r="EB125" s="13">
        <v>0</v>
      </c>
      <c r="EC125" s="13">
        <v>0</v>
      </c>
      <c r="ED125" s="13">
        <v>0</v>
      </c>
      <c r="EE125" s="13">
        <v>0</v>
      </c>
      <c r="EF125" s="13">
        <v>0</v>
      </c>
      <c r="EG125" s="17">
        <v>0</v>
      </c>
      <c r="EH125" s="18"/>
      <c r="EJ125">
        <f t="shared" si="1"/>
        <v>0</v>
      </c>
    </row>
    <row r="126" spans="2:140" ht="24.95" customHeight="1" x14ac:dyDescent="0.25">
      <c r="B126" s="19" t="s">
        <v>294</v>
      </c>
      <c r="C126" s="16" t="s">
        <v>295</v>
      </c>
      <c r="D126" s="41" t="s">
        <v>296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7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0</v>
      </c>
      <c r="AW126" s="13">
        <v>0</v>
      </c>
      <c r="AX126" s="17">
        <v>0</v>
      </c>
      <c r="AY126" s="13">
        <v>0</v>
      </c>
      <c r="AZ126" s="13">
        <v>0</v>
      </c>
      <c r="BA126" s="13">
        <v>0</v>
      </c>
      <c r="BB126" s="13">
        <v>0</v>
      </c>
      <c r="BC126" s="13">
        <v>0</v>
      </c>
      <c r="BD126" s="13">
        <v>0</v>
      </c>
      <c r="BE126" s="13">
        <v>0</v>
      </c>
      <c r="BF126" s="13">
        <v>0</v>
      </c>
      <c r="BG126" s="13">
        <v>0</v>
      </c>
      <c r="BH126" s="13">
        <v>0</v>
      </c>
      <c r="BI126" s="13">
        <v>0</v>
      </c>
      <c r="BJ126" s="13">
        <v>0</v>
      </c>
      <c r="BK126" s="13">
        <v>0</v>
      </c>
      <c r="BL126" s="13">
        <v>0</v>
      </c>
      <c r="BM126" s="13">
        <v>0</v>
      </c>
      <c r="BN126" s="13">
        <v>0</v>
      </c>
      <c r="BO126" s="13">
        <v>0</v>
      </c>
      <c r="BP126" s="13">
        <v>0</v>
      </c>
      <c r="BQ126" s="13">
        <v>0</v>
      </c>
      <c r="BR126" s="13">
        <v>0</v>
      </c>
      <c r="BS126" s="13">
        <v>0</v>
      </c>
      <c r="BT126" s="13">
        <v>0</v>
      </c>
      <c r="BU126" s="17">
        <v>0</v>
      </c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7"/>
      <c r="CS126" s="13">
        <v>0</v>
      </c>
      <c r="CT126" s="13">
        <v>0</v>
      </c>
      <c r="CU126" s="13">
        <v>0</v>
      </c>
      <c r="CV126" s="13">
        <v>0</v>
      </c>
      <c r="CW126" s="13">
        <v>0</v>
      </c>
      <c r="CX126" s="13">
        <v>0</v>
      </c>
      <c r="CY126" s="13">
        <v>0</v>
      </c>
      <c r="CZ126" s="13">
        <v>0</v>
      </c>
      <c r="DA126" s="13">
        <v>0</v>
      </c>
      <c r="DB126" s="13">
        <v>0</v>
      </c>
      <c r="DC126" s="13">
        <v>0</v>
      </c>
      <c r="DD126" s="13">
        <v>0</v>
      </c>
      <c r="DE126" s="13">
        <v>0</v>
      </c>
      <c r="DF126" s="13">
        <v>0</v>
      </c>
      <c r="DG126" s="13">
        <v>0</v>
      </c>
      <c r="DH126" s="13">
        <v>0</v>
      </c>
      <c r="DI126" s="13">
        <v>0</v>
      </c>
      <c r="DJ126" s="13">
        <v>0</v>
      </c>
      <c r="DK126" s="13">
        <v>0</v>
      </c>
      <c r="DL126" s="13">
        <v>0</v>
      </c>
      <c r="DM126" s="13">
        <v>0</v>
      </c>
      <c r="DN126" s="13">
        <v>0</v>
      </c>
      <c r="DO126" s="13">
        <v>0</v>
      </c>
      <c r="DP126" s="13">
        <v>0</v>
      </c>
      <c r="DQ126" s="13">
        <v>0</v>
      </c>
      <c r="DR126" s="13">
        <v>0</v>
      </c>
      <c r="DS126" s="13">
        <v>0</v>
      </c>
      <c r="DT126" s="13">
        <v>0</v>
      </c>
      <c r="DU126" s="13">
        <v>0</v>
      </c>
      <c r="DV126" s="13">
        <v>0</v>
      </c>
      <c r="DW126" s="13">
        <v>0</v>
      </c>
      <c r="DX126" s="13">
        <v>0</v>
      </c>
      <c r="DY126" s="13">
        <v>0</v>
      </c>
      <c r="DZ126" s="13">
        <v>0</v>
      </c>
      <c r="EA126" s="13">
        <v>0</v>
      </c>
      <c r="EB126" s="13">
        <v>0</v>
      </c>
      <c r="EC126" s="13">
        <v>0</v>
      </c>
      <c r="ED126" s="13">
        <v>0</v>
      </c>
      <c r="EE126" s="13">
        <v>0</v>
      </c>
      <c r="EF126" s="13">
        <v>0</v>
      </c>
      <c r="EG126" s="17">
        <v>0</v>
      </c>
      <c r="EH126" s="18"/>
      <c r="EJ126">
        <f t="shared" si="1"/>
        <v>0</v>
      </c>
    </row>
    <row r="127" spans="2:140" ht="24.95" customHeight="1" x14ac:dyDescent="0.25">
      <c r="B127" s="43" t="s">
        <v>297</v>
      </c>
      <c r="C127" s="16" t="s">
        <v>298</v>
      </c>
      <c r="D127" s="41" t="s">
        <v>299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7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</v>
      </c>
      <c r="AK127" s="13">
        <v>0</v>
      </c>
      <c r="AL127" s="13">
        <v>0</v>
      </c>
      <c r="AM127" s="13"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  <c r="AT127" s="13">
        <v>0</v>
      </c>
      <c r="AU127" s="13">
        <v>0</v>
      </c>
      <c r="AV127" s="13">
        <v>0</v>
      </c>
      <c r="AW127" s="13">
        <v>0</v>
      </c>
      <c r="AX127" s="17">
        <v>0</v>
      </c>
      <c r="AY127" s="13">
        <v>0</v>
      </c>
      <c r="AZ127" s="13">
        <v>0</v>
      </c>
      <c r="BA127" s="13">
        <v>0</v>
      </c>
      <c r="BB127" s="13">
        <v>0</v>
      </c>
      <c r="BC127" s="13">
        <v>0</v>
      </c>
      <c r="BD127" s="13">
        <v>0</v>
      </c>
      <c r="BE127" s="13">
        <v>0</v>
      </c>
      <c r="BF127" s="13">
        <v>0</v>
      </c>
      <c r="BG127" s="13">
        <v>0</v>
      </c>
      <c r="BH127" s="13">
        <v>0</v>
      </c>
      <c r="BI127" s="13">
        <v>0</v>
      </c>
      <c r="BJ127" s="13">
        <v>0</v>
      </c>
      <c r="BK127" s="13">
        <v>0</v>
      </c>
      <c r="BL127" s="13">
        <v>0</v>
      </c>
      <c r="BM127" s="13">
        <v>0</v>
      </c>
      <c r="BN127" s="13">
        <v>0</v>
      </c>
      <c r="BO127" s="13">
        <v>0</v>
      </c>
      <c r="BP127" s="13">
        <v>0</v>
      </c>
      <c r="BQ127" s="13">
        <v>0</v>
      </c>
      <c r="BR127" s="13">
        <v>0</v>
      </c>
      <c r="BS127" s="13">
        <v>0</v>
      </c>
      <c r="BT127" s="13">
        <v>0</v>
      </c>
      <c r="BU127" s="17">
        <v>0</v>
      </c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7"/>
      <c r="CS127" s="13">
        <v>0</v>
      </c>
      <c r="CT127" s="13">
        <v>0</v>
      </c>
      <c r="CU127" s="13">
        <v>0</v>
      </c>
      <c r="CV127" s="13">
        <v>0</v>
      </c>
      <c r="CW127" s="13">
        <v>0</v>
      </c>
      <c r="CX127" s="13">
        <v>0</v>
      </c>
      <c r="CY127" s="13">
        <v>0</v>
      </c>
      <c r="CZ127" s="13">
        <v>0</v>
      </c>
      <c r="DA127" s="13">
        <v>0</v>
      </c>
      <c r="DB127" s="13">
        <v>0</v>
      </c>
      <c r="DC127" s="13">
        <v>0</v>
      </c>
      <c r="DD127" s="13">
        <v>0</v>
      </c>
      <c r="DE127" s="13">
        <v>0</v>
      </c>
      <c r="DF127" s="13">
        <v>0</v>
      </c>
      <c r="DG127" s="13">
        <v>0</v>
      </c>
      <c r="DH127" s="13">
        <v>0</v>
      </c>
      <c r="DI127" s="13">
        <v>0</v>
      </c>
      <c r="DJ127" s="13">
        <v>0</v>
      </c>
      <c r="DK127" s="13">
        <v>0</v>
      </c>
      <c r="DL127" s="13">
        <v>0</v>
      </c>
      <c r="DM127" s="13">
        <v>0</v>
      </c>
      <c r="DN127" s="13">
        <v>0</v>
      </c>
      <c r="DO127" s="13">
        <v>0</v>
      </c>
      <c r="DP127" s="13">
        <v>0</v>
      </c>
      <c r="DQ127" s="13">
        <v>0</v>
      </c>
      <c r="DR127" s="13">
        <v>0</v>
      </c>
      <c r="DS127" s="13">
        <v>0</v>
      </c>
      <c r="DT127" s="13">
        <v>0</v>
      </c>
      <c r="DU127" s="13">
        <v>0</v>
      </c>
      <c r="DV127" s="13">
        <v>0</v>
      </c>
      <c r="DW127" s="13">
        <v>0</v>
      </c>
      <c r="DX127" s="13">
        <v>0</v>
      </c>
      <c r="DY127" s="13">
        <v>0</v>
      </c>
      <c r="DZ127" s="13">
        <v>0</v>
      </c>
      <c r="EA127" s="13">
        <v>0</v>
      </c>
      <c r="EB127" s="13">
        <v>0</v>
      </c>
      <c r="EC127" s="13">
        <v>0</v>
      </c>
      <c r="ED127" s="13">
        <v>0</v>
      </c>
      <c r="EE127" s="13">
        <v>0</v>
      </c>
      <c r="EF127" s="13">
        <v>0</v>
      </c>
      <c r="EG127" s="17">
        <v>0</v>
      </c>
      <c r="EH127" s="18"/>
      <c r="EJ127">
        <f t="shared" si="1"/>
        <v>0</v>
      </c>
    </row>
    <row r="128" spans="2:140" ht="24.95" customHeight="1" x14ac:dyDescent="0.25">
      <c r="B128" s="43" t="s">
        <v>300</v>
      </c>
      <c r="C128" s="16" t="s">
        <v>301</v>
      </c>
      <c r="D128" s="41" t="s">
        <v>302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7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3">
        <v>0</v>
      </c>
      <c r="AO128" s="13">
        <v>0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  <c r="AU128" s="13">
        <v>0</v>
      </c>
      <c r="AV128" s="13">
        <v>0</v>
      </c>
      <c r="AW128" s="13">
        <v>0</v>
      </c>
      <c r="AX128" s="17">
        <v>0</v>
      </c>
      <c r="AY128" s="13">
        <v>0</v>
      </c>
      <c r="AZ128" s="13">
        <v>0</v>
      </c>
      <c r="BA128" s="13">
        <v>0</v>
      </c>
      <c r="BB128" s="13">
        <v>0</v>
      </c>
      <c r="BC128" s="13">
        <v>0</v>
      </c>
      <c r="BD128" s="13">
        <v>0</v>
      </c>
      <c r="BE128" s="13">
        <v>0</v>
      </c>
      <c r="BF128" s="13">
        <v>0</v>
      </c>
      <c r="BG128" s="13">
        <v>0</v>
      </c>
      <c r="BH128" s="13">
        <v>0</v>
      </c>
      <c r="BI128" s="13">
        <v>0</v>
      </c>
      <c r="BJ128" s="13">
        <v>0</v>
      </c>
      <c r="BK128" s="13">
        <v>0</v>
      </c>
      <c r="BL128" s="13">
        <v>0</v>
      </c>
      <c r="BM128" s="13">
        <v>0</v>
      </c>
      <c r="BN128" s="13">
        <v>0</v>
      </c>
      <c r="BO128" s="13">
        <v>0</v>
      </c>
      <c r="BP128" s="13">
        <v>0</v>
      </c>
      <c r="BQ128" s="13">
        <v>0</v>
      </c>
      <c r="BR128" s="13">
        <v>0</v>
      </c>
      <c r="BS128" s="13">
        <v>0</v>
      </c>
      <c r="BT128" s="13">
        <v>0</v>
      </c>
      <c r="BU128" s="17">
        <v>0</v>
      </c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7"/>
      <c r="CS128" s="13">
        <v>0</v>
      </c>
      <c r="CT128" s="13">
        <v>0</v>
      </c>
      <c r="CU128" s="13">
        <v>0</v>
      </c>
      <c r="CV128" s="13">
        <v>0</v>
      </c>
      <c r="CW128" s="13">
        <v>0</v>
      </c>
      <c r="CX128" s="13">
        <v>0</v>
      </c>
      <c r="CY128" s="13">
        <v>0</v>
      </c>
      <c r="CZ128" s="13">
        <v>0</v>
      </c>
      <c r="DA128" s="13">
        <v>0</v>
      </c>
      <c r="DB128" s="13">
        <v>0</v>
      </c>
      <c r="DC128" s="13">
        <v>0</v>
      </c>
      <c r="DD128" s="13">
        <v>0</v>
      </c>
      <c r="DE128" s="13">
        <v>0</v>
      </c>
      <c r="DF128" s="13">
        <v>0</v>
      </c>
      <c r="DG128" s="13">
        <v>0</v>
      </c>
      <c r="DH128" s="13">
        <v>0</v>
      </c>
      <c r="DI128" s="13">
        <v>0</v>
      </c>
      <c r="DJ128" s="13">
        <v>0</v>
      </c>
      <c r="DK128" s="13">
        <v>0</v>
      </c>
      <c r="DL128" s="13">
        <v>0</v>
      </c>
      <c r="DM128" s="13">
        <v>0</v>
      </c>
      <c r="DN128" s="13">
        <v>0</v>
      </c>
      <c r="DO128" s="13">
        <v>0</v>
      </c>
      <c r="DP128" s="13">
        <v>0</v>
      </c>
      <c r="DQ128" s="13">
        <v>0</v>
      </c>
      <c r="DR128" s="13">
        <v>0</v>
      </c>
      <c r="DS128" s="13">
        <v>0</v>
      </c>
      <c r="DT128" s="13">
        <v>0</v>
      </c>
      <c r="DU128" s="13">
        <v>0</v>
      </c>
      <c r="DV128" s="13">
        <v>0</v>
      </c>
      <c r="DW128" s="13">
        <v>0</v>
      </c>
      <c r="DX128" s="13">
        <v>0</v>
      </c>
      <c r="DY128" s="13">
        <v>0</v>
      </c>
      <c r="DZ128" s="13">
        <v>0</v>
      </c>
      <c r="EA128" s="13">
        <v>0</v>
      </c>
      <c r="EB128" s="13">
        <v>0</v>
      </c>
      <c r="EC128" s="13">
        <v>0</v>
      </c>
      <c r="ED128" s="13">
        <v>0</v>
      </c>
      <c r="EE128" s="13">
        <v>0</v>
      </c>
      <c r="EF128" s="13">
        <v>0</v>
      </c>
      <c r="EG128" s="17">
        <v>0</v>
      </c>
      <c r="EH128" s="18"/>
      <c r="EJ128">
        <f t="shared" si="1"/>
        <v>0</v>
      </c>
    </row>
    <row r="129" spans="2:144" ht="24.95" customHeight="1" x14ac:dyDescent="0.25">
      <c r="B129" s="38" t="s">
        <v>303</v>
      </c>
      <c r="C129" s="37" t="s">
        <v>304</v>
      </c>
      <c r="D129" s="45" t="s">
        <v>305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0</v>
      </c>
      <c r="U129" s="39">
        <v>0</v>
      </c>
      <c r="V129" s="39">
        <v>0</v>
      </c>
      <c r="W129" s="39">
        <v>0</v>
      </c>
      <c r="X129" s="39">
        <v>0</v>
      </c>
      <c r="Y129" s="39">
        <v>0</v>
      </c>
      <c r="Z129" s="39">
        <v>0</v>
      </c>
      <c r="AA129" s="17">
        <v>0</v>
      </c>
      <c r="AB129" s="39">
        <v>0</v>
      </c>
      <c r="AC129" s="39">
        <v>0</v>
      </c>
      <c r="AD129" s="39">
        <v>0</v>
      </c>
      <c r="AE129" s="39">
        <v>0</v>
      </c>
      <c r="AF129" s="39">
        <v>0</v>
      </c>
      <c r="AG129" s="39">
        <v>0</v>
      </c>
      <c r="AH129" s="39">
        <v>0</v>
      </c>
      <c r="AI129" s="39">
        <v>0</v>
      </c>
      <c r="AJ129" s="39">
        <v>0</v>
      </c>
      <c r="AK129" s="39">
        <v>0</v>
      </c>
      <c r="AL129" s="39">
        <v>0</v>
      </c>
      <c r="AM129" s="39">
        <v>0</v>
      </c>
      <c r="AN129" s="39">
        <v>0</v>
      </c>
      <c r="AO129" s="39">
        <v>0</v>
      </c>
      <c r="AP129" s="39">
        <v>0</v>
      </c>
      <c r="AQ129" s="39">
        <v>0</v>
      </c>
      <c r="AR129" s="39">
        <v>0</v>
      </c>
      <c r="AS129" s="39">
        <v>0</v>
      </c>
      <c r="AT129" s="39">
        <v>0</v>
      </c>
      <c r="AU129" s="39">
        <v>0</v>
      </c>
      <c r="AV129" s="39">
        <v>0</v>
      </c>
      <c r="AW129" s="39">
        <v>0</v>
      </c>
      <c r="AX129" s="17">
        <v>0</v>
      </c>
      <c r="AY129" s="39">
        <v>0</v>
      </c>
      <c r="AZ129" s="39">
        <v>0</v>
      </c>
      <c r="BA129" s="39">
        <v>0</v>
      </c>
      <c r="BB129" s="39">
        <v>0</v>
      </c>
      <c r="BC129" s="39">
        <v>0</v>
      </c>
      <c r="BD129" s="39">
        <v>0</v>
      </c>
      <c r="BE129" s="39">
        <v>0</v>
      </c>
      <c r="BF129" s="39">
        <v>0</v>
      </c>
      <c r="BG129" s="39">
        <v>0</v>
      </c>
      <c r="BH129" s="39">
        <v>0</v>
      </c>
      <c r="BI129" s="39">
        <v>0</v>
      </c>
      <c r="BJ129" s="39">
        <v>0</v>
      </c>
      <c r="BK129" s="39">
        <v>0</v>
      </c>
      <c r="BL129" s="39">
        <v>0</v>
      </c>
      <c r="BM129" s="39">
        <v>0</v>
      </c>
      <c r="BN129" s="39">
        <v>0</v>
      </c>
      <c r="BO129" s="39">
        <v>0</v>
      </c>
      <c r="BP129" s="39">
        <v>0</v>
      </c>
      <c r="BQ129" s="39">
        <v>0</v>
      </c>
      <c r="BR129" s="39">
        <v>0</v>
      </c>
      <c r="BS129" s="39">
        <v>0</v>
      </c>
      <c r="BT129" s="39">
        <v>0</v>
      </c>
      <c r="BU129" s="17">
        <v>0</v>
      </c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17"/>
      <c r="CS129" s="39">
        <v>0</v>
      </c>
      <c r="CT129" s="39">
        <v>0</v>
      </c>
      <c r="CU129" s="39">
        <v>0</v>
      </c>
      <c r="CV129" s="39">
        <v>0</v>
      </c>
      <c r="CW129" s="39">
        <v>0</v>
      </c>
      <c r="CX129" s="39">
        <v>0</v>
      </c>
      <c r="CY129" s="39">
        <v>0</v>
      </c>
      <c r="CZ129" s="39">
        <v>0</v>
      </c>
      <c r="DA129" s="39">
        <v>0</v>
      </c>
      <c r="DB129" s="39">
        <v>0</v>
      </c>
      <c r="DC129" s="39">
        <v>0</v>
      </c>
      <c r="DD129" s="39">
        <v>0</v>
      </c>
      <c r="DE129" s="39">
        <v>0</v>
      </c>
      <c r="DF129" s="39">
        <v>0</v>
      </c>
      <c r="DG129" s="39">
        <v>0</v>
      </c>
      <c r="DH129" s="39">
        <v>0</v>
      </c>
      <c r="DI129" s="39">
        <v>0</v>
      </c>
      <c r="DJ129" s="39">
        <v>0</v>
      </c>
      <c r="DK129" s="39">
        <v>0</v>
      </c>
      <c r="DL129" s="39">
        <v>0</v>
      </c>
      <c r="DM129" s="39">
        <v>0</v>
      </c>
      <c r="DN129" s="39">
        <v>0</v>
      </c>
      <c r="DO129" s="39">
        <v>0</v>
      </c>
      <c r="DP129" s="39">
        <v>0</v>
      </c>
      <c r="DQ129" s="39">
        <v>0</v>
      </c>
      <c r="DR129" s="39">
        <v>0</v>
      </c>
      <c r="DS129" s="39">
        <v>0</v>
      </c>
      <c r="DT129" s="39">
        <v>0</v>
      </c>
      <c r="DU129" s="39">
        <v>0</v>
      </c>
      <c r="DV129" s="39">
        <v>0</v>
      </c>
      <c r="DW129" s="39">
        <v>0</v>
      </c>
      <c r="DX129" s="39">
        <v>0</v>
      </c>
      <c r="DY129" s="39">
        <v>0</v>
      </c>
      <c r="DZ129" s="39">
        <v>0</v>
      </c>
      <c r="EA129" s="39">
        <v>0</v>
      </c>
      <c r="EB129" s="39">
        <v>0</v>
      </c>
      <c r="EC129" s="39">
        <v>0</v>
      </c>
      <c r="ED129" s="39">
        <v>0</v>
      </c>
      <c r="EE129" s="39">
        <v>0</v>
      </c>
      <c r="EF129" s="39">
        <v>0</v>
      </c>
      <c r="EG129" s="39">
        <v>0</v>
      </c>
      <c r="EH129" s="18"/>
      <c r="EJ129">
        <f t="shared" si="1"/>
        <v>0</v>
      </c>
    </row>
    <row r="130" spans="2:144" ht="24.95" customHeight="1" x14ac:dyDescent="0.25">
      <c r="B130" s="21" t="s">
        <v>306</v>
      </c>
      <c r="C130" s="22" t="s">
        <v>307</v>
      </c>
      <c r="D130" s="23" t="s">
        <v>308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17">
        <v>0</v>
      </c>
      <c r="AB130" s="24">
        <v>0</v>
      </c>
      <c r="AC130" s="24">
        <v>0</v>
      </c>
      <c r="AD130" s="24">
        <v>0</v>
      </c>
      <c r="AE130" s="24">
        <v>0</v>
      </c>
      <c r="AF130" s="24">
        <v>0</v>
      </c>
      <c r="AG130" s="24">
        <v>0</v>
      </c>
      <c r="AH130" s="24">
        <v>0</v>
      </c>
      <c r="AI130" s="24">
        <v>0</v>
      </c>
      <c r="AJ130" s="24">
        <v>0</v>
      </c>
      <c r="AK130" s="24">
        <v>0</v>
      </c>
      <c r="AL130" s="24">
        <v>0</v>
      </c>
      <c r="AM130" s="24">
        <v>0</v>
      </c>
      <c r="AN130" s="24">
        <v>0</v>
      </c>
      <c r="AO130" s="24">
        <v>0</v>
      </c>
      <c r="AP130" s="24">
        <v>0</v>
      </c>
      <c r="AQ130" s="24">
        <v>0</v>
      </c>
      <c r="AR130" s="24">
        <v>0</v>
      </c>
      <c r="AS130" s="24">
        <v>0</v>
      </c>
      <c r="AT130" s="24">
        <v>0</v>
      </c>
      <c r="AU130" s="24">
        <v>0</v>
      </c>
      <c r="AV130" s="24">
        <v>0</v>
      </c>
      <c r="AW130" s="24">
        <v>0</v>
      </c>
      <c r="AX130" s="17">
        <v>0</v>
      </c>
      <c r="AY130" s="24">
        <v>0</v>
      </c>
      <c r="AZ130" s="24">
        <v>0</v>
      </c>
      <c r="BA130" s="24">
        <v>0</v>
      </c>
      <c r="BB130" s="24">
        <v>0</v>
      </c>
      <c r="BC130" s="24">
        <v>0</v>
      </c>
      <c r="BD130" s="24">
        <v>0</v>
      </c>
      <c r="BE130" s="24">
        <v>0</v>
      </c>
      <c r="BF130" s="24">
        <v>0</v>
      </c>
      <c r="BG130" s="24">
        <v>0</v>
      </c>
      <c r="BH130" s="24">
        <v>0</v>
      </c>
      <c r="BI130" s="24">
        <v>0</v>
      </c>
      <c r="BJ130" s="24">
        <v>0</v>
      </c>
      <c r="BK130" s="24">
        <v>0</v>
      </c>
      <c r="BL130" s="24">
        <v>0</v>
      </c>
      <c r="BM130" s="24">
        <v>0</v>
      </c>
      <c r="BN130" s="24">
        <v>0</v>
      </c>
      <c r="BO130" s="24">
        <v>0</v>
      </c>
      <c r="BP130" s="24">
        <v>0</v>
      </c>
      <c r="BQ130" s="24">
        <v>0</v>
      </c>
      <c r="BR130" s="24">
        <v>0</v>
      </c>
      <c r="BS130" s="24">
        <v>0</v>
      </c>
      <c r="BT130" s="24">
        <v>0</v>
      </c>
      <c r="BU130" s="17">
        <v>0</v>
      </c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17"/>
      <c r="CS130" s="24">
        <v>0</v>
      </c>
      <c r="CT130" s="24">
        <v>0</v>
      </c>
      <c r="CU130" s="24">
        <v>0</v>
      </c>
      <c r="CV130" s="24">
        <v>0</v>
      </c>
      <c r="CW130" s="24">
        <v>12496379</v>
      </c>
      <c r="CX130" s="24">
        <v>291115470</v>
      </c>
      <c r="CY130" s="24">
        <v>0</v>
      </c>
      <c r="CZ130" s="24">
        <v>0</v>
      </c>
      <c r="DA130" s="24">
        <v>0</v>
      </c>
      <c r="DB130" s="24">
        <v>0</v>
      </c>
      <c r="DC130" s="24">
        <v>0</v>
      </c>
      <c r="DD130" s="24">
        <v>0</v>
      </c>
      <c r="DE130" s="24">
        <v>0</v>
      </c>
      <c r="DF130" s="24">
        <v>0</v>
      </c>
      <c r="DG130" s="24">
        <v>0</v>
      </c>
      <c r="DH130" s="24">
        <v>0</v>
      </c>
      <c r="DI130" s="24">
        <v>0</v>
      </c>
      <c r="DJ130" s="24">
        <v>0</v>
      </c>
      <c r="DK130" s="24">
        <v>0</v>
      </c>
      <c r="DL130" s="24">
        <v>0</v>
      </c>
      <c r="DM130" s="24">
        <v>0</v>
      </c>
      <c r="DN130" s="24">
        <v>0</v>
      </c>
      <c r="DO130" s="24">
        <v>0</v>
      </c>
      <c r="DP130" s="24">
        <v>0</v>
      </c>
      <c r="DQ130" s="24">
        <v>0</v>
      </c>
      <c r="DR130" s="24">
        <v>0</v>
      </c>
      <c r="DS130" s="24">
        <v>0</v>
      </c>
      <c r="DT130" s="24">
        <v>0</v>
      </c>
      <c r="DU130" s="24">
        <v>0</v>
      </c>
      <c r="DV130" s="24">
        <v>0</v>
      </c>
      <c r="DW130" s="24">
        <v>0</v>
      </c>
      <c r="DX130" s="24">
        <v>0</v>
      </c>
      <c r="DY130" s="24">
        <v>0</v>
      </c>
      <c r="DZ130" s="24">
        <v>0</v>
      </c>
      <c r="EA130" s="24">
        <v>0</v>
      </c>
      <c r="EB130" s="24">
        <v>0</v>
      </c>
      <c r="EC130" s="24">
        <v>0</v>
      </c>
      <c r="ED130" s="24">
        <v>0</v>
      </c>
      <c r="EE130" s="24">
        <v>0</v>
      </c>
      <c r="EF130" s="24">
        <v>0</v>
      </c>
      <c r="EG130" s="24">
        <v>303611849</v>
      </c>
      <c r="EH130" s="18"/>
      <c r="EJ130">
        <f t="shared" si="1"/>
        <v>0</v>
      </c>
    </row>
    <row r="131" spans="2:144" ht="24.95" customHeight="1" x14ac:dyDescent="0.25">
      <c r="B131" s="19" t="s">
        <v>309</v>
      </c>
      <c r="C131" s="16" t="s">
        <v>310</v>
      </c>
      <c r="D131" s="41" t="s">
        <v>311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7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  <c r="AU131" s="13">
        <v>0</v>
      </c>
      <c r="AV131" s="13">
        <v>0</v>
      </c>
      <c r="AW131" s="13">
        <v>0</v>
      </c>
      <c r="AX131" s="17">
        <v>0</v>
      </c>
      <c r="AY131" s="13">
        <v>0</v>
      </c>
      <c r="AZ131" s="13">
        <v>0</v>
      </c>
      <c r="BA131" s="13">
        <v>0</v>
      </c>
      <c r="BB131" s="13">
        <v>0</v>
      </c>
      <c r="BC131" s="13">
        <v>0</v>
      </c>
      <c r="BD131" s="13">
        <v>0</v>
      </c>
      <c r="BE131" s="13">
        <v>0</v>
      </c>
      <c r="BF131" s="13">
        <v>0</v>
      </c>
      <c r="BG131" s="13">
        <v>0</v>
      </c>
      <c r="BH131" s="13">
        <v>0</v>
      </c>
      <c r="BI131" s="13">
        <v>0</v>
      </c>
      <c r="BJ131" s="13">
        <v>0</v>
      </c>
      <c r="BK131" s="13">
        <v>0</v>
      </c>
      <c r="BL131" s="13">
        <v>0</v>
      </c>
      <c r="BM131" s="13">
        <v>0</v>
      </c>
      <c r="BN131" s="13">
        <v>0</v>
      </c>
      <c r="BO131" s="13">
        <v>0</v>
      </c>
      <c r="BP131" s="13">
        <v>0</v>
      </c>
      <c r="BQ131" s="13">
        <v>0</v>
      </c>
      <c r="BR131" s="13">
        <v>0</v>
      </c>
      <c r="BS131" s="13">
        <v>0</v>
      </c>
      <c r="BT131" s="13">
        <v>0</v>
      </c>
      <c r="BU131" s="17">
        <v>0</v>
      </c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7"/>
      <c r="CS131" s="13">
        <v>0</v>
      </c>
      <c r="CT131" s="13">
        <v>0</v>
      </c>
      <c r="CU131" s="13">
        <v>0</v>
      </c>
      <c r="CV131" s="13">
        <v>0</v>
      </c>
      <c r="CW131" s="13">
        <v>0</v>
      </c>
      <c r="CX131" s="13">
        <v>0</v>
      </c>
      <c r="CY131" s="13">
        <v>0</v>
      </c>
      <c r="CZ131" s="13">
        <v>0</v>
      </c>
      <c r="DA131" s="13">
        <v>0</v>
      </c>
      <c r="DB131" s="13">
        <v>0</v>
      </c>
      <c r="DC131" s="13">
        <v>0</v>
      </c>
      <c r="DD131" s="13">
        <v>0</v>
      </c>
      <c r="DE131" s="13">
        <v>0</v>
      </c>
      <c r="DF131" s="13">
        <v>0</v>
      </c>
      <c r="DG131" s="13">
        <v>0</v>
      </c>
      <c r="DH131" s="13">
        <v>0</v>
      </c>
      <c r="DI131" s="13">
        <v>0</v>
      </c>
      <c r="DJ131" s="13">
        <v>0</v>
      </c>
      <c r="DK131" s="13">
        <v>0</v>
      </c>
      <c r="DL131" s="13">
        <v>0</v>
      </c>
      <c r="DM131" s="13">
        <v>0</v>
      </c>
      <c r="DN131" s="13">
        <v>0</v>
      </c>
      <c r="DO131" s="13">
        <v>0</v>
      </c>
      <c r="DP131" s="13">
        <v>0</v>
      </c>
      <c r="DQ131" s="13">
        <v>0</v>
      </c>
      <c r="DR131" s="13">
        <v>0</v>
      </c>
      <c r="DS131" s="13">
        <v>0</v>
      </c>
      <c r="DT131" s="13">
        <v>0</v>
      </c>
      <c r="DU131" s="13">
        <v>0</v>
      </c>
      <c r="DV131" s="13">
        <v>0</v>
      </c>
      <c r="DW131" s="13">
        <v>0</v>
      </c>
      <c r="DX131" s="13">
        <v>0</v>
      </c>
      <c r="DY131" s="13">
        <v>0</v>
      </c>
      <c r="DZ131" s="13">
        <v>0</v>
      </c>
      <c r="EA131" s="13">
        <v>0</v>
      </c>
      <c r="EB131" s="13">
        <v>0</v>
      </c>
      <c r="EC131" s="13">
        <v>0</v>
      </c>
      <c r="ED131" s="13">
        <v>0</v>
      </c>
      <c r="EE131" s="13">
        <v>0</v>
      </c>
      <c r="EF131" s="13">
        <v>0</v>
      </c>
      <c r="EG131" s="17">
        <v>0</v>
      </c>
      <c r="EH131" s="18"/>
      <c r="EJ131">
        <f t="shared" si="1"/>
        <v>0</v>
      </c>
    </row>
    <row r="132" spans="2:144" ht="24.95" customHeight="1" x14ac:dyDescent="0.25">
      <c r="B132" s="19" t="s">
        <v>312</v>
      </c>
      <c r="C132" s="16" t="s">
        <v>313</v>
      </c>
      <c r="D132" s="41" t="s">
        <v>314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7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0</v>
      </c>
      <c r="AT132" s="13">
        <v>0</v>
      </c>
      <c r="AU132" s="13">
        <v>0</v>
      </c>
      <c r="AV132" s="13">
        <v>0</v>
      </c>
      <c r="AW132" s="13">
        <v>0</v>
      </c>
      <c r="AX132" s="17">
        <v>0</v>
      </c>
      <c r="AY132" s="13">
        <v>0</v>
      </c>
      <c r="AZ132" s="13">
        <v>0</v>
      </c>
      <c r="BA132" s="13">
        <v>0</v>
      </c>
      <c r="BB132" s="13">
        <v>0</v>
      </c>
      <c r="BC132" s="13">
        <v>0</v>
      </c>
      <c r="BD132" s="13">
        <v>0</v>
      </c>
      <c r="BE132" s="13">
        <v>0</v>
      </c>
      <c r="BF132" s="13">
        <v>0</v>
      </c>
      <c r="BG132" s="13">
        <v>0</v>
      </c>
      <c r="BH132" s="13">
        <v>0</v>
      </c>
      <c r="BI132" s="13">
        <v>0</v>
      </c>
      <c r="BJ132" s="13">
        <v>0</v>
      </c>
      <c r="BK132" s="13">
        <v>0</v>
      </c>
      <c r="BL132" s="13">
        <v>0</v>
      </c>
      <c r="BM132" s="13">
        <v>0</v>
      </c>
      <c r="BN132" s="13">
        <v>0</v>
      </c>
      <c r="BO132" s="13">
        <v>0</v>
      </c>
      <c r="BP132" s="13">
        <v>0</v>
      </c>
      <c r="BQ132" s="13">
        <v>0</v>
      </c>
      <c r="BR132" s="13">
        <v>0</v>
      </c>
      <c r="BS132" s="13">
        <v>0</v>
      </c>
      <c r="BT132" s="13">
        <v>0</v>
      </c>
      <c r="BU132" s="17">
        <v>0</v>
      </c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7"/>
      <c r="CS132" s="13">
        <v>0</v>
      </c>
      <c r="CT132" s="13">
        <v>0</v>
      </c>
      <c r="CU132" s="13">
        <v>0</v>
      </c>
      <c r="CV132" s="13">
        <v>0</v>
      </c>
      <c r="CW132" s="13">
        <v>0</v>
      </c>
      <c r="CX132" s="13">
        <v>0</v>
      </c>
      <c r="CY132" s="13">
        <v>0</v>
      </c>
      <c r="CZ132" s="13">
        <v>0</v>
      </c>
      <c r="DA132" s="13">
        <v>0</v>
      </c>
      <c r="DB132" s="13">
        <v>0</v>
      </c>
      <c r="DC132" s="13">
        <v>0</v>
      </c>
      <c r="DD132" s="13">
        <v>0</v>
      </c>
      <c r="DE132" s="13">
        <v>0</v>
      </c>
      <c r="DF132" s="13">
        <v>0</v>
      </c>
      <c r="DG132" s="13">
        <v>0</v>
      </c>
      <c r="DH132" s="13">
        <v>0</v>
      </c>
      <c r="DI132" s="13">
        <v>0</v>
      </c>
      <c r="DJ132" s="13">
        <v>0</v>
      </c>
      <c r="DK132" s="13">
        <v>0</v>
      </c>
      <c r="DL132" s="13">
        <v>0</v>
      </c>
      <c r="DM132" s="13">
        <v>0</v>
      </c>
      <c r="DN132" s="13">
        <v>0</v>
      </c>
      <c r="DO132" s="13">
        <v>0</v>
      </c>
      <c r="DP132" s="13">
        <v>0</v>
      </c>
      <c r="DQ132" s="13">
        <v>0</v>
      </c>
      <c r="DR132" s="13">
        <v>0</v>
      </c>
      <c r="DS132" s="13">
        <v>0</v>
      </c>
      <c r="DT132" s="13">
        <v>0</v>
      </c>
      <c r="DU132" s="13">
        <v>0</v>
      </c>
      <c r="DV132" s="13">
        <v>0</v>
      </c>
      <c r="DW132" s="13">
        <v>0</v>
      </c>
      <c r="DX132" s="13">
        <v>0</v>
      </c>
      <c r="DY132" s="13">
        <v>0</v>
      </c>
      <c r="DZ132" s="13">
        <v>0</v>
      </c>
      <c r="EA132" s="13">
        <v>0</v>
      </c>
      <c r="EB132" s="13">
        <v>0</v>
      </c>
      <c r="EC132" s="13">
        <v>0</v>
      </c>
      <c r="ED132" s="13">
        <v>0</v>
      </c>
      <c r="EE132" s="13">
        <v>0</v>
      </c>
      <c r="EF132" s="13">
        <v>0</v>
      </c>
      <c r="EG132" s="17">
        <v>0</v>
      </c>
      <c r="EH132" s="18"/>
      <c r="EJ132">
        <f t="shared" si="1"/>
        <v>0</v>
      </c>
    </row>
    <row r="133" spans="2:144" ht="24.95" customHeight="1" x14ac:dyDescent="0.25">
      <c r="B133" s="19" t="s">
        <v>315</v>
      </c>
      <c r="C133" s="16" t="s">
        <v>316</v>
      </c>
      <c r="D133" s="41" t="s">
        <v>317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7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3">
        <v>0</v>
      </c>
      <c r="AX133" s="17">
        <v>0</v>
      </c>
      <c r="AY133" s="13">
        <v>0</v>
      </c>
      <c r="AZ133" s="13">
        <v>0</v>
      </c>
      <c r="BA133" s="13">
        <v>0</v>
      </c>
      <c r="BB133" s="13">
        <v>0</v>
      </c>
      <c r="BC133" s="13">
        <v>0</v>
      </c>
      <c r="BD133" s="13">
        <v>0</v>
      </c>
      <c r="BE133" s="13">
        <v>0</v>
      </c>
      <c r="BF133" s="13">
        <v>0</v>
      </c>
      <c r="BG133" s="13">
        <v>0</v>
      </c>
      <c r="BH133" s="13">
        <v>0</v>
      </c>
      <c r="BI133" s="13">
        <v>0</v>
      </c>
      <c r="BJ133" s="13">
        <v>0</v>
      </c>
      <c r="BK133" s="13">
        <v>0</v>
      </c>
      <c r="BL133" s="13">
        <v>0</v>
      </c>
      <c r="BM133" s="13">
        <v>0</v>
      </c>
      <c r="BN133" s="13">
        <v>0</v>
      </c>
      <c r="BO133" s="13">
        <v>0</v>
      </c>
      <c r="BP133" s="13">
        <v>0</v>
      </c>
      <c r="BQ133" s="13">
        <v>0</v>
      </c>
      <c r="BR133" s="13">
        <v>0</v>
      </c>
      <c r="BS133" s="13">
        <v>0</v>
      </c>
      <c r="BT133" s="13">
        <v>0</v>
      </c>
      <c r="BU133" s="17">
        <v>0</v>
      </c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7"/>
      <c r="CS133" s="13">
        <v>0</v>
      </c>
      <c r="CT133" s="13">
        <v>0</v>
      </c>
      <c r="CU133" s="13">
        <v>0</v>
      </c>
      <c r="CV133" s="13">
        <v>0</v>
      </c>
      <c r="CW133" s="13">
        <v>0</v>
      </c>
      <c r="CX133" s="13">
        <v>0</v>
      </c>
      <c r="CY133" s="13">
        <v>0</v>
      </c>
      <c r="CZ133" s="13">
        <v>0</v>
      </c>
      <c r="DA133" s="13">
        <v>0</v>
      </c>
      <c r="DB133" s="13">
        <v>0</v>
      </c>
      <c r="DC133" s="13">
        <v>0</v>
      </c>
      <c r="DD133" s="13">
        <v>0</v>
      </c>
      <c r="DE133" s="13">
        <v>0</v>
      </c>
      <c r="DF133" s="13">
        <v>0</v>
      </c>
      <c r="DG133" s="13">
        <v>0</v>
      </c>
      <c r="DH133" s="13">
        <v>0</v>
      </c>
      <c r="DI133" s="13">
        <v>0</v>
      </c>
      <c r="DJ133" s="13">
        <v>0</v>
      </c>
      <c r="DK133" s="13">
        <v>0</v>
      </c>
      <c r="DL133" s="13">
        <v>0</v>
      </c>
      <c r="DM133" s="13">
        <v>0</v>
      </c>
      <c r="DN133" s="13">
        <v>0</v>
      </c>
      <c r="DO133" s="13">
        <v>0</v>
      </c>
      <c r="DP133" s="13">
        <v>0</v>
      </c>
      <c r="DQ133" s="13">
        <v>0</v>
      </c>
      <c r="DR133" s="13">
        <v>0</v>
      </c>
      <c r="DS133" s="13">
        <v>0</v>
      </c>
      <c r="DT133" s="13">
        <v>0</v>
      </c>
      <c r="DU133" s="13">
        <v>0</v>
      </c>
      <c r="DV133" s="13">
        <v>0</v>
      </c>
      <c r="DW133" s="13">
        <v>0</v>
      </c>
      <c r="DX133" s="13">
        <v>0</v>
      </c>
      <c r="DY133" s="13">
        <v>0</v>
      </c>
      <c r="DZ133" s="13">
        <v>0</v>
      </c>
      <c r="EA133" s="13">
        <v>0</v>
      </c>
      <c r="EB133" s="13">
        <v>0</v>
      </c>
      <c r="EC133" s="13">
        <v>0</v>
      </c>
      <c r="ED133" s="13">
        <v>0</v>
      </c>
      <c r="EE133" s="13">
        <v>0</v>
      </c>
      <c r="EF133" s="13">
        <v>0</v>
      </c>
      <c r="EG133" s="17">
        <v>0</v>
      </c>
      <c r="EH133" s="18"/>
      <c r="EJ133">
        <f t="shared" si="1"/>
        <v>0</v>
      </c>
    </row>
    <row r="134" spans="2:144" ht="24.95" customHeight="1" x14ac:dyDescent="0.25">
      <c r="B134" s="19" t="s">
        <v>318</v>
      </c>
      <c r="C134" s="16" t="s">
        <v>319</v>
      </c>
      <c r="D134" s="41" t="s">
        <v>320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7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7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0</v>
      </c>
      <c r="BD134" s="13">
        <v>0</v>
      </c>
      <c r="BE134" s="13">
        <v>0</v>
      </c>
      <c r="BF134" s="13">
        <v>0</v>
      </c>
      <c r="BG134" s="13">
        <v>0</v>
      </c>
      <c r="BH134" s="13">
        <v>0</v>
      </c>
      <c r="BI134" s="13">
        <v>0</v>
      </c>
      <c r="BJ134" s="13">
        <v>0</v>
      </c>
      <c r="BK134" s="13">
        <v>0</v>
      </c>
      <c r="BL134" s="13">
        <v>0</v>
      </c>
      <c r="BM134" s="13">
        <v>0</v>
      </c>
      <c r="BN134" s="13">
        <v>0</v>
      </c>
      <c r="BO134" s="13">
        <v>0</v>
      </c>
      <c r="BP134" s="13">
        <v>0</v>
      </c>
      <c r="BQ134" s="13">
        <v>0</v>
      </c>
      <c r="BR134" s="13">
        <v>0</v>
      </c>
      <c r="BS134" s="13">
        <v>0</v>
      </c>
      <c r="BT134" s="13">
        <v>0</v>
      </c>
      <c r="BU134" s="17">
        <v>0</v>
      </c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7"/>
      <c r="CS134" s="13">
        <v>0</v>
      </c>
      <c r="CT134" s="13">
        <v>0</v>
      </c>
      <c r="CU134" s="13">
        <v>0</v>
      </c>
      <c r="CV134" s="13">
        <v>0</v>
      </c>
      <c r="CW134" s="13">
        <v>0</v>
      </c>
      <c r="CX134" s="13">
        <v>0</v>
      </c>
      <c r="CY134" s="13">
        <v>0</v>
      </c>
      <c r="CZ134" s="13">
        <v>0</v>
      </c>
      <c r="DA134" s="13">
        <v>0</v>
      </c>
      <c r="DB134" s="13">
        <v>0</v>
      </c>
      <c r="DC134" s="13">
        <v>0</v>
      </c>
      <c r="DD134" s="13">
        <v>0</v>
      </c>
      <c r="DE134" s="13">
        <v>0</v>
      </c>
      <c r="DF134" s="13">
        <v>0</v>
      </c>
      <c r="DG134" s="13">
        <v>0</v>
      </c>
      <c r="DH134" s="13">
        <v>0</v>
      </c>
      <c r="DI134" s="13">
        <v>0</v>
      </c>
      <c r="DJ134" s="13">
        <v>0</v>
      </c>
      <c r="DK134" s="13">
        <v>0</v>
      </c>
      <c r="DL134" s="13">
        <v>0</v>
      </c>
      <c r="DM134" s="13">
        <v>0</v>
      </c>
      <c r="DN134" s="13">
        <v>0</v>
      </c>
      <c r="DO134" s="13">
        <v>0</v>
      </c>
      <c r="DP134" s="13">
        <v>0</v>
      </c>
      <c r="DQ134" s="13">
        <v>0</v>
      </c>
      <c r="DR134" s="13">
        <v>0</v>
      </c>
      <c r="DS134" s="13">
        <v>0</v>
      </c>
      <c r="DT134" s="13">
        <v>0</v>
      </c>
      <c r="DU134" s="13">
        <v>0</v>
      </c>
      <c r="DV134" s="13">
        <v>0</v>
      </c>
      <c r="DW134" s="13">
        <v>0</v>
      </c>
      <c r="DX134" s="13">
        <v>0</v>
      </c>
      <c r="DY134" s="13">
        <v>0</v>
      </c>
      <c r="DZ134" s="13">
        <v>0</v>
      </c>
      <c r="EA134" s="13">
        <v>0</v>
      </c>
      <c r="EB134" s="13">
        <v>0</v>
      </c>
      <c r="EC134" s="13">
        <v>0</v>
      </c>
      <c r="ED134" s="13">
        <v>0</v>
      </c>
      <c r="EE134" s="13">
        <v>0</v>
      </c>
      <c r="EF134" s="13">
        <v>0</v>
      </c>
      <c r="EG134" s="17">
        <v>0</v>
      </c>
      <c r="EH134" s="18"/>
      <c r="EJ134">
        <f t="shared" si="1"/>
        <v>0</v>
      </c>
    </row>
    <row r="135" spans="2:144" ht="24.95" customHeight="1" x14ac:dyDescent="0.25">
      <c r="B135" s="19" t="s">
        <v>321</v>
      </c>
      <c r="C135" s="16" t="s">
        <v>322</v>
      </c>
      <c r="D135" s="41" t="s">
        <v>323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7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0</v>
      </c>
      <c r="AU135" s="13">
        <v>0</v>
      </c>
      <c r="AV135" s="13">
        <v>0</v>
      </c>
      <c r="AW135" s="13">
        <v>0</v>
      </c>
      <c r="AX135" s="17">
        <v>0</v>
      </c>
      <c r="AY135" s="13">
        <v>0</v>
      </c>
      <c r="AZ135" s="13">
        <v>0</v>
      </c>
      <c r="BA135" s="13">
        <v>0</v>
      </c>
      <c r="BB135" s="13">
        <v>0</v>
      </c>
      <c r="BC135" s="13">
        <v>0</v>
      </c>
      <c r="BD135" s="13">
        <v>0</v>
      </c>
      <c r="BE135" s="13">
        <v>0</v>
      </c>
      <c r="BF135" s="13">
        <v>0</v>
      </c>
      <c r="BG135" s="13">
        <v>0</v>
      </c>
      <c r="BH135" s="13">
        <v>0</v>
      </c>
      <c r="BI135" s="13">
        <v>0</v>
      </c>
      <c r="BJ135" s="13">
        <v>0</v>
      </c>
      <c r="BK135" s="13">
        <v>0</v>
      </c>
      <c r="BL135" s="13">
        <v>0</v>
      </c>
      <c r="BM135" s="13">
        <v>0</v>
      </c>
      <c r="BN135" s="13">
        <v>0</v>
      </c>
      <c r="BO135" s="13">
        <v>0</v>
      </c>
      <c r="BP135" s="13">
        <v>0</v>
      </c>
      <c r="BQ135" s="13">
        <v>0</v>
      </c>
      <c r="BR135" s="13">
        <v>0</v>
      </c>
      <c r="BS135" s="13">
        <v>0</v>
      </c>
      <c r="BT135" s="13">
        <v>0</v>
      </c>
      <c r="BU135" s="17">
        <v>0</v>
      </c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7"/>
      <c r="CS135" s="13">
        <v>0</v>
      </c>
      <c r="CT135" s="13">
        <v>0</v>
      </c>
      <c r="CU135" s="13">
        <v>0</v>
      </c>
      <c r="CV135" s="13">
        <v>0</v>
      </c>
      <c r="CW135" s="13">
        <v>0</v>
      </c>
      <c r="CX135" s="13">
        <v>0</v>
      </c>
      <c r="CY135" s="13">
        <v>0</v>
      </c>
      <c r="CZ135" s="13">
        <v>0</v>
      </c>
      <c r="DA135" s="13">
        <v>0</v>
      </c>
      <c r="DB135" s="13">
        <v>0</v>
      </c>
      <c r="DC135" s="13">
        <v>0</v>
      </c>
      <c r="DD135" s="13">
        <v>0</v>
      </c>
      <c r="DE135" s="13">
        <v>0</v>
      </c>
      <c r="DF135" s="13">
        <v>0</v>
      </c>
      <c r="DG135" s="13">
        <v>0</v>
      </c>
      <c r="DH135" s="13">
        <v>0</v>
      </c>
      <c r="DI135" s="13">
        <v>0</v>
      </c>
      <c r="DJ135" s="13">
        <v>0</v>
      </c>
      <c r="DK135" s="13">
        <v>0</v>
      </c>
      <c r="DL135" s="13">
        <v>0</v>
      </c>
      <c r="DM135" s="13">
        <v>0</v>
      </c>
      <c r="DN135" s="13">
        <v>0</v>
      </c>
      <c r="DO135" s="13">
        <v>0</v>
      </c>
      <c r="DP135" s="13">
        <v>0</v>
      </c>
      <c r="DQ135" s="13">
        <v>0</v>
      </c>
      <c r="DR135" s="13">
        <v>0</v>
      </c>
      <c r="DS135" s="13">
        <v>0</v>
      </c>
      <c r="DT135" s="13">
        <v>0</v>
      </c>
      <c r="DU135" s="13">
        <v>0</v>
      </c>
      <c r="DV135" s="13">
        <v>0</v>
      </c>
      <c r="DW135" s="13">
        <v>0</v>
      </c>
      <c r="DX135" s="13">
        <v>0</v>
      </c>
      <c r="DY135" s="13">
        <v>0</v>
      </c>
      <c r="DZ135" s="13">
        <v>0</v>
      </c>
      <c r="EA135" s="13">
        <v>0</v>
      </c>
      <c r="EB135" s="13">
        <v>0</v>
      </c>
      <c r="EC135" s="13">
        <v>0</v>
      </c>
      <c r="ED135" s="13">
        <v>0</v>
      </c>
      <c r="EE135" s="13">
        <v>0</v>
      </c>
      <c r="EF135" s="13">
        <v>0</v>
      </c>
      <c r="EG135" s="17">
        <v>0</v>
      </c>
      <c r="EH135" s="18"/>
      <c r="EJ135">
        <f t="shared" si="1"/>
        <v>0</v>
      </c>
    </row>
    <row r="136" spans="2:144" ht="24.95" customHeight="1" x14ac:dyDescent="0.25">
      <c r="B136" s="21" t="s">
        <v>324</v>
      </c>
      <c r="C136" s="22" t="s">
        <v>325</v>
      </c>
      <c r="D136" s="23" t="s">
        <v>326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4">
        <v>0</v>
      </c>
      <c r="Z136" s="24">
        <v>0</v>
      </c>
      <c r="AA136" s="17">
        <v>0</v>
      </c>
      <c r="AB136" s="24">
        <v>0</v>
      </c>
      <c r="AC136" s="24">
        <v>0</v>
      </c>
      <c r="AD136" s="24">
        <v>0</v>
      </c>
      <c r="AE136" s="24">
        <v>0</v>
      </c>
      <c r="AF136" s="24">
        <v>0</v>
      </c>
      <c r="AG136" s="24">
        <v>0</v>
      </c>
      <c r="AH136" s="24">
        <v>0</v>
      </c>
      <c r="AI136" s="24">
        <v>0</v>
      </c>
      <c r="AJ136" s="24">
        <v>0</v>
      </c>
      <c r="AK136" s="24">
        <v>0</v>
      </c>
      <c r="AL136" s="24">
        <v>0</v>
      </c>
      <c r="AM136" s="24">
        <v>0</v>
      </c>
      <c r="AN136" s="24">
        <v>0</v>
      </c>
      <c r="AO136" s="24">
        <v>0</v>
      </c>
      <c r="AP136" s="24">
        <v>0</v>
      </c>
      <c r="AQ136" s="24">
        <v>0</v>
      </c>
      <c r="AR136" s="24">
        <v>0</v>
      </c>
      <c r="AS136" s="24">
        <v>0</v>
      </c>
      <c r="AT136" s="24">
        <v>0</v>
      </c>
      <c r="AU136" s="24">
        <v>0</v>
      </c>
      <c r="AV136" s="24">
        <v>0</v>
      </c>
      <c r="AW136" s="24">
        <v>0</v>
      </c>
      <c r="AX136" s="17">
        <v>0</v>
      </c>
      <c r="AY136" s="24">
        <v>0</v>
      </c>
      <c r="AZ136" s="24">
        <v>0</v>
      </c>
      <c r="BA136" s="24">
        <v>0</v>
      </c>
      <c r="BB136" s="24">
        <v>0</v>
      </c>
      <c r="BC136" s="24">
        <v>0</v>
      </c>
      <c r="BD136" s="24">
        <v>0</v>
      </c>
      <c r="BE136" s="24">
        <v>0</v>
      </c>
      <c r="BF136" s="24">
        <v>0</v>
      </c>
      <c r="BG136" s="24">
        <v>0</v>
      </c>
      <c r="BH136" s="24">
        <v>0</v>
      </c>
      <c r="BI136" s="24">
        <v>0</v>
      </c>
      <c r="BJ136" s="24">
        <v>0</v>
      </c>
      <c r="BK136" s="24">
        <v>0</v>
      </c>
      <c r="BL136" s="24">
        <v>0</v>
      </c>
      <c r="BM136" s="24">
        <v>0</v>
      </c>
      <c r="BN136" s="24">
        <v>0</v>
      </c>
      <c r="BO136" s="24">
        <v>0</v>
      </c>
      <c r="BP136" s="24">
        <v>0</v>
      </c>
      <c r="BQ136" s="24">
        <v>0</v>
      </c>
      <c r="BR136" s="24">
        <v>0</v>
      </c>
      <c r="BS136" s="24">
        <v>0</v>
      </c>
      <c r="BT136" s="24">
        <v>0</v>
      </c>
      <c r="BU136" s="17">
        <v>0</v>
      </c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17"/>
      <c r="CS136" s="24">
        <v>0</v>
      </c>
      <c r="CT136" s="24">
        <v>0</v>
      </c>
      <c r="CU136" s="24">
        <v>0</v>
      </c>
      <c r="CV136" s="24">
        <v>0</v>
      </c>
      <c r="CW136" s="24">
        <v>0</v>
      </c>
      <c r="CX136" s="24">
        <v>0</v>
      </c>
      <c r="CY136" s="24">
        <v>0</v>
      </c>
      <c r="CZ136" s="24">
        <v>0</v>
      </c>
      <c r="DA136" s="24">
        <v>0</v>
      </c>
      <c r="DB136" s="24">
        <v>0</v>
      </c>
      <c r="DC136" s="24">
        <v>0</v>
      </c>
      <c r="DD136" s="24">
        <v>0</v>
      </c>
      <c r="DE136" s="24">
        <v>0</v>
      </c>
      <c r="DF136" s="24">
        <v>0</v>
      </c>
      <c r="DG136" s="24">
        <v>0</v>
      </c>
      <c r="DH136" s="24">
        <v>0</v>
      </c>
      <c r="DI136" s="24">
        <v>0</v>
      </c>
      <c r="DJ136" s="24">
        <v>0</v>
      </c>
      <c r="DK136" s="24">
        <v>0</v>
      </c>
      <c r="DL136" s="24">
        <v>0</v>
      </c>
      <c r="DM136" s="24">
        <v>0</v>
      </c>
      <c r="DN136" s="24">
        <v>0</v>
      </c>
      <c r="DO136" s="24">
        <v>0</v>
      </c>
      <c r="DP136" s="24">
        <v>0</v>
      </c>
      <c r="DQ136" s="24">
        <v>0</v>
      </c>
      <c r="DR136" s="24">
        <v>0</v>
      </c>
      <c r="DS136" s="24">
        <v>0</v>
      </c>
      <c r="DT136" s="24">
        <v>0</v>
      </c>
      <c r="DU136" s="24">
        <v>0</v>
      </c>
      <c r="DV136" s="24">
        <v>0</v>
      </c>
      <c r="DW136" s="24">
        <v>0</v>
      </c>
      <c r="DX136" s="24">
        <v>0</v>
      </c>
      <c r="DY136" s="24">
        <v>0</v>
      </c>
      <c r="DZ136" s="24">
        <v>0</v>
      </c>
      <c r="EA136" s="24">
        <v>0</v>
      </c>
      <c r="EB136" s="24">
        <v>0</v>
      </c>
      <c r="EC136" s="24">
        <v>0</v>
      </c>
      <c r="ED136" s="24">
        <v>0</v>
      </c>
      <c r="EE136" s="24">
        <v>0</v>
      </c>
      <c r="EF136" s="24">
        <v>0</v>
      </c>
      <c r="EG136" s="24">
        <v>0</v>
      </c>
      <c r="EH136" s="18"/>
      <c r="EJ136">
        <f t="shared" si="1"/>
        <v>0</v>
      </c>
    </row>
    <row r="137" spans="2:144" ht="24.95" customHeight="1" x14ac:dyDescent="0.25">
      <c r="B137" s="19" t="s">
        <v>327</v>
      </c>
      <c r="C137" s="16" t="s">
        <v>328</v>
      </c>
      <c r="D137" s="41" t="s">
        <v>329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7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7">
        <v>0</v>
      </c>
      <c r="AY137" s="13">
        <v>0</v>
      </c>
      <c r="AZ137" s="13">
        <v>0</v>
      </c>
      <c r="BA137" s="13">
        <v>0</v>
      </c>
      <c r="BB137" s="13">
        <v>0</v>
      </c>
      <c r="BC137" s="13">
        <v>0</v>
      </c>
      <c r="BD137" s="13">
        <v>0</v>
      </c>
      <c r="BE137" s="13">
        <v>0</v>
      </c>
      <c r="BF137" s="13">
        <v>0</v>
      </c>
      <c r="BG137" s="13">
        <v>0</v>
      </c>
      <c r="BH137" s="13">
        <v>0</v>
      </c>
      <c r="BI137" s="13">
        <v>0</v>
      </c>
      <c r="BJ137" s="13">
        <v>0</v>
      </c>
      <c r="BK137" s="13">
        <v>0</v>
      </c>
      <c r="BL137" s="13">
        <v>0</v>
      </c>
      <c r="BM137" s="13">
        <v>0</v>
      </c>
      <c r="BN137" s="13">
        <v>0</v>
      </c>
      <c r="BO137" s="13">
        <v>0</v>
      </c>
      <c r="BP137" s="13">
        <v>0</v>
      </c>
      <c r="BQ137" s="13">
        <v>0</v>
      </c>
      <c r="BR137" s="13">
        <v>0</v>
      </c>
      <c r="BS137" s="13">
        <v>0</v>
      </c>
      <c r="BT137" s="13">
        <v>0</v>
      </c>
      <c r="BU137" s="17">
        <v>0</v>
      </c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7"/>
      <c r="CS137" s="13">
        <v>0</v>
      </c>
      <c r="CT137" s="13">
        <v>0</v>
      </c>
      <c r="CU137" s="13">
        <v>0</v>
      </c>
      <c r="CV137" s="13">
        <v>0</v>
      </c>
      <c r="CW137" s="13">
        <v>0</v>
      </c>
      <c r="CX137" s="13">
        <v>0</v>
      </c>
      <c r="CY137" s="13">
        <v>0</v>
      </c>
      <c r="CZ137" s="13">
        <v>0</v>
      </c>
      <c r="DA137" s="13">
        <v>0</v>
      </c>
      <c r="DB137" s="13">
        <v>0</v>
      </c>
      <c r="DC137" s="13">
        <v>0</v>
      </c>
      <c r="DD137" s="13">
        <v>0</v>
      </c>
      <c r="DE137" s="13">
        <v>0</v>
      </c>
      <c r="DF137" s="13">
        <v>0</v>
      </c>
      <c r="DG137" s="13">
        <v>0</v>
      </c>
      <c r="DH137" s="13">
        <v>0</v>
      </c>
      <c r="DI137" s="13">
        <v>0</v>
      </c>
      <c r="DJ137" s="13">
        <v>0</v>
      </c>
      <c r="DK137" s="13">
        <v>0</v>
      </c>
      <c r="DL137" s="13">
        <v>0</v>
      </c>
      <c r="DM137" s="13">
        <v>0</v>
      </c>
      <c r="DN137" s="13">
        <v>0</v>
      </c>
      <c r="DO137" s="13">
        <v>0</v>
      </c>
      <c r="DP137" s="13">
        <v>0</v>
      </c>
      <c r="DQ137" s="13">
        <v>0</v>
      </c>
      <c r="DR137" s="13">
        <v>0</v>
      </c>
      <c r="DS137" s="13">
        <v>0</v>
      </c>
      <c r="DT137" s="13">
        <v>0</v>
      </c>
      <c r="DU137" s="13">
        <v>0</v>
      </c>
      <c r="DV137" s="13">
        <v>0</v>
      </c>
      <c r="DW137" s="13">
        <v>0</v>
      </c>
      <c r="DX137" s="13">
        <v>0</v>
      </c>
      <c r="DY137" s="13">
        <v>0</v>
      </c>
      <c r="DZ137" s="13">
        <v>0</v>
      </c>
      <c r="EA137" s="13">
        <v>0</v>
      </c>
      <c r="EB137" s="13">
        <v>0</v>
      </c>
      <c r="EC137" s="13">
        <v>0</v>
      </c>
      <c r="ED137" s="13">
        <v>0</v>
      </c>
      <c r="EE137" s="13">
        <v>0</v>
      </c>
      <c r="EF137" s="13">
        <v>0</v>
      </c>
      <c r="EG137" s="17">
        <v>0</v>
      </c>
      <c r="EH137" s="18"/>
      <c r="EJ137">
        <f t="shared" si="1"/>
        <v>0</v>
      </c>
    </row>
    <row r="138" spans="2:144" ht="24.95" customHeight="1" x14ac:dyDescent="0.25">
      <c r="B138" s="19" t="s">
        <v>330</v>
      </c>
      <c r="C138" s="16" t="s">
        <v>331</v>
      </c>
      <c r="D138" s="41" t="s">
        <v>332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7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0</v>
      </c>
      <c r="AW138" s="13">
        <v>0</v>
      </c>
      <c r="AX138" s="17">
        <v>0</v>
      </c>
      <c r="AY138" s="13">
        <v>0</v>
      </c>
      <c r="AZ138" s="13">
        <v>0</v>
      </c>
      <c r="BA138" s="13">
        <v>0</v>
      </c>
      <c r="BB138" s="13">
        <v>0</v>
      </c>
      <c r="BC138" s="13">
        <v>0</v>
      </c>
      <c r="BD138" s="13">
        <v>0</v>
      </c>
      <c r="BE138" s="13">
        <v>0</v>
      </c>
      <c r="BF138" s="13">
        <v>0</v>
      </c>
      <c r="BG138" s="13">
        <v>0</v>
      </c>
      <c r="BH138" s="13">
        <v>0</v>
      </c>
      <c r="BI138" s="13">
        <v>0</v>
      </c>
      <c r="BJ138" s="13">
        <v>0</v>
      </c>
      <c r="BK138" s="13">
        <v>0</v>
      </c>
      <c r="BL138" s="13">
        <v>0</v>
      </c>
      <c r="BM138" s="13">
        <v>0</v>
      </c>
      <c r="BN138" s="13">
        <v>0</v>
      </c>
      <c r="BO138" s="13">
        <v>0</v>
      </c>
      <c r="BP138" s="13">
        <v>0</v>
      </c>
      <c r="BQ138" s="13">
        <v>0</v>
      </c>
      <c r="BR138" s="13">
        <v>0</v>
      </c>
      <c r="BS138" s="13">
        <v>0</v>
      </c>
      <c r="BT138" s="13">
        <v>0</v>
      </c>
      <c r="BU138" s="17">
        <v>0</v>
      </c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7"/>
      <c r="CS138" s="13">
        <v>0</v>
      </c>
      <c r="CT138" s="13">
        <v>0</v>
      </c>
      <c r="CU138" s="13">
        <v>0</v>
      </c>
      <c r="CV138" s="13">
        <v>0</v>
      </c>
      <c r="CW138" s="13">
        <v>0</v>
      </c>
      <c r="CX138" s="13">
        <v>0</v>
      </c>
      <c r="CY138" s="13">
        <v>0</v>
      </c>
      <c r="CZ138" s="13">
        <v>0</v>
      </c>
      <c r="DA138" s="13">
        <v>0</v>
      </c>
      <c r="DB138" s="13">
        <v>0</v>
      </c>
      <c r="DC138" s="13">
        <v>0</v>
      </c>
      <c r="DD138" s="13">
        <v>0</v>
      </c>
      <c r="DE138" s="13">
        <v>0</v>
      </c>
      <c r="DF138" s="13">
        <v>0</v>
      </c>
      <c r="DG138" s="13">
        <v>0</v>
      </c>
      <c r="DH138" s="13">
        <v>0</v>
      </c>
      <c r="DI138" s="13">
        <v>0</v>
      </c>
      <c r="DJ138" s="13">
        <v>0</v>
      </c>
      <c r="DK138" s="13">
        <v>0</v>
      </c>
      <c r="DL138" s="13">
        <v>0</v>
      </c>
      <c r="DM138" s="13">
        <v>0</v>
      </c>
      <c r="DN138" s="13">
        <v>0</v>
      </c>
      <c r="DO138" s="13">
        <v>0</v>
      </c>
      <c r="DP138" s="13">
        <v>0</v>
      </c>
      <c r="DQ138" s="13">
        <v>0</v>
      </c>
      <c r="DR138" s="13">
        <v>0</v>
      </c>
      <c r="DS138" s="13">
        <v>0</v>
      </c>
      <c r="DT138" s="13">
        <v>0</v>
      </c>
      <c r="DU138" s="13">
        <v>0</v>
      </c>
      <c r="DV138" s="13">
        <v>0</v>
      </c>
      <c r="DW138" s="13">
        <v>0</v>
      </c>
      <c r="DX138" s="13">
        <v>0</v>
      </c>
      <c r="DY138" s="13">
        <v>0</v>
      </c>
      <c r="DZ138" s="13">
        <v>0</v>
      </c>
      <c r="EA138" s="13">
        <v>0</v>
      </c>
      <c r="EB138" s="13">
        <v>0</v>
      </c>
      <c r="EC138" s="13">
        <v>0</v>
      </c>
      <c r="ED138" s="13">
        <v>0</v>
      </c>
      <c r="EE138" s="13">
        <v>0</v>
      </c>
      <c r="EF138" s="13">
        <v>0</v>
      </c>
      <c r="EG138" s="17">
        <v>0</v>
      </c>
      <c r="EH138" s="18"/>
      <c r="EJ138">
        <f t="shared" ref="EJ138:EJ201" si="2">IF(EH138&gt;0,1,0)</f>
        <v>0</v>
      </c>
    </row>
    <row r="139" spans="2:144" ht="24.95" customHeight="1" x14ac:dyDescent="0.25">
      <c r="B139" s="47" t="s">
        <v>333</v>
      </c>
      <c r="C139" s="61" t="s">
        <v>334</v>
      </c>
      <c r="D139" s="62" t="s">
        <v>335</v>
      </c>
      <c r="E139" s="50">
        <v>0</v>
      </c>
      <c r="F139" s="50">
        <v>0</v>
      </c>
      <c r="G139" s="50">
        <v>0</v>
      </c>
      <c r="H139" s="50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0</v>
      </c>
      <c r="Q139" s="50">
        <v>0</v>
      </c>
      <c r="R139" s="50">
        <v>0</v>
      </c>
      <c r="S139" s="50">
        <v>0</v>
      </c>
      <c r="T139" s="50">
        <v>0</v>
      </c>
      <c r="U139" s="50">
        <v>0</v>
      </c>
      <c r="V139" s="50">
        <v>0</v>
      </c>
      <c r="W139" s="50">
        <v>0</v>
      </c>
      <c r="X139" s="50">
        <v>0</v>
      </c>
      <c r="Y139" s="50">
        <v>0</v>
      </c>
      <c r="Z139" s="50">
        <v>0</v>
      </c>
      <c r="AA139" s="50">
        <v>0</v>
      </c>
      <c r="AB139" s="50">
        <v>0</v>
      </c>
      <c r="AC139" s="50">
        <v>0</v>
      </c>
      <c r="AD139" s="50">
        <v>0</v>
      </c>
      <c r="AE139" s="50">
        <v>0</v>
      </c>
      <c r="AF139" s="50">
        <v>0</v>
      </c>
      <c r="AG139" s="50">
        <v>0</v>
      </c>
      <c r="AH139" s="50">
        <v>0</v>
      </c>
      <c r="AI139" s="50">
        <v>0</v>
      </c>
      <c r="AJ139" s="50">
        <v>0</v>
      </c>
      <c r="AK139" s="50">
        <v>0</v>
      </c>
      <c r="AL139" s="50">
        <v>0</v>
      </c>
      <c r="AM139" s="50">
        <v>0</v>
      </c>
      <c r="AN139" s="50">
        <v>0</v>
      </c>
      <c r="AO139" s="50">
        <v>0</v>
      </c>
      <c r="AP139" s="50">
        <v>0</v>
      </c>
      <c r="AQ139" s="50">
        <v>0</v>
      </c>
      <c r="AR139" s="50">
        <v>0</v>
      </c>
      <c r="AS139" s="50">
        <v>0</v>
      </c>
      <c r="AT139" s="50">
        <v>0</v>
      </c>
      <c r="AU139" s="50">
        <v>0</v>
      </c>
      <c r="AV139" s="50">
        <v>0</v>
      </c>
      <c r="AW139" s="50">
        <v>0</v>
      </c>
      <c r="AX139" s="50">
        <v>0</v>
      </c>
      <c r="AY139" s="50">
        <v>0</v>
      </c>
      <c r="AZ139" s="50">
        <v>0</v>
      </c>
      <c r="BA139" s="50">
        <v>0</v>
      </c>
      <c r="BB139" s="50">
        <v>0</v>
      </c>
      <c r="BC139" s="50">
        <v>0</v>
      </c>
      <c r="BD139" s="50">
        <v>0</v>
      </c>
      <c r="BE139" s="50">
        <v>0</v>
      </c>
      <c r="BF139" s="50">
        <v>0</v>
      </c>
      <c r="BG139" s="50">
        <v>0</v>
      </c>
      <c r="BH139" s="50">
        <v>0</v>
      </c>
      <c r="BI139" s="50">
        <v>0</v>
      </c>
      <c r="BJ139" s="50">
        <v>0</v>
      </c>
      <c r="BK139" s="50">
        <v>0</v>
      </c>
      <c r="BL139" s="50">
        <v>0</v>
      </c>
      <c r="BM139" s="50">
        <v>0</v>
      </c>
      <c r="BN139" s="50">
        <v>0</v>
      </c>
      <c r="BO139" s="50">
        <v>0</v>
      </c>
      <c r="BP139" s="50">
        <v>0</v>
      </c>
      <c r="BQ139" s="50">
        <v>0</v>
      </c>
      <c r="BR139" s="50">
        <v>0</v>
      </c>
      <c r="BS139" s="50">
        <v>0</v>
      </c>
      <c r="BT139" s="50">
        <v>0</v>
      </c>
      <c r="BU139" s="50">
        <v>0</v>
      </c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>
        <v>0</v>
      </c>
      <c r="CT139" s="50">
        <v>0</v>
      </c>
      <c r="CU139" s="50">
        <v>0</v>
      </c>
      <c r="CV139" s="50">
        <v>0</v>
      </c>
      <c r="CW139" s="50">
        <v>12496379</v>
      </c>
      <c r="CX139" s="50">
        <v>291115470</v>
      </c>
      <c r="CY139" s="50">
        <v>0</v>
      </c>
      <c r="CZ139" s="50">
        <v>0</v>
      </c>
      <c r="DA139" s="50">
        <v>0</v>
      </c>
      <c r="DB139" s="50">
        <v>0</v>
      </c>
      <c r="DC139" s="50">
        <v>0</v>
      </c>
      <c r="DD139" s="50">
        <v>0</v>
      </c>
      <c r="DE139" s="50">
        <v>0</v>
      </c>
      <c r="DF139" s="50">
        <v>0</v>
      </c>
      <c r="DG139" s="50">
        <v>0</v>
      </c>
      <c r="DH139" s="50">
        <v>0</v>
      </c>
      <c r="DI139" s="50">
        <v>0</v>
      </c>
      <c r="DJ139" s="50">
        <v>0</v>
      </c>
      <c r="DK139" s="50">
        <v>0</v>
      </c>
      <c r="DL139" s="50">
        <v>0</v>
      </c>
      <c r="DM139" s="50">
        <v>0</v>
      </c>
      <c r="DN139" s="50">
        <v>0</v>
      </c>
      <c r="DO139" s="50">
        <v>0</v>
      </c>
      <c r="DP139" s="50">
        <v>0</v>
      </c>
      <c r="DQ139" s="50">
        <v>0</v>
      </c>
      <c r="DR139" s="50">
        <v>0</v>
      </c>
      <c r="DS139" s="50">
        <v>0</v>
      </c>
      <c r="DT139" s="50">
        <v>0</v>
      </c>
      <c r="DU139" s="50">
        <v>0</v>
      </c>
      <c r="DV139" s="50">
        <v>0</v>
      </c>
      <c r="DW139" s="50">
        <v>0</v>
      </c>
      <c r="DX139" s="50">
        <v>0</v>
      </c>
      <c r="DY139" s="50">
        <v>0</v>
      </c>
      <c r="DZ139" s="50">
        <v>0</v>
      </c>
      <c r="EA139" s="50">
        <v>0</v>
      </c>
      <c r="EB139" s="50">
        <v>0</v>
      </c>
      <c r="EC139" s="50">
        <v>0</v>
      </c>
      <c r="ED139" s="50">
        <v>0</v>
      </c>
      <c r="EE139" s="50">
        <v>0</v>
      </c>
      <c r="EF139" s="50">
        <v>0</v>
      </c>
      <c r="EG139" s="50">
        <v>303611849</v>
      </c>
      <c r="EH139" s="18"/>
      <c r="EJ139">
        <f t="shared" si="2"/>
        <v>0</v>
      </c>
    </row>
    <row r="140" spans="2:144" ht="12" customHeight="1" x14ac:dyDescent="0.25">
      <c r="B140" s="51"/>
      <c r="C140" s="16"/>
      <c r="D140" s="6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53"/>
      <c r="ED140" s="53"/>
      <c r="EE140" s="53"/>
      <c r="EF140" s="53"/>
      <c r="EG140" s="53"/>
      <c r="EH140" s="53"/>
      <c r="EJ140">
        <v>1</v>
      </c>
    </row>
    <row r="141" spans="2:144" ht="24.95" customHeight="1" x14ac:dyDescent="0.25">
      <c r="B141" s="64" t="s">
        <v>336</v>
      </c>
      <c r="D141" s="65" t="s">
        <v>823</v>
      </c>
      <c r="E141" s="66">
        <v>57555966</v>
      </c>
      <c r="F141" s="66">
        <v>0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0</v>
      </c>
      <c r="Q141" s="66">
        <v>0</v>
      </c>
      <c r="R141" s="66">
        <v>0</v>
      </c>
      <c r="S141" s="66">
        <v>0</v>
      </c>
      <c r="T141" s="66">
        <v>0</v>
      </c>
      <c r="U141" s="66">
        <v>0</v>
      </c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57555966</v>
      </c>
      <c r="AB141" s="66">
        <v>4</v>
      </c>
      <c r="AC141" s="66">
        <v>0</v>
      </c>
      <c r="AD141" s="66">
        <v>994497</v>
      </c>
      <c r="AE141" s="66">
        <v>119298445</v>
      </c>
      <c r="AF141" s="66">
        <v>8248650</v>
      </c>
      <c r="AG141" s="66">
        <v>0</v>
      </c>
      <c r="AH141" s="66">
        <v>45355585</v>
      </c>
      <c r="AI141" s="66">
        <v>0</v>
      </c>
      <c r="AJ141" s="66">
        <v>0</v>
      </c>
      <c r="AK141" s="66">
        <v>0</v>
      </c>
      <c r="AL141" s="66">
        <v>0</v>
      </c>
      <c r="AM141" s="66">
        <v>0</v>
      </c>
      <c r="AN141" s="66">
        <v>0</v>
      </c>
      <c r="AO141" s="66">
        <v>0</v>
      </c>
      <c r="AP141" s="66">
        <v>0</v>
      </c>
      <c r="AQ141" s="66">
        <v>0</v>
      </c>
      <c r="AR141" s="66">
        <v>0</v>
      </c>
      <c r="AS141" s="66">
        <v>0</v>
      </c>
      <c r="AT141" s="66">
        <v>0</v>
      </c>
      <c r="AU141" s="66">
        <v>0</v>
      </c>
      <c r="AV141" s="66">
        <v>0</v>
      </c>
      <c r="AW141" s="66">
        <v>0</v>
      </c>
      <c r="AX141" s="66">
        <v>173897181</v>
      </c>
      <c r="AY141" s="66">
        <v>0</v>
      </c>
      <c r="AZ141" s="66">
        <v>0</v>
      </c>
      <c r="BA141" s="66">
        <v>61420598</v>
      </c>
      <c r="BB141" s="66">
        <v>0</v>
      </c>
      <c r="BC141" s="66">
        <v>1657340</v>
      </c>
      <c r="BD141" s="66">
        <v>3956309</v>
      </c>
      <c r="BE141" s="66">
        <v>1270009</v>
      </c>
      <c r="BF141" s="66">
        <v>0</v>
      </c>
      <c r="BG141" s="66">
        <v>0</v>
      </c>
      <c r="BH141" s="66">
        <v>0</v>
      </c>
      <c r="BI141" s="66">
        <v>0</v>
      </c>
      <c r="BJ141" s="66">
        <v>0</v>
      </c>
      <c r="BK141" s="66">
        <v>0</v>
      </c>
      <c r="BL141" s="66">
        <v>0</v>
      </c>
      <c r="BM141" s="66">
        <v>0</v>
      </c>
      <c r="BN141" s="66">
        <v>0</v>
      </c>
      <c r="BO141" s="66">
        <v>0</v>
      </c>
      <c r="BP141" s="66">
        <v>0</v>
      </c>
      <c r="BQ141" s="66">
        <v>0</v>
      </c>
      <c r="BR141" s="66">
        <v>0</v>
      </c>
      <c r="BS141" s="66">
        <v>0</v>
      </c>
      <c r="BT141" s="66">
        <v>0</v>
      </c>
      <c r="BU141" s="66">
        <v>68304256</v>
      </c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>
        <v>24021170</v>
      </c>
      <c r="CT141" s="66">
        <v>101600</v>
      </c>
      <c r="CU141" s="66">
        <v>11762740</v>
      </c>
      <c r="CV141" s="66">
        <v>0</v>
      </c>
      <c r="CW141" s="66">
        <v>12496379</v>
      </c>
      <c r="CX141" s="66">
        <v>291415470</v>
      </c>
      <c r="CY141" s="66">
        <v>0</v>
      </c>
      <c r="CZ141" s="66">
        <v>8513037</v>
      </c>
      <c r="DA141" s="66">
        <v>0</v>
      </c>
      <c r="DB141" s="66">
        <v>317500</v>
      </c>
      <c r="DC141" s="66">
        <v>0</v>
      </c>
      <c r="DD141" s="66">
        <v>63500</v>
      </c>
      <c r="DE141" s="66">
        <v>106676462</v>
      </c>
      <c r="DF141" s="66">
        <v>0</v>
      </c>
      <c r="DG141" s="66">
        <v>6350000</v>
      </c>
      <c r="DH141" s="66">
        <v>19050</v>
      </c>
      <c r="DI141" s="66">
        <v>10033000</v>
      </c>
      <c r="DJ141" s="66">
        <v>21914310</v>
      </c>
      <c r="DK141" s="66">
        <v>4500000</v>
      </c>
      <c r="DL141" s="66">
        <v>609600</v>
      </c>
      <c r="DM141" s="66">
        <v>0</v>
      </c>
      <c r="DN141" s="66">
        <v>215900</v>
      </c>
      <c r="DO141" s="66">
        <v>492384</v>
      </c>
      <c r="DP141" s="66">
        <v>1847850</v>
      </c>
      <c r="DQ141" s="66">
        <v>2436970</v>
      </c>
      <c r="DR141" s="66">
        <v>0</v>
      </c>
      <c r="DS141" s="66">
        <v>0</v>
      </c>
      <c r="DT141" s="66">
        <v>0</v>
      </c>
      <c r="DU141" s="66">
        <v>1244602</v>
      </c>
      <c r="DV141" s="66">
        <v>0</v>
      </c>
      <c r="DW141" s="66">
        <v>1093934</v>
      </c>
      <c r="DX141" s="66">
        <v>0</v>
      </c>
      <c r="DY141" s="66">
        <v>10327266</v>
      </c>
      <c r="DZ141" s="66">
        <v>4561360</v>
      </c>
      <c r="EA141" s="66">
        <v>32890000</v>
      </c>
      <c r="EB141" s="66">
        <v>0</v>
      </c>
      <c r="EC141" s="66">
        <v>0</v>
      </c>
      <c r="ED141" s="66">
        <v>0</v>
      </c>
      <c r="EE141" s="66">
        <v>0</v>
      </c>
      <c r="EF141" s="66">
        <v>0</v>
      </c>
      <c r="EG141" s="66">
        <v>553904084</v>
      </c>
      <c r="EH141" s="18"/>
      <c r="EJ141">
        <f t="shared" si="2"/>
        <v>0</v>
      </c>
    </row>
    <row r="142" spans="2:144" ht="12.75" customHeight="1" x14ac:dyDescent="0.25"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>
        <v>1</v>
      </c>
      <c r="EK142" s="13"/>
      <c r="EL142" s="13"/>
      <c r="EM142" s="13"/>
      <c r="EN142" s="13"/>
    </row>
    <row r="143" spans="2:144" ht="24.95" customHeight="1" x14ac:dyDescent="0.25">
      <c r="D143" s="67" t="s">
        <v>338</v>
      </c>
      <c r="E143" s="68">
        <v>57555966</v>
      </c>
      <c r="F143" s="68">
        <v>0</v>
      </c>
      <c r="G143" s="68">
        <v>0</v>
      </c>
      <c r="H143" s="68">
        <v>0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8">
        <v>0</v>
      </c>
      <c r="Q143" s="68">
        <v>0</v>
      </c>
      <c r="R143" s="68">
        <v>0</v>
      </c>
      <c r="S143" s="68">
        <v>0</v>
      </c>
      <c r="T143" s="68">
        <v>0</v>
      </c>
      <c r="U143" s="68">
        <v>0</v>
      </c>
      <c r="V143" s="68">
        <v>0</v>
      </c>
      <c r="W143" s="68">
        <v>0</v>
      </c>
      <c r="X143" s="68">
        <v>0</v>
      </c>
      <c r="Y143" s="68">
        <v>0</v>
      </c>
      <c r="Z143" s="68">
        <v>0</v>
      </c>
      <c r="AA143" s="68">
        <v>57555966</v>
      </c>
      <c r="AB143" s="68">
        <v>4</v>
      </c>
      <c r="AC143" s="68">
        <v>0</v>
      </c>
      <c r="AD143" s="68">
        <v>994497</v>
      </c>
      <c r="AE143" s="68">
        <v>119298445</v>
      </c>
      <c r="AF143" s="68">
        <v>8248650</v>
      </c>
      <c r="AG143" s="68">
        <v>0</v>
      </c>
      <c r="AH143" s="68">
        <v>45355585</v>
      </c>
      <c r="AI143" s="68">
        <v>0</v>
      </c>
      <c r="AJ143" s="68">
        <v>0</v>
      </c>
      <c r="AK143" s="68">
        <v>0</v>
      </c>
      <c r="AL143" s="68">
        <v>0</v>
      </c>
      <c r="AM143" s="68">
        <v>0</v>
      </c>
      <c r="AN143" s="68">
        <v>0</v>
      </c>
      <c r="AO143" s="68">
        <v>0</v>
      </c>
      <c r="AP143" s="68">
        <v>0</v>
      </c>
      <c r="AQ143" s="68">
        <v>0</v>
      </c>
      <c r="AR143" s="68">
        <v>0</v>
      </c>
      <c r="AS143" s="68">
        <v>0</v>
      </c>
      <c r="AT143" s="68">
        <v>0</v>
      </c>
      <c r="AU143" s="68">
        <v>0</v>
      </c>
      <c r="AV143" s="68">
        <v>0</v>
      </c>
      <c r="AW143" s="68">
        <v>0</v>
      </c>
      <c r="AX143" s="68">
        <v>173897181</v>
      </c>
      <c r="AY143" s="68">
        <v>0</v>
      </c>
      <c r="AZ143" s="68">
        <v>0</v>
      </c>
      <c r="BA143" s="68">
        <v>61420598</v>
      </c>
      <c r="BB143" s="68">
        <v>0</v>
      </c>
      <c r="BC143" s="68">
        <v>1657340</v>
      </c>
      <c r="BD143" s="68">
        <v>3956309</v>
      </c>
      <c r="BE143" s="68">
        <v>1270009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68304256</v>
      </c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>
        <v>24021170</v>
      </c>
      <c r="CT143" s="68">
        <v>101600</v>
      </c>
      <c r="CU143" s="68">
        <v>11762740</v>
      </c>
      <c r="CV143" s="68">
        <v>0</v>
      </c>
      <c r="CW143" s="68">
        <v>12496379</v>
      </c>
      <c r="CX143" s="68">
        <v>300000</v>
      </c>
      <c r="CY143" s="68">
        <v>0</v>
      </c>
      <c r="CZ143" s="68">
        <v>8513037</v>
      </c>
      <c r="DA143" s="68">
        <v>0</v>
      </c>
      <c r="DB143" s="68">
        <v>317500</v>
      </c>
      <c r="DC143" s="68">
        <v>0</v>
      </c>
      <c r="DD143" s="68">
        <v>63500</v>
      </c>
      <c r="DE143" s="68">
        <v>106676462</v>
      </c>
      <c r="DF143" s="68">
        <v>0</v>
      </c>
      <c r="DG143" s="68">
        <v>6350000</v>
      </c>
      <c r="DH143" s="68">
        <v>19050</v>
      </c>
      <c r="DI143" s="68">
        <v>10033000</v>
      </c>
      <c r="DJ143" s="68">
        <v>21914310</v>
      </c>
      <c r="DK143" s="68">
        <v>4500000</v>
      </c>
      <c r="DL143" s="68">
        <v>609600</v>
      </c>
      <c r="DM143" s="68">
        <v>0</v>
      </c>
      <c r="DN143" s="68">
        <v>215900</v>
      </c>
      <c r="DO143" s="68">
        <v>492384</v>
      </c>
      <c r="DP143" s="68">
        <v>1847850</v>
      </c>
      <c r="DQ143" s="68">
        <v>2436970</v>
      </c>
      <c r="DR143" s="68">
        <v>0</v>
      </c>
      <c r="DS143" s="68">
        <v>0</v>
      </c>
      <c r="DT143" s="68">
        <v>0</v>
      </c>
      <c r="DU143" s="68">
        <v>1244602</v>
      </c>
      <c r="DV143" s="68">
        <v>0</v>
      </c>
      <c r="DW143" s="68">
        <v>1093934</v>
      </c>
      <c r="DX143" s="68">
        <v>0</v>
      </c>
      <c r="DY143" s="68">
        <v>10327266</v>
      </c>
      <c r="DZ143" s="68">
        <v>4561360</v>
      </c>
      <c r="EA143" s="68">
        <v>32890000</v>
      </c>
      <c r="EB143" s="68">
        <v>0</v>
      </c>
      <c r="EC143" s="68">
        <v>0</v>
      </c>
      <c r="ED143" s="68">
        <v>0</v>
      </c>
      <c r="EE143" s="68">
        <v>0</v>
      </c>
      <c r="EF143" s="68">
        <v>0</v>
      </c>
      <c r="EG143" s="68">
        <v>262788614</v>
      </c>
      <c r="EH143" s="18"/>
      <c r="EJ143">
        <f t="shared" si="2"/>
        <v>0</v>
      </c>
    </row>
    <row r="144" spans="2:144" ht="24.95" customHeight="1" x14ac:dyDescent="0.25"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>
        <v>1</v>
      </c>
      <c r="EK144" s="13"/>
      <c r="EL144" s="13"/>
      <c r="EM144" s="13"/>
      <c r="EN144" s="13"/>
    </row>
    <row r="145" spans="2:140" ht="24.95" customHeight="1" x14ac:dyDescent="0.25">
      <c r="B145" s="10" t="s">
        <v>339</v>
      </c>
      <c r="C145" s="11"/>
      <c r="D145" s="12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J145">
        <v>1</v>
      </c>
    </row>
    <row r="146" spans="2:140" ht="24.95" customHeight="1" x14ac:dyDescent="0.25">
      <c r="B146" s="69" t="s">
        <v>340</v>
      </c>
      <c r="C146" s="16" t="s">
        <v>46</v>
      </c>
      <c r="D146" s="41" t="s">
        <v>341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7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3">
        <v>0</v>
      </c>
      <c r="AP146" s="13">
        <v>0</v>
      </c>
      <c r="AQ146" s="13">
        <v>0</v>
      </c>
      <c r="AR146" s="13">
        <v>0</v>
      </c>
      <c r="AS146" s="13">
        <v>0</v>
      </c>
      <c r="AT146" s="13">
        <v>0</v>
      </c>
      <c r="AU146" s="13">
        <v>0</v>
      </c>
      <c r="AV146" s="13">
        <v>0</v>
      </c>
      <c r="AW146" s="13">
        <v>0</v>
      </c>
      <c r="AX146" s="17">
        <v>0</v>
      </c>
      <c r="AY146" s="13">
        <v>0</v>
      </c>
      <c r="AZ146" s="13">
        <v>0</v>
      </c>
      <c r="BA146" s="13">
        <v>0</v>
      </c>
      <c r="BB146" s="13">
        <v>0</v>
      </c>
      <c r="BC146" s="13">
        <v>0</v>
      </c>
      <c r="BD146" s="13">
        <v>0</v>
      </c>
      <c r="BE146" s="13">
        <v>0</v>
      </c>
      <c r="BF146" s="13">
        <v>0</v>
      </c>
      <c r="BG146" s="13">
        <v>0</v>
      </c>
      <c r="BH146" s="13">
        <v>0</v>
      </c>
      <c r="BI146" s="13">
        <v>0</v>
      </c>
      <c r="BJ146" s="13">
        <v>0</v>
      </c>
      <c r="BK146" s="13">
        <v>0</v>
      </c>
      <c r="BL146" s="13">
        <v>0</v>
      </c>
      <c r="BM146" s="13">
        <v>0</v>
      </c>
      <c r="BN146" s="13">
        <v>0</v>
      </c>
      <c r="BO146" s="13">
        <v>0</v>
      </c>
      <c r="BP146" s="13">
        <v>0</v>
      </c>
      <c r="BQ146" s="13">
        <v>0</v>
      </c>
      <c r="BR146" s="13">
        <v>0</v>
      </c>
      <c r="BS146" s="13">
        <v>0</v>
      </c>
      <c r="BT146" s="13">
        <v>0</v>
      </c>
      <c r="BU146" s="17">
        <v>0</v>
      </c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7"/>
      <c r="CS146" s="13">
        <v>0</v>
      </c>
      <c r="CT146" s="13">
        <v>0</v>
      </c>
      <c r="CU146" s="13">
        <v>0</v>
      </c>
      <c r="CV146" s="13">
        <v>0</v>
      </c>
      <c r="CW146" s="13">
        <v>79808903</v>
      </c>
      <c r="CX146" s="13">
        <v>0</v>
      </c>
      <c r="CY146" s="13">
        <v>0</v>
      </c>
      <c r="CZ146" s="13">
        <v>0</v>
      </c>
      <c r="DA146" s="13">
        <v>0</v>
      </c>
      <c r="DB146" s="13">
        <v>0</v>
      </c>
      <c r="DC146" s="13">
        <v>0</v>
      </c>
      <c r="DD146" s="13">
        <v>0</v>
      </c>
      <c r="DE146" s="13">
        <v>0</v>
      </c>
      <c r="DF146" s="13">
        <v>0</v>
      </c>
      <c r="DG146" s="13">
        <v>0</v>
      </c>
      <c r="DH146" s="13">
        <v>0</v>
      </c>
      <c r="DI146" s="13">
        <v>0</v>
      </c>
      <c r="DJ146" s="13">
        <v>0</v>
      </c>
      <c r="DK146" s="13">
        <v>0</v>
      </c>
      <c r="DL146" s="13">
        <v>0</v>
      </c>
      <c r="DM146" s="13">
        <v>0</v>
      </c>
      <c r="DN146" s="13">
        <v>0</v>
      </c>
      <c r="DO146" s="13">
        <v>0</v>
      </c>
      <c r="DP146" s="13">
        <v>0</v>
      </c>
      <c r="DQ146" s="13">
        <v>0</v>
      </c>
      <c r="DR146" s="13">
        <v>0</v>
      </c>
      <c r="DS146" s="13">
        <v>0</v>
      </c>
      <c r="DT146" s="13">
        <v>0</v>
      </c>
      <c r="DU146" s="13">
        <v>0</v>
      </c>
      <c r="DV146" s="13">
        <v>0</v>
      </c>
      <c r="DW146" s="13">
        <v>0</v>
      </c>
      <c r="DX146" s="13">
        <v>0</v>
      </c>
      <c r="DY146" s="13">
        <v>0</v>
      </c>
      <c r="DZ146" s="13">
        <v>0</v>
      </c>
      <c r="EA146" s="13">
        <v>0</v>
      </c>
      <c r="EB146" s="13">
        <v>0</v>
      </c>
      <c r="EC146" s="13">
        <v>0</v>
      </c>
      <c r="ED146" s="13">
        <v>0</v>
      </c>
      <c r="EE146" s="13">
        <v>0</v>
      </c>
      <c r="EF146" s="13">
        <v>0</v>
      </c>
      <c r="EG146" s="17">
        <v>79808903</v>
      </c>
      <c r="EH146" s="18"/>
      <c r="EJ146">
        <f t="shared" si="2"/>
        <v>0</v>
      </c>
    </row>
    <row r="147" spans="2:140" ht="24.95" customHeight="1" x14ac:dyDescent="0.25">
      <c r="B147" s="69" t="s">
        <v>342</v>
      </c>
      <c r="C147" s="16" t="s">
        <v>49</v>
      </c>
      <c r="D147" s="41" t="s">
        <v>343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7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  <c r="AU147" s="13">
        <v>0</v>
      </c>
      <c r="AV147" s="13">
        <v>0</v>
      </c>
      <c r="AW147" s="13">
        <v>0</v>
      </c>
      <c r="AX147" s="17">
        <v>0</v>
      </c>
      <c r="AY147" s="13">
        <v>0</v>
      </c>
      <c r="AZ147" s="13">
        <v>0</v>
      </c>
      <c r="BA147" s="13">
        <v>0</v>
      </c>
      <c r="BB147" s="13">
        <v>0</v>
      </c>
      <c r="BC147" s="13">
        <v>0</v>
      </c>
      <c r="BD147" s="13">
        <v>0</v>
      </c>
      <c r="BE147" s="13">
        <v>0</v>
      </c>
      <c r="BF147" s="13">
        <v>0</v>
      </c>
      <c r="BG147" s="13">
        <v>0</v>
      </c>
      <c r="BH147" s="13">
        <v>0</v>
      </c>
      <c r="BI147" s="13">
        <v>0</v>
      </c>
      <c r="BJ147" s="13">
        <v>0</v>
      </c>
      <c r="BK147" s="13">
        <v>0</v>
      </c>
      <c r="BL147" s="13">
        <v>0</v>
      </c>
      <c r="BM147" s="13">
        <v>0</v>
      </c>
      <c r="BN147" s="13">
        <v>0</v>
      </c>
      <c r="BO147" s="13">
        <v>0</v>
      </c>
      <c r="BP147" s="13">
        <v>0</v>
      </c>
      <c r="BQ147" s="13">
        <v>0</v>
      </c>
      <c r="BR147" s="13">
        <v>0</v>
      </c>
      <c r="BS147" s="13">
        <v>0</v>
      </c>
      <c r="BT147" s="13">
        <v>0</v>
      </c>
      <c r="BU147" s="17">
        <v>0</v>
      </c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7"/>
      <c r="CS147" s="13">
        <v>0</v>
      </c>
      <c r="CT147" s="13">
        <v>0</v>
      </c>
      <c r="CU147" s="13">
        <v>0</v>
      </c>
      <c r="CV147" s="13">
        <v>0</v>
      </c>
      <c r="CW147" s="13">
        <v>135126340</v>
      </c>
      <c r="CX147" s="13">
        <v>0</v>
      </c>
      <c r="CY147" s="13">
        <v>0</v>
      </c>
      <c r="CZ147" s="13">
        <v>0</v>
      </c>
      <c r="DA147" s="13">
        <v>0</v>
      </c>
      <c r="DB147" s="13">
        <v>0</v>
      </c>
      <c r="DC147" s="13">
        <v>0</v>
      </c>
      <c r="DD147" s="13">
        <v>0</v>
      </c>
      <c r="DE147" s="13">
        <v>0</v>
      </c>
      <c r="DF147" s="13">
        <v>0</v>
      </c>
      <c r="DG147" s="13">
        <v>0</v>
      </c>
      <c r="DH147" s="13">
        <v>0</v>
      </c>
      <c r="DI147" s="13">
        <v>0</v>
      </c>
      <c r="DJ147" s="13">
        <v>0</v>
      </c>
      <c r="DK147" s="13">
        <v>0</v>
      </c>
      <c r="DL147" s="13">
        <v>0</v>
      </c>
      <c r="DM147" s="13">
        <v>0</v>
      </c>
      <c r="DN147" s="13">
        <v>0</v>
      </c>
      <c r="DO147" s="13">
        <v>0</v>
      </c>
      <c r="DP147" s="13">
        <v>0</v>
      </c>
      <c r="DQ147" s="13">
        <v>0</v>
      </c>
      <c r="DR147" s="13">
        <v>0</v>
      </c>
      <c r="DS147" s="13">
        <v>0</v>
      </c>
      <c r="DT147" s="13">
        <v>0</v>
      </c>
      <c r="DU147" s="13">
        <v>0</v>
      </c>
      <c r="DV147" s="13">
        <v>0</v>
      </c>
      <c r="DW147" s="13">
        <v>0</v>
      </c>
      <c r="DX147" s="13">
        <v>0</v>
      </c>
      <c r="DY147" s="13">
        <v>0</v>
      </c>
      <c r="DZ147" s="13">
        <v>0</v>
      </c>
      <c r="EA147" s="13">
        <v>0</v>
      </c>
      <c r="EB147" s="13">
        <v>0</v>
      </c>
      <c r="EC147" s="13">
        <v>0</v>
      </c>
      <c r="ED147" s="13">
        <v>0</v>
      </c>
      <c r="EE147" s="13">
        <v>0</v>
      </c>
      <c r="EF147" s="13">
        <v>0</v>
      </c>
      <c r="EG147" s="17">
        <v>135126340</v>
      </c>
      <c r="EH147" s="18"/>
      <c r="EJ147">
        <f t="shared" si="2"/>
        <v>0</v>
      </c>
    </row>
    <row r="148" spans="2:140" ht="24.95" customHeight="1" x14ac:dyDescent="0.25">
      <c r="B148" s="43" t="s">
        <v>344</v>
      </c>
      <c r="C148" s="16" t="s">
        <v>52</v>
      </c>
      <c r="D148" s="41" t="s">
        <v>345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7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0</v>
      </c>
      <c r="AQ148" s="13">
        <v>0</v>
      </c>
      <c r="AR148" s="13">
        <v>0</v>
      </c>
      <c r="AS148" s="13">
        <v>0</v>
      </c>
      <c r="AT148" s="13">
        <v>0</v>
      </c>
      <c r="AU148" s="13">
        <v>0</v>
      </c>
      <c r="AV148" s="13">
        <v>0</v>
      </c>
      <c r="AW148" s="13">
        <v>0</v>
      </c>
      <c r="AX148" s="17">
        <v>0</v>
      </c>
      <c r="AY148" s="13">
        <v>0</v>
      </c>
      <c r="AZ148" s="13">
        <v>0</v>
      </c>
      <c r="BA148" s="13">
        <v>0</v>
      </c>
      <c r="BB148" s="13">
        <v>0</v>
      </c>
      <c r="BC148" s="13">
        <v>0</v>
      </c>
      <c r="BD148" s="13">
        <v>0</v>
      </c>
      <c r="BE148" s="13">
        <v>0</v>
      </c>
      <c r="BF148" s="13">
        <v>0</v>
      </c>
      <c r="BG148" s="13">
        <v>0</v>
      </c>
      <c r="BH148" s="13">
        <v>0</v>
      </c>
      <c r="BI148" s="13">
        <v>0</v>
      </c>
      <c r="BJ148" s="13">
        <v>0</v>
      </c>
      <c r="BK148" s="13">
        <v>0</v>
      </c>
      <c r="BL148" s="13">
        <v>0</v>
      </c>
      <c r="BM148" s="13">
        <v>0</v>
      </c>
      <c r="BN148" s="13">
        <v>0</v>
      </c>
      <c r="BO148" s="13">
        <v>0</v>
      </c>
      <c r="BP148" s="13">
        <v>0</v>
      </c>
      <c r="BQ148" s="13">
        <v>0</v>
      </c>
      <c r="BR148" s="13">
        <v>0</v>
      </c>
      <c r="BS148" s="13">
        <v>0</v>
      </c>
      <c r="BT148" s="13">
        <v>0</v>
      </c>
      <c r="BU148" s="17">
        <v>0</v>
      </c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7"/>
      <c r="CS148" s="13">
        <v>0</v>
      </c>
      <c r="CT148" s="13">
        <v>0</v>
      </c>
      <c r="CU148" s="13">
        <v>0</v>
      </c>
      <c r="CV148" s="13">
        <v>0</v>
      </c>
      <c r="CW148" s="13">
        <v>74903912</v>
      </c>
      <c r="CX148" s="13">
        <v>0</v>
      </c>
      <c r="CY148" s="13">
        <v>0</v>
      </c>
      <c r="CZ148" s="13">
        <v>0</v>
      </c>
      <c r="DA148" s="13">
        <v>0</v>
      </c>
      <c r="DB148" s="13">
        <v>0</v>
      </c>
      <c r="DC148" s="13">
        <v>0</v>
      </c>
      <c r="DD148" s="13">
        <v>0</v>
      </c>
      <c r="DE148" s="13">
        <v>0</v>
      </c>
      <c r="DF148" s="13">
        <v>0</v>
      </c>
      <c r="DG148" s="13">
        <v>0</v>
      </c>
      <c r="DH148" s="13">
        <v>0</v>
      </c>
      <c r="DI148" s="13">
        <v>0</v>
      </c>
      <c r="DJ148" s="13">
        <v>0</v>
      </c>
      <c r="DK148" s="13">
        <v>0</v>
      </c>
      <c r="DL148" s="13">
        <v>0</v>
      </c>
      <c r="DM148" s="13">
        <v>0</v>
      </c>
      <c r="DN148" s="13">
        <v>0</v>
      </c>
      <c r="DO148" s="13">
        <v>0</v>
      </c>
      <c r="DP148" s="13">
        <v>0</v>
      </c>
      <c r="DQ148" s="13">
        <v>0</v>
      </c>
      <c r="DR148" s="13">
        <v>0</v>
      </c>
      <c r="DS148" s="13">
        <v>0</v>
      </c>
      <c r="DT148" s="13">
        <v>0</v>
      </c>
      <c r="DU148" s="13">
        <v>0</v>
      </c>
      <c r="DV148" s="13">
        <v>0</v>
      </c>
      <c r="DW148" s="13">
        <v>0</v>
      </c>
      <c r="DX148" s="13">
        <v>0</v>
      </c>
      <c r="DY148" s="13">
        <v>0</v>
      </c>
      <c r="DZ148" s="13">
        <v>0</v>
      </c>
      <c r="EA148" s="13">
        <v>0</v>
      </c>
      <c r="EB148" s="13">
        <v>0</v>
      </c>
      <c r="EC148" s="13">
        <v>0</v>
      </c>
      <c r="ED148" s="13">
        <v>0</v>
      </c>
      <c r="EE148" s="13">
        <v>0</v>
      </c>
      <c r="EF148" s="13">
        <v>0</v>
      </c>
      <c r="EG148" s="17">
        <v>74903912</v>
      </c>
      <c r="EH148" s="18"/>
      <c r="EJ148">
        <f t="shared" si="2"/>
        <v>0</v>
      </c>
    </row>
    <row r="149" spans="2:140" ht="24.95" customHeight="1" x14ac:dyDescent="0.25">
      <c r="B149" s="43" t="s">
        <v>346</v>
      </c>
      <c r="C149" s="16" t="s">
        <v>55</v>
      </c>
      <c r="D149" s="41" t="s">
        <v>347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7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0</v>
      </c>
      <c r="AR149" s="13">
        <v>0</v>
      </c>
      <c r="AS149" s="13">
        <v>0</v>
      </c>
      <c r="AT149" s="13">
        <v>0</v>
      </c>
      <c r="AU149" s="13">
        <v>0</v>
      </c>
      <c r="AV149" s="13">
        <v>0</v>
      </c>
      <c r="AW149" s="13">
        <v>0</v>
      </c>
      <c r="AX149" s="17">
        <v>0</v>
      </c>
      <c r="AY149" s="13">
        <v>0</v>
      </c>
      <c r="AZ149" s="13">
        <v>0</v>
      </c>
      <c r="BA149" s="13">
        <v>0</v>
      </c>
      <c r="BB149" s="13">
        <v>0</v>
      </c>
      <c r="BC149" s="13">
        <v>0</v>
      </c>
      <c r="BD149" s="13">
        <v>0</v>
      </c>
      <c r="BE149" s="13">
        <v>0</v>
      </c>
      <c r="BF149" s="13">
        <v>0</v>
      </c>
      <c r="BG149" s="13">
        <v>0</v>
      </c>
      <c r="BH149" s="13">
        <v>0</v>
      </c>
      <c r="BI149" s="13">
        <v>0</v>
      </c>
      <c r="BJ149" s="13">
        <v>0</v>
      </c>
      <c r="BK149" s="13">
        <v>0</v>
      </c>
      <c r="BL149" s="13">
        <v>0</v>
      </c>
      <c r="BM149" s="13">
        <v>0</v>
      </c>
      <c r="BN149" s="13">
        <v>0</v>
      </c>
      <c r="BO149" s="13">
        <v>0</v>
      </c>
      <c r="BP149" s="13">
        <v>0</v>
      </c>
      <c r="BQ149" s="13">
        <v>0</v>
      </c>
      <c r="BR149" s="13">
        <v>0</v>
      </c>
      <c r="BS149" s="13">
        <v>0</v>
      </c>
      <c r="BT149" s="13">
        <v>0</v>
      </c>
      <c r="BU149" s="17">
        <v>0</v>
      </c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7"/>
      <c r="CS149" s="13">
        <v>0</v>
      </c>
      <c r="CT149" s="13">
        <v>0</v>
      </c>
      <c r="CU149" s="13">
        <v>0</v>
      </c>
      <c r="CV149" s="13">
        <v>0</v>
      </c>
      <c r="CW149" s="13">
        <v>64777041</v>
      </c>
      <c r="CX149" s="13">
        <v>0</v>
      </c>
      <c r="CY149" s="13">
        <v>0</v>
      </c>
      <c r="CZ149" s="13">
        <v>0</v>
      </c>
      <c r="DA149" s="13">
        <v>0</v>
      </c>
      <c r="DB149" s="13">
        <v>0</v>
      </c>
      <c r="DC149" s="13">
        <v>0</v>
      </c>
      <c r="DD149" s="13">
        <v>0</v>
      </c>
      <c r="DE149" s="13">
        <v>0</v>
      </c>
      <c r="DF149" s="13">
        <v>0</v>
      </c>
      <c r="DG149" s="13">
        <v>0</v>
      </c>
      <c r="DH149" s="13">
        <v>0</v>
      </c>
      <c r="DI149" s="13">
        <v>0</v>
      </c>
      <c r="DJ149" s="13">
        <v>0</v>
      </c>
      <c r="DK149" s="13">
        <v>0</v>
      </c>
      <c r="DL149" s="13">
        <v>0</v>
      </c>
      <c r="DM149" s="13">
        <v>0</v>
      </c>
      <c r="DN149" s="13">
        <v>0</v>
      </c>
      <c r="DO149" s="13">
        <v>0</v>
      </c>
      <c r="DP149" s="13">
        <v>0</v>
      </c>
      <c r="DQ149" s="13">
        <v>0</v>
      </c>
      <c r="DR149" s="13">
        <v>0</v>
      </c>
      <c r="DS149" s="13">
        <v>0</v>
      </c>
      <c r="DT149" s="13">
        <v>0</v>
      </c>
      <c r="DU149" s="13">
        <v>0</v>
      </c>
      <c r="DV149" s="13">
        <v>0</v>
      </c>
      <c r="DW149" s="13">
        <v>0</v>
      </c>
      <c r="DX149" s="13">
        <v>0</v>
      </c>
      <c r="DY149" s="13">
        <v>0</v>
      </c>
      <c r="DZ149" s="13">
        <v>0</v>
      </c>
      <c r="EA149" s="13">
        <v>0</v>
      </c>
      <c r="EB149" s="13">
        <v>0</v>
      </c>
      <c r="EC149" s="13">
        <v>0</v>
      </c>
      <c r="ED149" s="13">
        <v>0</v>
      </c>
      <c r="EE149" s="13">
        <v>0</v>
      </c>
      <c r="EF149" s="13">
        <v>0</v>
      </c>
      <c r="EG149" s="17">
        <v>64777041</v>
      </c>
      <c r="EH149" s="18"/>
      <c r="EJ149">
        <f t="shared" si="2"/>
        <v>0</v>
      </c>
    </row>
    <row r="150" spans="2:140" ht="24.95" customHeight="1" x14ac:dyDescent="0.25">
      <c r="B150" s="70" t="s">
        <v>348</v>
      </c>
      <c r="C150" s="37" t="s">
        <v>58</v>
      </c>
      <c r="D150" s="45" t="s">
        <v>349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0</v>
      </c>
      <c r="T150" s="39">
        <v>0</v>
      </c>
      <c r="U150" s="39">
        <v>0</v>
      </c>
      <c r="V150" s="39">
        <v>0</v>
      </c>
      <c r="W150" s="39">
        <v>0</v>
      </c>
      <c r="X150" s="39">
        <v>0</v>
      </c>
      <c r="Y150" s="39">
        <v>0</v>
      </c>
      <c r="Z150" s="39">
        <v>0</v>
      </c>
      <c r="AA150" s="17">
        <v>0</v>
      </c>
      <c r="AB150" s="39">
        <v>0</v>
      </c>
      <c r="AC150" s="39">
        <v>0</v>
      </c>
      <c r="AD150" s="39">
        <v>0</v>
      </c>
      <c r="AE150" s="39">
        <v>0</v>
      </c>
      <c r="AF150" s="39">
        <v>0</v>
      </c>
      <c r="AG150" s="39">
        <v>0</v>
      </c>
      <c r="AH150" s="39">
        <v>0</v>
      </c>
      <c r="AI150" s="39">
        <v>0</v>
      </c>
      <c r="AJ150" s="39">
        <v>0</v>
      </c>
      <c r="AK150" s="39">
        <v>0</v>
      </c>
      <c r="AL150" s="39">
        <v>0</v>
      </c>
      <c r="AM150" s="39">
        <v>0</v>
      </c>
      <c r="AN150" s="39">
        <v>0</v>
      </c>
      <c r="AO150" s="39">
        <v>0</v>
      </c>
      <c r="AP150" s="39">
        <v>0</v>
      </c>
      <c r="AQ150" s="39">
        <v>0</v>
      </c>
      <c r="AR150" s="39">
        <v>0</v>
      </c>
      <c r="AS150" s="39">
        <v>0</v>
      </c>
      <c r="AT150" s="39">
        <v>0</v>
      </c>
      <c r="AU150" s="39">
        <v>0</v>
      </c>
      <c r="AV150" s="39">
        <v>0</v>
      </c>
      <c r="AW150" s="39">
        <v>0</v>
      </c>
      <c r="AX150" s="17">
        <v>0</v>
      </c>
      <c r="AY150" s="39">
        <v>0</v>
      </c>
      <c r="AZ150" s="39">
        <v>0</v>
      </c>
      <c r="BA150" s="39">
        <v>0</v>
      </c>
      <c r="BB150" s="39">
        <v>0</v>
      </c>
      <c r="BC150" s="39">
        <v>0</v>
      </c>
      <c r="BD150" s="39">
        <v>0</v>
      </c>
      <c r="BE150" s="39">
        <v>0</v>
      </c>
      <c r="BF150" s="39">
        <v>0</v>
      </c>
      <c r="BG150" s="39">
        <v>0</v>
      </c>
      <c r="BH150" s="39">
        <v>0</v>
      </c>
      <c r="BI150" s="39">
        <v>0</v>
      </c>
      <c r="BJ150" s="39">
        <v>0</v>
      </c>
      <c r="BK150" s="39">
        <v>0</v>
      </c>
      <c r="BL150" s="39">
        <v>0</v>
      </c>
      <c r="BM150" s="39">
        <v>0</v>
      </c>
      <c r="BN150" s="39">
        <v>0</v>
      </c>
      <c r="BO150" s="39">
        <v>0</v>
      </c>
      <c r="BP150" s="39">
        <v>0</v>
      </c>
      <c r="BQ150" s="39">
        <v>0</v>
      </c>
      <c r="BR150" s="39">
        <v>0</v>
      </c>
      <c r="BS150" s="39">
        <v>0</v>
      </c>
      <c r="BT150" s="39">
        <v>0</v>
      </c>
      <c r="BU150" s="17">
        <v>0</v>
      </c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17"/>
      <c r="CS150" s="39">
        <v>0</v>
      </c>
      <c r="CT150" s="39">
        <v>0</v>
      </c>
      <c r="CU150" s="39">
        <v>0</v>
      </c>
      <c r="CV150" s="39">
        <v>0</v>
      </c>
      <c r="CW150" s="39">
        <v>139680953</v>
      </c>
      <c r="CX150" s="39">
        <v>0</v>
      </c>
      <c r="CY150" s="39">
        <v>0</v>
      </c>
      <c r="CZ150" s="39">
        <v>0</v>
      </c>
      <c r="DA150" s="39">
        <v>0</v>
      </c>
      <c r="DB150" s="39">
        <v>0</v>
      </c>
      <c r="DC150" s="39">
        <v>0</v>
      </c>
      <c r="DD150" s="39">
        <v>0</v>
      </c>
      <c r="DE150" s="39">
        <v>0</v>
      </c>
      <c r="DF150" s="39">
        <v>0</v>
      </c>
      <c r="DG150" s="39">
        <v>0</v>
      </c>
      <c r="DH150" s="39">
        <v>0</v>
      </c>
      <c r="DI150" s="39">
        <v>0</v>
      </c>
      <c r="DJ150" s="39">
        <v>0</v>
      </c>
      <c r="DK150" s="39">
        <v>0</v>
      </c>
      <c r="DL150" s="39">
        <v>0</v>
      </c>
      <c r="DM150" s="39">
        <v>0</v>
      </c>
      <c r="DN150" s="39">
        <v>0</v>
      </c>
      <c r="DO150" s="39">
        <v>0</v>
      </c>
      <c r="DP150" s="39">
        <v>0</v>
      </c>
      <c r="DQ150" s="39">
        <v>0</v>
      </c>
      <c r="DR150" s="39">
        <v>0</v>
      </c>
      <c r="DS150" s="39">
        <v>0</v>
      </c>
      <c r="DT150" s="39">
        <v>0</v>
      </c>
      <c r="DU150" s="39">
        <v>0</v>
      </c>
      <c r="DV150" s="39">
        <v>0</v>
      </c>
      <c r="DW150" s="39">
        <v>0</v>
      </c>
      <c r="DX150" s="39">
        <v>0</v>
      </c>
      <c r="DY150" s="39">
        <v>0</v>
      </c>
      <c r="DZ150" s="39">
        <v>0</v>
      </c>
      <c r="EA150" s="39">
        <v>0</v>
      </c>
      <c r="EB150" s="39">
        <v>0</v>
      </c>
      <c r="EC150" s="39">
        <v>0</v>
      </c>
      <c r="ED150" s="39">
        <v>0</v>
      </c>
      <c r="EE150" s="39">
        <v>0</v>
      </c>
      <c r="EF150" s="39">
        <v>0</v>
      </c>
      <c r="EG150" s="39">
        <v>139680953</v>
      </c>
      <c r="EH150" s="18"/>
      <c r="EJ150">
        <f t="shared" si="2"/>
        <v>0</v>
      </c>
    </row>
    <row r="151" spans="2:140" ht="24.95" customHeight="1" x14ac:dyDescent="0.25">
      <c r="B151" s="69" t="s">
        <v>350</v>
      </c>
      <c r="C151" s="16" t="s">
        <v>61</v>
      </c>
      <c r="D151" s="41" t="s">
        <v>351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7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  <c r="AU151" s="13">
        <v>0</v>
      </c>
      <c r="AV151" s="13">
        <v>0</v>
      </c>
      <c r="AW151" s="13">
        <v>0</v>
      </c>
      <c r="AX151" s="17">
        <v>0</v>
      </c>
      <c r="AY151" s="13">
        <v>0</v>
      </c>
      <c r="AZ151" s="13">
        <v>0</v>
      </c>
      <c r="BA151" s="13">
        <v>0</v>
      </c>
      <c r="BB151" s="13">
        <v>0</v>
      </c>
      <c r="BC151" s="13">
        <v>0</v>
      </c>
      <c r="BD151" s="13">
        <v>0</v>
      </c>
      <c r="BE151" s="13">
        <v>0</v>
      </c>
      <c r="BF151" s="13">
        <v>0</v>
      </c>
      <c r="BG151" s="13">
        <v>0</v>
      </c>
      <c r="BH151" s="13">
        <v>0</v>
      </c>
      <c r="BI151" s="13">
        <v>0</v>
      </c>
      <c r="BJ151" s="13">
        <v>0</v>
      </c>
      <c r="BK151" s="13">
        <v>0</v>
      </c>
      <c r="BL151" s="13">
        <v>0</v>
      </c>
      <c r="BM151" s="13">
        <v>0</v>
      </c>
      <c r="BN151" s="13">
        <v>0</v>
      </c>
      <c r="BO151" s="13">
        <v>0</v>
      </c>
      <c r="BP151" s="13">
        <v>0</v>
      </c>
      <c r="BQ151" s="13">
        <v>0</v>
      </c>
      <c r="BR151" s="13">
        <v>0</v>
      </c>
      <c r="BS151" s="13">
        <v>0</v>
      </c>
      <c r="BT151" s="13">
        <v>0</v>
      </c>
      <c r="BU151" s="17">
        <v>0</v>
      </c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7"/>
      <c r="CS151" s="13">
        <v>0</v>
      </c>
      <c r="CT151" s="13">
        <v>0</v>
      </c>
      <c r="CU151" s="13">
        <v>0</v>
      </c>
      <c r="CV151" s="13">
        <v>0</v>
      </c>
      <c r="CW151" s="13">
        <v>4599439</v>
      </c>
      <c r="CX151" s="13">
        <v>0</v>
      </c>
      <c r="CY151" s="13">
        <v>0</v>
      </c>
      <c r="CZ151" s="13">
        <v>0</v>
      </c>
      <c r="DA151" s="13">
        <v>0</v>
      </c>
      <c r="DB151" s="13">
        <v>0</v>
      </c>
      <c r="DC151" s="13">
        <v>0</v>
      </c>
      <c r="DD151" s="13">
        <v>0</v>
      </c>
      <c r="DE151" s="13">
        <v>0</v>
      </c>
      <c r="DF151" s="13">
        <v>0</v>
      </c>
      <c r="DG151" s="13">
        <v>0</v>
      </c>
      <c r="DH151" s="13">
        <v>0</v>
      </c>
      <c r="DI151" s="13">
        <v>0</v>
      </c>
      <c r="DJ151" s="13">
        <v>0</v>
      </c>
      <c r="DK151" s="13">
        <v>0</v>
      </c>
      <c r="DL151" s="13">
        <v>0</v>
      </c>
      <c r="DM151" s="13">
        <v>0</v>
      </c>
      <c r="DN151" s="13">
        <v>0</v>
      </c>
      <c r="DO151" s="13">
        <v>0</v>
      </c>
      <c r="DP151" s="13">
        <v>0</v>
      </c>
      <c r="DQ151" s="13">
        <v>0</v>
      </c>
      <c r="DR151" s="13">
        <v>0</v>
      </c>
      <c r="DS151" s="13">
        <v>0</v>
      </c>
      <c r="DT151" s="13">
        <v>0</v>
      </c>
      <c r="DU151" s="13">
        <v>0</v>
      </c>
      <c r="DV151" s="13">
        <v>0</v>
      </c>
      <c r="DW151" s="13">
        <v>0</v>
      </c>
      <c r="DX151" s="13">
        <v>0</v>
      </c>
      <c r="DY151" s="13">
        <v>0</v>
      </c>
      <c r="DZ151" s="13">
        <v>0</v>
      </c>
      <c r="EA151" s="13">
        <v>0</v>
      </c>
      <c r="EB151" s="13">
        <v>0</v>
      </c>
      <c r="EC151" s="13">
        <v>0</v>
      </c>
      <c r="ED151" s="13">
        <v>0</v>
      </c>
      <c r="EE151" s="13">
        <v>0</v>
      </c>
      <c r="EF151" s="13">
        <v>0</v>
      </c>
      <c r="EG151" s="17">
        <v>4599439</v>
      </c>
      <c r="EH151" s="18"/>
      <c r="EJ151">
        <f t="shared" si="2"/>
        <v>0</v>
      </c>
    </row>
    <row r="152" spans="2:140" ht="24.95" customHeight="1" x14ac:dyDescent="0.25">
      <c r="B152" s="69" t="s">
        <v>352</v>
      </c>
      <c r="C152" s="16" t="s">
        <v>64</v>
      </c>
      <c r="D152" s="41" t="s">
        <v>353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7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v>0</v>
      </c>
      <c r="AO152" s="13">
        <v>0</v>
      </c>
      <c r="AP152" s="13">
        <v>0</v>
      </c>
      <c r="AQ152" s="13">
        <v>0</v>
      </c>
      <c r="AR152" s="13">
        <v>0</v>
      </c>
      <c r="AS152" s="13">
        <v>0</v>
      </c>
      <c r="AT152" s="13">
        <v>0</v>
      </c>
      <c r="AU152" s="13">
        <v>0</v>
      </c>
      <c r="AV152" s="13">
        <v>0</v>
      </c>
      <c r="AW152" s="13">
        <v>0</v>
      </c>
      <c r="AX152" s="17">
        <v>0</v>
      </c>
      <c r="AY152" s="13">
        <v>0</v>
      </c>
      <c r="AZ152" s="13">
        <v>0</v>
      </c>
      <c r="BA152" s="13">
        <v>0</v>
      </c>
      <c r="BB152" s="13">
        <v>0</v>
      </c>
      <c r="BC152" s="13">
        <v>0</v>
      </c>
      <c r="BD152" s="13">
        <v>0</v>
      </c>
      <c r="BE152" s="13">
        <v>0</v>
      </c>
      <c r="BF152" s="13">
        <v>0</v>
      </c>
      <c r="BG152" s="13">
        <v>0</v>
      </c>
      <c r="BH152" s="13">
        <v>0</v>
      </c>
      <c r="BI152" s="13">
        <v>0</v>
      </c>
      <c r="BJ152" s="13">
        <v>0</v>
      </c>
      <c r="BK152" s="13">
        <v>0</v>
      </c>
      <c r="BL152" s="13">
        <v>0</v>
      </c>
      <c r="BM152" s="13">
        <v>0</v>
      </c>
      <c r="BN152" s="13">
        <v>0</v>
      </c>
      <c r="BO152" s="13">
        <v>0</v>
      </c>
      <c r="BP152" s="13">
        <v>0</v>
      </c>
      <c r="BQ152" s="13">
        <v>0</v>
      </c>
      <c r="BR152" s="13">
        <v>0</v>
      </c>
      <c r="BS152" s="13">
        <v>0</v>
      </c>
      <c r="BT152" s="13">
        <v>0</v>
      </c>
      <c r="BU152" s="17">
        <v>0</v>
      </c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7"/>
      <c r="CS152" s="13">
        <v>0</v>
      </c>
      <c r="CT152" s="13">
        <v>0</v>
      </c>
      <c r="CU152" s="13">
        <v>0</v>
      </c>
      <c r="CV152" s="13">
        <v>0</v>
      </c>
      <c r="CW152" s="13">
        <v>0</v>
      </c>
      <c r="CX152" s="13">
        <v>0</v>
      </c>
      <c r="CY152" s="13">
        <v>0</v>
      </c>
      <c r="CZ152" s="13">
        <v>0</v>
      </c>
      <c r="DA152" s="13">
        <v>0</v>
      </c>
      <c r="DB152" s="13">
        <v>0</v>
      </c>
      <c r="DC152" s="13">
        <v>0</v>
      </c>
      <c r="DD152" s="13">
        <v>0</v>
      </c>
      <c r="DE152" s="13">
        <v>0</v>
      </c>
      <c r="DF152" s="13">
        <v>0</v>
      </c>
      <c r="DG152" s="13">
        <v>0</v>
      </c>
      <c r="DH152" s="13">
        <v>0</v>
      </c>
      <c r="DI152" s="13">
        <v>0</v>
      </c>
      <c r="DJ152" s="13">
        <v>0</v>
      </c>
      <c r="DK152" s="13">
        <v>0</v>
      </c>
      <c r="DL152" s="13">
        <v>0</v>
      </c>
      <c r="DM152" s="13">
        <v>0</v>
      </c>
      <c r="DN152" s="13">
        <v>0</v>
      </c>
      <c r="DO152" s="13">
        <v>0</v>
      </c>
      <c r="DP152" s="13">
        <v>0</v>
      </c>
      <c r="DQ152" s="13">
        <v>0</v>
      </c>
      <c r="DR152" s="13">
        <v>0</v>
      </c>
      <c r="DS152" s="13">
        <v>0</v>
      </c>
      <c r="DT152" s="13">
        <v>0</v>
      </c>
      <c r="DU152" s="13">
        <v>0</v>
      </c>
      <c r="DV152" s="13">
        <v>0</v>
      </c>
      <c r="DW152" s="13">
        <v>0</v>
      </c>
      <c r="DX152" s="13">
        <v>0</v>
      </c>
      <c r="DY152" s="13">
        <v>0</v>
      </c>
      <c r="DZ152" s="13">
        <v>0</v>
      </c>
      <c r="EA152" s="13">
        <v>0</v>
      </c>
      <c r="EB152" s="13">
        <v>0</v>
      </c>
      <c r="EC152" s="13">
        <v>0</v>
      </c>
      <c r="ED152" s="13">
        <v>0</v>
      </c>
      <c r="EE152" s="13">
        <v>0</v>
      </c>
      <c r="EF152" s="13">
        <v>0</v>
      </c>
      <c r="EG152" s="17">
        <v>0</v>
      </c>
      <c r="EH152" s="18"/>
      <c r="EJ152">
        <f t="shared" si="2"/>
        <v>0</v>
      </c>
    </row>
    <row r="153" spans="2:140" ht="24.95" customHeight="1" x14ac:dyDescent="0.25">
      <c r="B153" s="69" t="s">
        <v>354</v>
      </c>
      <c r="C153" s="16" t="s">
        <v>67</v>
      </c>
      <c r="D153" s="41" t="s">
        <v>355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7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0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0</v>
      </c>
      <c r="AR153" s="13">
        <v>0</v>
      </c>
      <c r="AS153" s="13">
        <v>0</v>
      </c>
      <c r="AT153" s="13">
        <v>0</v>
      </c>
      <c r="AU153" s="13">
        <v>0</v>
      </c>
      <c r="AV153" s="13">
        <v>0</v>
      </c>
      <c r="AW153" s="13">
        <v>0</v>
      </c>
      <c r="AX153" s="17">
        <v>0</v>
      </c>
      <c r="AY153" s="13">
        <v>0</v>
      </c>
      <c r="AZ153" s="13">
        <v>0</v>
      </c>
      <c r="BA153" s="13">
        <v>0</v>
      </c>
      <c r="BB153" s="13">
        <v>0</v>
      </c>
      <c r="BC153" s="13">
        <v>0</v>
      </c>
      <c r="BD153" s="13">
        <v>0</v>
      </c>
      <c r="BE153" s="13">
        <v>0</v>
      </c>
      <c r="BF153" s="13">
        <v>0</v>
      </c>
      <c r="BG153" s="13">
        <v>0</v>
      </c>
      <c r="BH153" s="13">
        <v>0</v>
      </c>
      <c r="BI153" s="13">
        <v>0</v>
      </c>
      <c r="BJ153" s="13">
        <v>0</v>
      </c>
      <c r="BK153" s="13">
        <v>0</v>
      </c>
      <c r="BL153" s="13">
        <v>0</v>
      </c>
      <c r="BM153" s="13">
        <v>0</v>
      </c>
      <c r="BN153" s="13">
        <v>0</v>
      </c>
      <c r="BO153" s="13">
        <v>0</v>
      </c>
      <c r="BP153" s="13">
        <v>0</v>
      </c>
      <c r="BQ153" s="13">
        <v>0</v>
      </c>
      <c r="BR153" s="13">
        <v>0</v>
      </c>
      <c r="BS153" s="13">
        <v>0</v>
      </c>
      <c r="BT153" s="13">
        <v>0</v>
      </c>
      <c r="BU153" s="17">
        <v>0</v>
      </c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7"/>
      <c r="CS153" s="13">
        <v>0</v>
      </c>
      <c r="CT153" s="13">
        <v>0</v>
      </c>
      <c r="CU153" s="13">
        <v>0</v>
      </c>
      <c r="CV153" s="13">
        <v>0</v>
      </c>
      <c r="CW153" s="13">
        <v>0</v>
      </c>
      <c r="CX153" s="13">
        <v>0</v>
      </c>
      <c r="CY153" s="13">
        <v>0</v>
      </c>
      <c r="CZ153" s="13">
        <v>0</v>
      </c>
      <c r="DA153" s="13">
        <v>0</v>
      </c>
      <c r="DB153" s="13">
        <v>0</v>
      </c>
      <c r="DC153" s="13">
        <v>0</v>
      </c>
      <c r="DD153" s="13">
        <v>0</v>
      </c>
      <c r="DE153" s="13">
        <v>0</v>
      </c>
      <c r="DF153" s="13">
        <v>0</v>
      </c>
      <c r="DG153" s="13">
        <v>0</v>
      </c>
      <c r="DH153" s="13">
        <v>0</v>
      </c>
      <c r="DI153" s="13">
        <v>0</v>
      </c>
      <c r="DJ153" s="13">
        <v>0</v>
      </c>
      <c r="DK153" s="13">
        <v>0</v>
      </c>
      <c r="DL153" s="13">
        <v>0</v>
      </c>
      <c r="DM153" s="13">
        <v>0</v>
      </c>
      <c r="DN153" s="13">
        <v>0</v>
      </c>
      <c r="DO153" s="13">
        <v>0</v>
      </c>
      <c r="DP153" s="13">
        <v>0</v>
      </c>
      <c r="DQ153" s="13">
        <v>0</v>
      </c>
      <c r="DR153" s="13">
        <v>0</v>
      </c>
      <c r="DS153" s="13">
        <v>0</v>
      </c>
      <c r="DT153" s="13">
        <v>0</v>
      </c>
      <c r="DU153" s="13">
        <v>0</v>
      </c>
      <c r="DV153" s="13">
        <v>0</v>
      </c>
      <c r="DW153" s="13">
        <v>0</v>
      </c>
      <c r="DX153" s="13">
        <v>0</v>
      </c>
      <c r="DY153" s="13">
        <v>0</v>
      </c>
      <c r="DZ153" s="13">
        <v>0</v>
      </c>
      <c r="EA153" s="13">
        <v>0</v>
      </c>
      <c r="EB153" s="13">
        <v>0</v>
      </c>
      <c r="EC153" s="13">
        <v>0</v>
      </c>
      <c r="ED153" s="13">
        <v>0</v>
      </c>
      <c r="EE153" s="13">
        <v>0</v>
      </c>
      <c r="EF153" s="13">
        <v>0</v>
      </c>
      <c r="EG153" s="17">
        <v>0</v>
      </c>
      <c r="EH153" s="18"/>
      <c r="EJ153">
        <f t="shared" si="2"/>
        <v>0</v>
      </c>
    </row>
    <row r="154" spans="2:140" ht="24.95" customHeight="1" x14ac:dyDescent="0.25">
      <c r="B154" s="71" t="s">
        <v>356</v>
      </c>
      <c r="C154" s="22" t="s">
        <v>70</v>
      </c>
      <c r="D154" s="23" t="s">
        <v>357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4">
        <v>0</v>
      </c>
      <c r="Z154" s="24">
        <v>0</v>
      </c>
      <c r="AA154" s="17">
        <v>0</v>
      </c>
      <c r="AB154" s="24">
        <v>0</v>
      </c>
      <c r="AC154" s="24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0</v>
      </c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24">
        <v>0</v>
      </c>
      <c r="AT154" s="24">
        <v>0</v>
      </c>
      <c r="AU154" s="24">
        <v>0</v>
      </c>
      <c r="AV154" s="24">
        <v>0</v>
      </c>
      <c r="AW154" s="24">
        <v>0</v>
      </c>
      <c r="AX154" s="17">
        <v>0</v>
      </c>
      <c r="AY154" s="24">
        <v>0</v>
      </c>
      <c r="AZ154" s="24">
        <v>0</v>
      </c>
      <c r="BA154" s="24">
        <v>0</v>
      </c>
      <c r="BB154" s="24">
        <v>0</v>
      </c>
      <c r="BC154" s="24">
        <v>0</v>
      </c>
      <c r="BD154" s="24">
        <v>0</v>
      </c>
      <c r="BE154" s="24">
        <v>0</v>
      </c>
      <c r="BF154" s="24">
        <v>0</v>
      </c>
      <c r="BG154" s="24">
        <v>0</v>
      </c>
      <c r="BH154" s="24">
        <v>0</v>
      </c>
      <c r="BI154" s="24">
        <v>0</v>
      </c>
      <c r="BJ154" s="24">
        <v>0</v>
      </c>
      <c r="BK154" s="24">
        <v>0</v>
      </c>
      <c r="BL154" s="24">
        <v>0</v>
      </c>
      <c r="BM154" s="24">
        <v>0</v>
      </c>
      <c r="BN154" s="24">
        <v>0</v>
      </c>
      <c r="BO154" s="24">
        <v>0</v>
      </c>
      <c r="BP154" s="24">
        <v>0</v>
      </c>
      <c r="BQ154" s="24">
        <v>0</v>
      </c>
      <c r="BR154" s="24">
        <v>0</v>
      </c>
      <c r="BS154" s="24">
        <v>0</v>
      </c>
      <c r="BT154" s="24">
        <v>0</v>
      </c>
      <c r="BU154" s="17">
        <v>0</v>
      </c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17"/>
      <c r="CS154" s="24">
        <v>0</v>
      </c>
      <c r="CT154" s="24">
        <v>0</v>
      </c>
      <c r="CU154" s="24">
        <v>0</v>
      </c>
      <c r="CV154" s="24">
        <v>0</v>
      </c>
      <c r="CW154" s="24">
        <v>359215635</v>
      </c>
      <c r="CX154" s="24">
        <v>0</v>
      </c>
      <c r="CY154" s="24">
        <v>0</v>
      </c>
      <c r="CZ154" s="24">
        <v>0</v>
      </c>
      <c r="DA154" s="24">
        <v>0</v>
      </c>
      <c r="DB154" s="24">
        <v>0</v>
      </c>
      <c r="DC154" s="24">
        <v>0</v>
      </c>
      <c r="DD154" s="24">
        <v>0</v>
      </c>
      <c r="DE154" s="24">
        <v>0</v>
      </c>
      <c r="DF154" s="24">
        <v>0</v>
      </c>
      <c r="DG154" s="24">
        <v>0</v>
      </c>
      <c r="DH154" s="24">
        <v>0</v>
      </c>
      <c r="DI154" s="24">
        <v>0</v>
      </c>
      <c r="DJ154" s="24">
        <v>0</v>
      </c>
      <c r="DK154" s="24">
        <v>0</v>
      </c>
      <c r="DL154" s="24">
        <v>0</v>
      </c>
      <c r="DM154" s="24">
        <v>0</v>
      </c>
      <c r="DN154" s="24">
        <v>0</v>
      </c>
      <c r="DO154" s="24">
        <v>0</v>
      </c>
      <c r="DP154" s="24">
        <v>0</v>
      </c>
      <c r="DQ154" s="24">
        <v>0</v>
      </c>
      <c r="DR154" s="24">
        <v>0</v>
      </c>
      <c r="DS154" s="24">
        <v>0</v>
      </c>
      <c r="DT154" s="24">
        <v>0</v>
      </c>
      <c r="DU154" s="24">
        <v>0</v>
      </c>
      <c r="DV154" s="24">
        <v>0</v>
      </c>
      <c r="DW154" s="24">
        <v>0</v>
      </c>
      <c r="DX154" s="24">
        <v>0</v>
      </c>
      <c r="DY154" s="24">
        <v>0</v>
      </c>
      <c r="DZ154" s="24">
        <v>0</v>
      </c>
      <c r="EA154" s="24">
        <v>0</v>
      </c>
      <c r="EB154" s="24">
        <v>0</v>
      </c>
      <c r="EC154" s="24">
        <v>0</v>
      </c>
      <c r="ED154" s="24">
        <v>0</v>
      </c>
      <c r="EE154" s="24">
        <v>0</v>
      </c>
      <c r="EF154" s="24">
        <v>0</v>
      </c>
      <c r="EG154" s="24">
        <v>359215635</v>
      </c>
      <c r="EH154" s="18"/>
      <c r="EJ154">
        <f t="shared" si="2"/>
        <v>0</v>
      </c>
    </row>
    <row r="155" spans="2:140" ht="24.95" customHeight="1" x14ac:dyDescent="0.25">
      <c r="B155" s="69" t="s">
        <v>358</v>
      </c>
      <c r="C155" s="16" t="s">
        <v>274</v>
      </c>
      <c r="D155" s="41" t="s">
        <v>359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7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0</v>
      </c>
      <c r="AR155" s="13">
        <v>0</v>
      </c>
      <c r="AS155" s="13">
        <v>0</v>
      </c>
      <c r="AT155" s="13">
        <v>0</v>
      </c>
      <c r="AU155" s="13">
        <v>0</v>
      </c>
      <c r="AV155" s="13">
        <v>0</v>
      </c>
      <c r="AW155" s="13">
        <v>0</v>
      </c>
      <c r="AX155" s="17">
        <v>0</v>
      </c>
      <c r="AY155" s="13">
        <v>0</v>
      </c>
      <c r="AZ155" s="13">
        <v>0</v>
      </c>
      <c r="BA155" s="13">
        <v>0</v>
      </c>
      <c r="BB155" s="13">
        <v>0</v>
      </c>
      <c r="BC155" s="13">
        <v>0</v>
      </c>
      <c r="BD155" s="13">
        <v>0</v>
      </c>
      <c r="BE155" s="13">
        <v>0</v>
      </c>
      <c r="BF155" s="13">
        <v>0</v>
      </c>
      <c r="BG155" s="13">
        <v>0</v>
      </c>
      <c r="BH155" s="13">
        <v>0</v>
      </c>
      <c r="BI155" s="13">
        <v>0</v>
      </c>
      <c r="BJ155" s="13">
        <v>0</v>
      </c>
      <c r="BK155" s="13">
        <v>0</v>
      </c>
      <c r="BL155" s="13">
        <v>0</v>
      </c>
      <c r="BM155" s="13">
        <v>0</v>
      </c>
      <c r="BN155" s="13">
        <v>0</v>
      </c>
      <c r="BO155" s="13">
        <v>0</v>
      </c>
      <c r="BP155" s="13">
        <v>0</v>
      </c>
      <c r="BQ155" s="13">
        <v>0</v>
      </c>
      <c r="BR155" s="13">
        <v>0</v>
      </c>
      <c r="BS155" s="13">
        <v>0</v>
      </c>
      <c r="BT155" s="13">
        <v>0</v>
      </c>
      <c r="BU155" s="17">
        <v>0</v>
      </c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7"/>
      <c r="CS155" s="13">
        <v>0</v>
      </c>
      <c r="CT155" s="13">
        <v>0</v>
      </c>
      <c r="CU155" s="13">
        <v>0</v>
      </c>
      <c r="CV155" s="13">
        <v>0</v>
      </c>
      <c r="CW155" s="13">
        <v>0</v>
      </c>
      <c r="CX155" s="13">
        <v>0</v>
      </c>
      <c r="CY155" s="13">
        <v>0</v>
      </c>
      <c r="CZ155" s="13">
        <v>0</v>
      </c>
      <c r="DA155" s="13">
        <v>0</v>
      </c>
      <c r="DB155" s="13">
        <v>0</v>
      </c>
      <c r="DC155" s="13">
        <v>0</v>
      </c>
      <c r="DD155" s="13">
        <v>0</v>
      </c>
      <c r="DE155" s="13">
        <v>0</v>
      </c>
      <c r="DF155" s="13">
        <v>0</v>
      </c>
      <c r="DG155" s="13">
        <v>0</v>
      </c>
      <c r="DH155" s="13">
        <v>0</v>
      </c>
      <c r="DI155" s="13">
        <v>0</v>
      </c>
      <c r="DJ155" s="13">
        <v>0</v>
      </c>
      <c r="DK155" s="13">
        <v>0</v>
      </c>
      <c r="DL155" s="13">
        <v>0</v>
      </c>
      <c r="DM155" s="13">
        <v>0</v>
      </c>
      <c r="DN155" s="13">
        <v>0</v>
      </c>
      <c r="DO155" s="13">
        <v>0</v>
      </c>
      <c r="DP155" s="13">
        <v>0</v>
      </c>
      <c r="DQ155" s="13">
        <v>0</v>
      </c>
      <c r="DR155" s="13">
        <v>0</v>
      </c>
      <c r="DS155" s="13">
        <v>0</v>
      </c>
      <c r="DT155" s="13">
        <v>0</v>
      </c>
      <c r="DU155" s="13">
        <v>0</v>
      </c>
      <c r="DV155" s="13">
        <v>0</v>
      </c>
      <c r="DW155" s="13">
        <v>0</v>
      </c>
      <c r="DX155" s="13">
        <v>0</v>
      </c>
      <c r="DY155" s="13">
        <v>0</v>
      </c>
      <c r="DZ155" s="13">
        <v>0</v>
      </c>
      <c r="EA155" s="13">
        <v>0</v>
      </c>
      <c r="EB155" s="13">
        <v>0</v>
      </c>
      <c r="EC155" s="13">
        <v>0</v>
      </c>
      <c r="ED155" s="13">
        <v>0</v>
      </c>
      <c r="EE155" s="13">
        <v>0</v>
      </c>
      <c r="EF155" s="13">
        <v>0</v>
      </c>
      <c r="EG155" s="17">
        <v>0</v>
      </c>
      <c r="EH155" s="18"/>
      <c r="EJ155">
        <f t="shared" si="2"/>
        <v>0</v>
      </c>
    </row>
    <row r="156" spans="2:140" ht="24.95" customHeight="1" x14ac:dyDescent="0.25">
      <c r="B156" s="69" t="s">
        <v>360</v>
      </c>
      <c r="C156" s="16" t="s">
        <v>277</v>
      </c>
      <c r="D156" s="41" t="s">
        <v>361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7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  <c r="AT156" s="13">
        <v>0</v>
      </c>
      <c r="AU156" s="13">
        <v>0</v>
      </c>
      <c r="AV156" s="13">
        <v>0</v>
      </c>
      <c r="AW156" s="13">
        <v>0</v>
      </c>
      <c r="AX156" s="17">
        <v>0</v>
      </c>
      <c r="AY156" s="13">
        <v>0</v>
      </c>
      <c r="AZ156" s="13">
        <v>0</v>
      </c>
      <c r="BA156" s="13">
        <v>0</v>
      </c>
      <c r="BB156" s="13">
        <v>0</v>
      </c>
      <c r="BC156" s="13">
        <v>0</v>
      </c>
      <c r="BD156" s="13">
        <v>0</v>
      </c>
      <c r="BE156" s="13">
        <v>0</v>
      </c>
      <c r="BF156" s="13">
        <v>0</v>
      </c>
      <c r="BG156" s="13">
        <v>0</v>
      </c>
      <c r="BH156" s="13">
        <v>0</v>
      </c>
      <c r="BI156" s="13">
        <v>0</v>
      </c>
      <c r="BJ156" s="13">
        <v>0</v>
      </c>
      <c r="BK156" s="13">
        <v>0</v>
      </c>
      <c r="BL156" s="13">
        <v>0</v>
      </c>
      <c r="BM156" s="13">
        <v>0</v>
      </c>
      <c r="BN156" s="13">
        <v>0</v>
      </c>
      <c r="BO156" s="13">
        <v>0</v>
      </c>
      <c r="BP156" s="13">
        <v>0</v>
      </c>
      <c r="BQ156" s="13">
        <v>0</v>
      </c>
      <c r="BR156" s="13">
        <v>0</v>
      </c>
      <c r="BS156" s="13">
        <v>0</v>
      </c>
      <c r="BT156" s="13">
        <v>0</v>
      </c>
      <c r="BU156" s="17">
        <v>0</v>
      </c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7"/>
      <c r="CS156" s="13">
        <v>0</v>
      </c>
      <c r="CT156" s="13">
        <v>0</v>
      </c>
      <c r="CU156" s="13">
        <v>0</v>
      </c>
      <c r="CV156" s="13">
        <v>0</v>
      </c>
      <c r="CW156" s="13">
        <v>0</v>
      </c>
      <c r="CX156" s="13">
        <v>0</v>
      </c>
      <c r="CY156" s="13">
        <v>0</v>
      </c>
      <c r="CZ156" s="13">
        <v>0</v>
      </c>
      <c r="DA156" s="13">
        <v>0</v>
      </c>
      <c r="DB156" s="13">
        <v>0</v>
      </c>
      <c r="DC156" s="13">
        <v>0</v>
      </c>
      <c r="DD156" s="13">
        <v>0</v>
      </c>
      <c r="DE156" s="13">
        <v>0</v>
      </c>
      <c r="DF156" s="13">
        <v>0</v>
      </c>
      <c r="DG156" s="13">
        <v>0</v>
      </c>
      <c r="DH156" s="13">
        <v>0</v>
      </c>
      <c r="DI156" s="13">
        <v>0</v>
      </c>
      <c r="DJ156" s="13">
        <v>0</v>
      </c>
      <c r="DK156" s="13">
        <v>0</v>
      </c>
      <c r="DL156" s="13">
        <v>0</v>
      </c>
      <c r="DM156" s="13">
        <v>0</v>
      </c>
      <c r="DN156" s="13">
        <v>0</v>
      </c>
      <c r="DO156" s="13">
        <v>0</v>
      </c>
      <c r="DP156" s="13">
        <v>0</v>
      </c>
      <c r="DQ156" s="13">
        <v>0</v>
      </c>
      <c r="DR156" s="13">
        <v>0</v>
      </c>
      <c r="DS156" s="13">
        <v>0</v>
      </c>
      <c r="DT156" s="13">
        <v>0</v>
      </c>
      <c r="DU156" s="13">
        <v>0</v>
      </c>
      <c r="DV156" s="13">
        <v>0</v>
      </c>
      <c r="DW156" s="13">
        <v>0</v>
      </c>
      <c r="DX156" s="13">
        <v>0</v>
      </c>
      <c r="DY156" s="13">
        <v>0</v>
      </c>
      <c r="DZ156" s="13">
        <v>0</v>
      </c>
      <c r="EA156" s="13">
        <v>0</v>
      </c>
      <c r="EB156" s="13">
        <v>0</v>
      </c>
      <c r="EC156" s="13">
        <v>0</v>
      </c>
      <c r="ED156" s="13">
        <v>0</v>
      </c>
      <c r="EE156" s="13">
        <v>0</v>
      </c>
      <c r="EF156" s="13">
        <v>0</v>
      </c>
      <c r="EG156" s="17">
        <v>0</v>
      </c>
      <c r="EH156" s="18"/>
      <c r="EJ156">
        <f t="shared" si="2"/>
        <v>0</v>
      </c>
    </row>
    <row r="157" spans="2:140" ht="24.95" customHeight="1" x14ac:dyDescent="0.25">
      <c r="B157" s="69" t="s">
        <v>362</v>
      </c>
      <c r="C157" s="16" t="s">
        <v>280</v>
      </c>
      <c r="D157" s="41" t="s">
        <v>363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7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  <c r="AT157" s="13">
        <v>0</v>
      </c>
      <c r="AU157" s="13">
        <v>0</v>
      </c>
      <c r="AV157" s="13">
        <v>0</v>
      </c>
      <c r="AW157" s="13">
        <v>0</v>
      </c>
      <c r="AX157" s="17">
        <v>0</v>
      </c>
      <c r="AY157" s="13">
        <v>0</v>
      </c>
      <c r="AZ157" s="13">
        <v>0</v>
      </c>
      <c r="BA157" s="13">
        <v>0</v>
      </c>
      <c r="BB157" s="13">
        <v>0</v>
      </c>
      <c r="BC157" s="13">
        <v>0</v>
      </c>
      <c r="BD157" s="13">
        <v>0</v>
      </c>
      <c r="BE157" s="13">
        <v>0</v>
      </c>
      <c r="BF157" s="13">
        <v>0</v>
      </c>
      <c r="BG157" s="13">
        <v>0</v>
      </c>
      <c r="BH157" s="13">
        <v>0</v>
      </c>
      <c r="BI157" s="13">
        <v>0</v>
      </c>
      <c r="BJ157" s="13">
        <v>0</v>
      </c>
      <c r="BK157" s="13">
        <v>0</v>
      </c>
      <c r="BL157" s="13">
        <v>0</v>
      </c>
      <c r="BM157" s="13">
        <v>0</v>
      </c>
      <c r="BN157" s="13">
        <v>0</v>
      </c>
      <c r="BO157" s="13">
        <v>0</v>
      </c>
      <c r="BP157" s="13">
        <v>0</v>
      </c>
      <c r="BQ157" s="13">
        <v>0</v>
      </c>
      <c r="BR157" s="13">
        <v>0</v>
      </c>
      <c r="BS157" s="13">
        <v>0</v>
      </c>
      <c r="BT157" s="13">
        <v>0</v>
      </c>
      <c r="BU157" s="17">
        <v>0</v>
      </c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7"/>
      <c r="CS157" s="13">
        <v>0</v>
      </c>
      <c r="CT157" s="13">
        <v>0</v>
      </c>
      <c r="CU157" s="13">
        <v>0</v>
      </c>
      <c r="CV157" s="13">
        <v>0</v>
      </c>
      <c r="CW157" s="13">
        <v>0</v>
      </c>
      <c r="CX157" s="13">
        <v>0</v>
      </c>
      <c r="CY157" s="13">
        <v>0</v>
      </c>
      <c r="CZ157" s="13">
        <v>0</v>
      </c>
      <c r="DA157" s="13">
        <v>0</v>
      </c>
      <c r="DB157" s="13">
        <v>0</v>
      </c>
      <c r="DC157" s="13">
        <v>0</v>
      </c>
      <c r="DD157" s="13">
        <v>0</v>
      </c>
      <c r="DE157" s="13">
        <v>0</v>
      </c>
      <c r="DF157" s="13">
        <v>0</v>
      </c>
      <c r="DG157" s="13">
        <v>0</v>
      </c>
      <c r="DH157" s="13">
        <v>0</v>
      </c>
      <c r="DI157" s="13">
        <v>0</v>
      </c>
      <c r="DJ157" s="13">
        <v>0</v>
      </c>
      <c r="DK157" s="13">
        <v>0</v>
      </c>
      <c r="DL157" s="13">
        <v>0</v>
      </c>
      <c r="DM157" s="13">
        <v>0</v>
      </c>
      <c r="DN157" s="13">
        <v>0</v>
      </c>
      <c r="DO157" s="13">
        <v>0</v>
      </c>
      <c r="DP157" s="13">
        <v>0</v>
      </c>
      <c r="DQ157" s="13">
        <v>0</v>
      </c>
      <c r="DR157" s="13">
        <v>0</v>
      </c>
      <c r="DS157" s="13">
        <v>0</v>
      </c>
      <c r="DT157" s="13">
        <v>0</v>
      </c>
      <c r="DU157" s="13">
        <v>0</v>
      </c>
      <c r="DV157" s="13">
        <v>0</v>
      </c>
      <c r="DW157" s="13">
        <v>0</v>
      </c>
      <c r="DX157" s="13">
        <v>0</v>
      </c>
      <c r="DY157" s="13">
        <v>0</v>
      </c>
      <c r="DZ157" s="13">
        <v>0</v>
      </c>
      <c r="EA157" s="13">
        <v>0</v>
      </c>
      <c r="EB157" s="13">
        <v>0</v>
      </c>
      <c r="EC157" s="13">
        <v>0</v>
      </c>
      <c r="ED157" s="13">
        <v>0</v>
      </c>
      <c r="EE157" s="13">
        <v>0</v>
      </c>
      <c r="EF157" s="13">
        <v>0</v>
      </c>
      <c r="EG157" s="17">
        <v>0</v>
      </c>
      <c r="EH157" s="18"/>
      <c r="EJ157">
        <f t="shared" si="2"/>
        <v>0</v>
      </c>
    </row>
    <row r="158" spans="2:140" ht="24.95" customHeight="1" x14ac:dyDescent="0.25">
      <c r="B158" s="69" t="s">
        <v>364</v>
      </c>
      <c r="C158" s="16" t="s">
        <v>283</v>
      </c>
      <c r="D158" s="41" t="s">
        <v>365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7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0</v>
      </c>
      <c r="AM158" s="13">
        <v>0</v>
      </c>
      <c r="AN158" s="13">
        <v>0</v>
      </c>
      <c r="AO158" s="13">
        <v>0</v>
      </c>
      <c r="AP158" s="13">
        <v>0</v>
      </c>
      <c r="AQ158" s="13">
        <v>0</v>
      </c>
      <c r="AR158" s="13">
        <v>0</v>
      </c>
      <c r="AS158" s="13">
        <v>0</v>
      </c>
      <c r="AT158" s="13">
        <v>0</v>
      </c>
      <c r="AU158" s="13">
        <v>0</v>
      </c>
      <c r="AV158" s="13">
        <v>0</v>
      </c>
      <c r="AW158" s="13">
        <v>0</v>
      </c>
      <c r="AX158" s="17">
        <v>0</v>
      </c>
      <c r="AY158" s="13">
        <v>0</v>
      </c>
      <c r="AZ158" s="13">
        <v>0</v>
      </c>
      <c r="BA158" s="13">
        <v>0</v>
      </c>
      <c r="BB158" s="13">
        <v>0</v>
      </c>
      <c r="BC158" s="13">
        <v>0</v>
      </c>
      <c r="BD158" s="13">
        <v>0</v>
      </c>
      <c r="BE158" s="13">
        <v>0</v>
      </c>
      <c r="BF158" s="13">
        <v>0</v>
      </c>
      <c r="BG158" s="13">
        <v>0</v>
      </c>
      <c r="BH158" s="13">
        <v>0</v>
      </c>
      <c r="BI158" s="13">
        <v>0</v>
      </c>
      <c r="BJ158" s="13">
        <v>0</v>
      </c>
      <c r="BK158" s="13">
        <v>0</v>
      </c>
      <c r="BL158" s="13">
        <v>0</v>
      </c>
      <c r="BM158" s="13">
        <v>0</v>
      </c>
      <c r="BN158" s="13">
        <v>0</v>
      </c>
      <c r="BO158" s="13">
        <v>0</v>
      </c>
      <c r="BP158" s="13">
        <v>0</v>
      </c>
      <c r="BQ158" s="13">
        <v>0</v>
      </c>
      <c r="BR158" s="13">
        <v>0</v>
      </c>
      <c r="BS158" s="13">
        <v>0</v>
      </c>
      <c r="BT158" s="13">
        <v>0</v>
      </c>
      <c r="BU158" s="17">
        <v>0</v>
      </c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7"/>
      <c r="CS158" s="13">
        <v>0</v>
      </c>
      <c r="CT158" s="13">
        <v>0</v>
      </c>
      <c r="CU158" s="13">
        <v>0</v>
      </c>
      <c r="CV158" s="13">
        <v>0</v>
      </c>
      <c r="CW158" s="13">
        <v>0</v>
      </c>
      <c r="CX158" s="13">
        <v>0</v>
      </c>
      <c r="CY158" s="13">
        <v>0</v>
      </c>
      <c r="CZ158" s="13">
        <v>0</v>
      </c>
      <c r="DA158" s="13">
        <v>0</v>
      </c>
      <c r="DB158" s="13">
        <v>0</v>
      </c>
      <c r="DC158" s="13">
        <v>0</v>
      </c>
      <c r="DD158" s="13">
        <v>0</v>
      </c>
      <c r="DE158" s="13">
        <v>0</v>
      </c>
      <c r="DF158" s="13">
        <v>0</v>
      </c>
      <c r="DG158" s="13">
        <v>0</v>
      </c>
      <c r="DH158" s="13">
        <v>0</v>
      </c>
      <c r="DI158" s="13">
        <v>0</v>
      </c>
      <c r="DJ158" s="13">
        <v>0</v>
      </c>
      <c r="DK158" s="13">
        <v>0</v>
      </c>
      <c r="DL158" s="13">
        <v>0</v>
      </c>
      <c r="DM158" s="13">
        <v>0</v>
      </c>
      <c r="DN158" s="13">
        <v>0</v>
      </c>
      <c r="DO158" s="13">
        <v>0</v>
      </c>
      <c r="DP158" s="13">
        <v>0</v>
      </c>
      <c r="DQ158" s="13">
        <v>0</v>
      </c>
      <c r="DR158" s="13">
        <v>0</v>
      </c>
      <c r="DS158" s="13">
        <v>0</v>
      </c>
      <c r="DT158" s="13">
        <v>0</v>
      </c>
      <c r="DU158" s="13">
        <v>0</v>
      </c>
      <c r="DV158" s="13">
        <v>0</v>
      </c>
      <c r="DW158" s="13">
        <v>0</v>
      </c>
      <c r="DX158" s="13">
        <v>0</v>
      </c>
      <c r="DY158" s="13">
        <v>0</v>
      </c>
      <c r="DZ158" s="13">
        <v>0</v>
      </c>
      <c r="EA158" s="13">
        <v>0</v>
      </c>
      <c r="EB158" s="13">
        <v>0</v>
      </c>
      <c r="EC158" s="13">
        <v>0</v>
      </c>
      <c r="ED158" s="13">
        <v>0</v>
      </c>
      <c r="EE158" s="13">
        <v>0</v>
      </c>
      <c r="EF158" s="13">
        <v>0</v>
      </c>
      <c r="EG158" s="17">
        <v>0</v>
      </c>
      <c r="EH158" s="18"/>
      <c r="EJ158">
        <f t="shared" si="2"/>
        <v>0</v>
      </c>
    </row>
    <row r="159" spans="2:140" ht="24.95" customHeight="1" x14ac:dyDescent="0.25">
      <c r="B159" s="69" t="s">
        <v>366</v>
      </c>
      <c r="C159" s="16" t="s">
        <v>286</v>
      </c>
      <c r="D159" s="41" t="s">
        <v>367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7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3">
        <v>0</v>
      </c>
      <c r="AP159" s="13">
        <v>0</v>
      </c>
      <c r="AQ159" s="13">
        <v>0</v>
      </c>
      <c r="AR159" s="13">
        <v>0</v>
      </c>
      <c r="AS159" s="13">
        <v>0</v>
      </c>
      <c r="AT159" s="13">
        <v>0</v>
      </c>
      <c r="AU159" s="13">
        <v>0</v>
      </c>
      <c r="AV159" s="13">
        <v>0</v>
      </c>
      <c r="AW159" s="13">
        <v>0</v>
      </c>
      <c r="AX159" s="17">
        <v>0</v>
      </c>
      <c r="AY159" s="13">
        <v>0</v>
      </c>
      <c r="AZ159" s="13">
        <v>0</v>
      </c>
      <c r="BA159" s="13">
        <v>0</v>
      </c>
      <c r="BB159" s="13">
        <v>0</v>
      </c>
      <c r="BC159" s="13">
        <v>0</v>
      </c>
      <c r="BD159" s="13">
        <v>0</v>
      </c>
      <c r="BE159" s="13">
        <v>0</v>
      </c>
      <c r="BF159" s="13">
        <v>0</v>
      </c>
      <c r="BG159" s="13">
        <v>0</v>
      </c>
      <c r="BH159" s="13">
        <v>0</v>
      </c>
      <c r="BI159" s="13">
        <v>0</v>
      </c>
      <c r="BJ159" s="13">
        <v>0</v>
      </c>
      <c r="BK159" s="13">
        <v>0</v>
      </c>
      <c r="BL159" s="13">
        <v>0</v>
      </c>
      <c r="BM159" s="13">
        <v>0</v>
      </c>
      <c r="BN159" s="13">
        <v>0</v>
      </c>
      <c r="BO159" s="13">
        <v>0</v>
      </c>
      <c r="BP159" s="13">
        <v>0</v>
      </c>
      <c r="BQ159" s="13">
        <v>0</v>
      </c>
      <c r="BR159" s="13">
        <v>0</v>
      </c>
      <c r="BS159" s="13">
        <v>0</v>
      </c>
      <c r="BT159" s="13">
        <v>0</v>
      </c>
      <c r="BU159" s="17">
        <v>0</v>
      </c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7"/>
      <c r="CS159" s="13">
        <v>0</v>
      </c>
      <c r="CT159" s="13">
        <v>0</v>
      </c>
      <c r="CU159" s="13">
        <v>0</v>
      </c>
      <c r="CV159" s="13">
        <v>0</v>
      </c>
      <c r="CW159" s="13">
        <v>0</v>
      </c>
      <c r="CX159" s="13">
        <v>0</v>
      </c>
      <c r="CY159" s="13">
        <v>0</v>
      </c>
      <c r="CZ159" s="13">
        <v>6862029</v>
      </c>
      <c r="DA159" s="13">
        <v>0</v>
      </c>
      <c r="DB159" s="13">
        <v>0</v>
      </c>
      <c r="DC159" s="13">
        <v>0</v>
      </c>
      <c r="DD159" s="13">
        <v>0</v>
      </c>
      <c r="DE159" s="13">
        <v>0</v>
      </c>
      <c r="DF159" s="13">
        <v>0</v>
      </c>
      <c r="DG159" s="13">
        <v>0</v>
      </c>
      <c r="DH159" s="13">
        <v>0</v>
      </c>
      <c r="DI159" s="13">
        <v>0</v>
      </c>
      <c r="DJ159" s="13">
        <v>26598000</v>
      </c>
      <c r="DK159" s="13">
        <v>0</v>
      </c>
      <c r="DL159" s="13">
        <v>0</v>
      </c>
      <c r="DM159" s="13">
        <v>0</v>
      </c>
      <c r="DN159" s="13">
        <v>219600</v>
      </c>
      <c r="DO159" s="13">
        <v>0</v>
      </c>
      <c r="DP159" s="13">
        <v>0</v>
      </c>
      <c r="DQ159" s="13">
        <v>0</v>
      </c>
      <c r="DR159" s="13">
        <v>0</v>
      </c>
      <c r="DS159" s="13">
        <v>0</v>
      </c>
      <c r="DT159" s="13">
        <v>0</v>
      </c>
      <c r="DU159" s="13">
        <v>0</v>
      </c>
      <c r="DV159" s="13">
        <v>0</v>
      </c>
      <c r="DW159" s="13">
        <v>0</v>
      </c>
      <c r="DX159" s="13">
        <v>0</v>
      </c>
      <c r="DY159" s="13">
        <v>0</v>
      </c>
      <c r="DZ159" s="13">
        <v>0</v>
      </c>
      <c r="EA159" s="13">
        <v>0</v>
      </c>
      <c r="EB159" s="13">
        <v>0</v>
      </c>
      <c r="EC159" s="13">
        <v>0</v>
      </c>
      <c r="ED159" s="13">
        <v>0</v>
      </c>
      <c r="EE159" s="13">
        <v>0</v>
      </c>
      <c r="EF159" s="13">
        <v>0</v>
      </c>
      <c r="EG159" s="17">
        <v>33679629</v>
      </c>
      <c r="EH159" s="18"/>
      <c r="EJ159">
        <f t="shared" si="2"/>
        <v>0</v>
      </c>
    </row>
    <row r="160" spans="2:140" ht="24.95" customHeight="1" x14ac:dyDescent="0.25">
      <c r="B160" s="25" t="s">
        <v>368</v>
      </c>
      <c r="C160" s="26" t="s">
        <v>289</v>
      </c>
      <c r="D160" s="27" t="s">
        <v>369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0</v>
      </c>
      <c r="AN160" s="28">
        <v>0</v>
      </c>
      <c r="AO160" s="28">
        <v>0</v>
      </c>
      <c r="AP160" s="28">
        <v>0</v>
      </c>
      <c r="AQ160" s="28">
        <v>0</v>
      </c>
      <c r="AR160" s="28">
        <v>0</v>
      </c>
      <c r="AS160" s="28">
        <v>0</v>
      </c>
      <c r="AT160" s="28">
        <v>0</v>
      </c>
      <c r="AU160" s="28">
        <v>0</v>
      </c>
      <c r="AV160" s="28">
        <v>0</v>
      </c>
      <c r="AW160" s="28">
        <v>0</v>
      </c>
      <c r="AX160" s="28">
        <v>0</v>
      </c>
      <c r="AY160" s="28">
        <v>0</v>
      </c>
      <c r="AZ160" s="28">
        <v>0</v>
      </c>
      <c r="BA160" s="28">
        <v>0</v>
      </c>
      <c r="BB160" s="28">
        <v>0</v>
      </c>
      <c r="BC160" s="28">
        <v>0</v>
      </c>
      <c r="BD160" s="28">
        <v>0</v>
      </c>
      <c r="BE160" s="28">
        <v>0</v>
      </c>
      <c r="BF160" s="28">
        <v>0</v>
      </c>
      <c r="BG160" s="28">
        <v>0</v>
      </c>
      <c r="BH160" s="28">
        <v>0</v>
      </c>
      <c r="BI160" s="28">
        <v>0</v>
      </c>
      <c r="BJ160" s="28">
        <v>0</v>
      </c>
      <c r="BK160" s="28">
        <v>0</v>
      </c>
      <c r="BL160" s="28">
        <v>0</v>
      </c>
      <c r="BM160" s="28">
        <v>0</v>
      </c>
      <c r="BN160" s="28">
        <v>0</v>
      </c>
      <c r="BO160" s="28">
        <v>0</v>
      </c>
      <c r="BP160" s="28">
        <v>0</v>
      </c>
      <c r="BQ160" s="28">
        <v>0</v>
      </c>
      <c r="BR160" s="28">
        <v>0</v>
      </c>
      <c r="BS160" s="28">
        <v>0</v>
      </c>
      <c r="BT160" s="28">
        <v>0</v>
      </c>
      <c r="BU160" s="28">
        <v>0</v>
      </c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>
        <v>0</v>
      </c>
      <c r="CT160" s="28">
        <v>0</v>
      </c>
      <c r="CU160" s="28">
        <v>0</v>
      </c>
      <c r="CV160" s="28">
        <v>0</v>
      </c>
      <c r="CW160" s="28">
        <v>359215635</v>
      </c>
      <c r="CX160" s="28">
        <v>0</v>
      </c>
      <c r="CY160" s="28">
        <v>0</v>
      </c>
      <c r="CZ160" s="28">
        <v>6862029</v>
      </c>
      <c r="DA160" s="28">
        <v>0</v>
      </c>
      <c r="DB160" s="28">
        <v>0</v>
      </c>
      <c r="DC160" s="28">
        <v>0</v>
      </c>
      <c r="DD160" s="28">
        <v>0</v>
      </c>
      <c r="DE160" s="28">
        <v>0</v>
      </c>
      <c r="DF160" s="28">
        <v>0</v>
      </c>
      <c r="DG160" s="28">
        <v>0</v>
      </c>
      <c r="DH160" s="28">
        <v>0</v>
      </c>
      <c r="DI160" s="28">
        <v>0</v>
      </c>
      <c r="DJ160" s="28">
        <v>26598000</v>
      </c>
      <c r="DK160" s="28">
        <v>0</v>
      </c>
      <c r="DL160" s="28">
        <v>0</v>
      </c>
      <c r="DM160" s="28">
        <v>0</v>
      </c>
      <c r="DN160" s="28">
        <v>219600</v>
      </c>
      <c r="DO160" s="28">
        <v>0</v>
      </c>
      <c r="DP160" s="28">
        <v>0</v>
      </c>
      <c r="DQ160" s="28">
        <v>0</v>
      </c>
      <c r="DR160" s="28">
        <v>0</v>
      </c>
      <c r="DS160" s="28">
        <v>0</v>
      </c>
      <c r="DT160" s="28">
        <v>0</v>
      </c>
      <c r="DU160" s="28">
        <v>0</v>
      </c>
      <c r="DV160" s="28">
        <v>0</v>
      </c>
      <c r="DW160" s="28">
        <v>0</v>
      </c>
      <c r="DX160" s="28">
        <v>0</v>
      </c>
      <c r="DY160" s="28">
        <v>0</v>
      </c>
      <c r="DZ160" s="28">
        <v>0</v>
      </c>
      <c r="EA160" s="28">
        <v>0</v>
      </c>
      <c r="EB160" s="28">
        <v>0</v>
      </c>
      <c r="EC160" s="28">
        <v>0</v>
      </c>
      <c r="ED160" s="28">
        <v>0</v>
      </c>
      <c r="EE160" s="28">
        <v>0</v>
      </c>
      <c r="EF160" s="28">
        <v>0</v>
      </c>
      <c r="EG160" s="28">
        <v>392895264</v>
      </c>
      <c r="EH160" s="18"/>
      <c r="EJ160">
        <f t="shared" si="2"/>
        <v>0</v>
      </c>
    </row>
    <row r="161" spans="2:140" ht="24.95" customHeight="1" x14ac:dyDescent="0.25">
      <c r="B161" s="69" t="s">
        <v>370</v>
      </c>
      <c r="C161" s="16" t="s">
        <v>292</v>
      </c>
      <c r="D161" s="41" t="s">
        <v>371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7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>
        <v>0</v>
      </c>
      <c r="AL161" s="13">
        <v>0</v>
      </c>
      <c r="AM161" s="13">
        <v>0</v>
      </c>
      <c r="AN161" s="13">
        <v>0</v>
      </c>
      <c r="AO161" s="13">
        <v>0</v>
      </c>
      <c r="AP161" s="13">
        <v>0</v>
      </c>
      <c r="AQ161" s="13">
        <v>0</v>
      </c>
      <c r="AR161" s="13">
        <v>0</v>
      </c>
      <c r="AS161" s="13">
        <v>0</v>
      </c>
      <c r="AT161" s="13">
        <v>0</v>
      </c>
      <c r="AU161" s="13">
        <v>0</v>
      </c>
      <c r="AV161" s="13">
        <v>0</v>
      </c>
      <c r="AW161" s="13">
        <v>0</v>
      </c>
      <c r="AX161" s="17">
        <v>0</v>
      </c>
      <c r="AY161" s="13">
        <v>0</v>
      </c>
      <c r="AZ161" s="13">
        <v>0</v>
      </c>
      <c r="BA161" s="13">
        <v>0</v>
      </c>
      <c r="BB161" s="13">
        <v>0</v>
      </c>
      <c r="BC161" s="13">
        <v>0</v>
      </c>
      <c r="BD161" s="13">
        <v>0</v>
      </c>
      <c r="BE161" s="13">
        <v>0</v>
      </c>
      <c r="BF161" s="13">
        <v>0</v>
      </c>
      <c r="BG161" s="13">
        <v>0</v>
      </c>
      <c r="BH161" s="13">
        <v>0</v>
      </c>
      <c r="BI161" s="13">
        <v>0</v>
      </c>
      <c r="BJ161" s="13">
        <v>0</v>
      </c>
      <c r="BK161" s="13">
        <v>0</v>
      </c>
      <c r="BL161" s="13">
        <v>0</v>
      </c>
      <c r="BM161" s="13">
        <v>0</v>
      </c>
      <c r="BN161" s="13">
        <v>0</v>
      </c>
      <c r="BO161" s="13">
        <v>0</v>
      </c>
      <c r="BP161" s="13">
        <v>0</v>
      </c>
      <c r="BQ161" s="13">
        <v>0</v>
      </c>
      <c r="BR161" s="13">
        <v>0</v>
      </c>
      <c r="BS161" s="13">
        <v>0</v>
      </c>
      <c r="BT161" s="13">
        <v>0</v>
      </c>
      <c r="BU161" s="17">
        <v>0</v>
      </c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7"/>
      <c r="CS161" s="13">
        <v>0</v>
      </c>
      <c r="CT161" s="13">
        <v>0</v>
      </c>
      <c r="CU161" s="13">
        <v>0</v>
      </c>
      <c r="CV161" s="13">
        <v>0</v>
      </c>
      <c r="CW161" s="13">
        <v>0</v>
      </c>
      <c r="CX161" s="13">
        <v>0</v>
      </c>
      <c r="CY161" s="13">
        <v>0</v>
      </c>
      <c r="CZ161" s="13">
        <v>0</v>
      </c>
      <c r="DA161" s="13">
        <v>0</v>
      </c>
      <c r="DB161" s="13">
        <v>0</v>
      </c>
      <c r="DC161" s="13">
        <v>0</v>
      </c>
      <c r="DD161" s="13">
        <v>0</v>
      </c>
      <c r="DE161" s="13">
        <v>0</v>
      </c>
      <c r="DF161" s="13">
        <v>0</v>
      </c>
      <c r="DG161" s="13">
        <v>0</v>
      </c>
      <c r="DH161" s="13">
        <v>0</v>
      </c>
      <c r="DI161" s="13">
        <v>0</v>
      </c>
      <c r="DJ161" s="13">
        <v>0</v>
      </c>
      <c r="DK161" s="13">
        <v>0</v>
      </c>
      <c r="DL161" s="13">
        <v>0</v>
      </c>
      <c r="DM161" s="13">
        <v>0</v>
      </c>
      <c r="DN161" s="13">
        <v>0</v>
      </c>
      <c r="DO161" s="13">
        <v>0</v>
      </c>
      <c r="DP161" s="13">
        <v>0</v>
      </c>
      <c r="DQ161" s="13">
        <v>0</v>
      </c>
      <c r="DR161" s="13">
        <v>0</v>
      </c>
      <c r="DS161" s="13">
        <v>0</v>
      </c>
      <c r="DT161" s="13">
        <v>0</v>
      </c>
      <c r="DU161" s="13">
        <v>0</v>
      </c>
      <c r="DV161" s="13">
        <v>0</v>
      </c>
      <c r="DW161" s="13">
        <v>0</v>
      </c>
      <c r="DX161" s="13">
        <v>0</v>
      </c>
      <c r="DY161" s="13">
        <v>0</v>
      </c>
      <c r="DZ161" s="13">
        <v>0</v>
      </c>
      <c r="EA161" s="13">
        <v>0</v>
      </c>
      <c r="EB161" s="13">
        <v>0</v>
      </c>
      <c r="EC161" s="13">
        <v>0</v>
      </c>
      <c r="ED161" s="13">
        <v>0</v>
      </c>
      <c r="EE161" s="13">
        <v>0</v>
      </c>
      <c r="EF161" s="13">
        <v>0</v>
      </c>
      <c r="EG161" s="17">
        <v>0</v>
      </c>
      <c r="EH161" s="18"/>
      <c r="EJ161">
        <f t="shared" si="2"/>
        <v>0</v>
      </c>
    </row>
    <row r="162" spans="2:140" ht="24.95" customHeight="1" x14ac:dyDescent="0.25">
      <c r="B162" s="69" t="s">
        <v>372</v>
      </c>
      <c r="C162" s="16" t="s">
        <v>295</v>
      </c>
      <c r="D162" s="41" t="s">
        <v>373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7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3">
        <v>0</v>
      </c>
      <c r="AP162" s="13">
        <v>0</v>
      </c>
      <c r="AQ162" s="13">
        <v>0</v>
      </c>
      <c r="AR162" s="13">
        <v>0</v>
      </c>
      <c r="AS162" s="13">
        <v>0</v>
      </c>
      <c r="AT162" s="13">
        <v>0</v>
      </c>
      <c r="AU162" s="13">
        <v>0</v>
      </c>
      <c r="AV162" s="13">
        <v>0</v>
      </c>
      <c r="AW162" s="13">
        <v>0</v>
      </c>
      <c r="AX162" s="17">
        <v>0</v>
      </c>
      <c r="AY162" s="13">
        <v>0</v>
      </c>
      <c r="AZ162" s="13">
        <v>0</v>
      </c>
      <c r="BA162" s="13">
        <v>0</v>
      </c>
      <c r="BB162" s="13">
        <v>0</v>
      </c>
      <c r="BC162" s="13">
        <v>0</v>
      </c>
      <c r="BD162" s="13">
        <v>0</v>
      </c>
      <c r="BE162" s="13">
        <v>0</v>
      </c>
      <c r="BF162" s="13">
        <v>0</v>
      </c>
      <c r="BG162" s="13">
        <v>0</v>
      </c>
      <c r="BH162" s="13">
        <v>0</v>
      </c>
      <c r="BI162" s="13">
        <v>0</v>
      </c>
      <c r="BJ162" s="13">
        <v>0</v>
      </c>
      <c r="BK162" s="13">
        <v>0</v>
      </c>
      <c r="BL162" s="13">
        <v>0</v>
      </c>
      <c r="BM162" s="13">
        <v>0</v>
      </c>
      <c r="BN162" s="13">
        <v>0</v>
      </c>
      <c r="BO162" s="13">
        <v>0</v>
      </c>
      <c r="BP162" s="13">
        <v>0</v>
      </c>
      <c r="BQ162" s="13">
        <v>0</v>
      </c>
      <c r="BR162" s="13">
        <v>0</v>
      </c>
      <c r="BS162" s="13">
        <v>0</v>
      </c>
      <c r="BT162" s="13">
        <v>0</v>
      </c>
      <c r="BU162" s="17">
        <v>0</v>
      </c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7"/>
      <c r="CS162" s="13">
        <v>0</v>
      </c>
      <c r="CT162" s="13">
        <v>0</v>
      </c>
      <c r="CU162" s="13">
        <v>0</v>
      </c>
      <c r="CV162" s="13">
        <v>0</v>
      </c>
      <c r="CW162" s="13">
        <v>0</v>
      </c>
      <c r="CX162" s="13">
        <v>0</v>
      </c>
      <c r="CY162" s="13">
        <v>0</v>
      </c>
      <c r="CZ162" s="13">
        <v>0</v>
      </c>
      <c r="DA162" s="13">
        <v>0</v>
      </c>
      <c r="DB162" s="13">
        <v>0</v>
      </c>
      <c r="DC162" s="13">
        <v>0</v>
      </c>
      <c r="DD162" s="13">
        <v>0</v>
      </c>
      <c r="DE162" s="13">
        <v>0</v>
      </c>
      <c r="DF162" s="13">
        <v>0</v>
      </c>
      <c r="DG162" s="13">
        <v>0</v>
      </c>
      <c r="DH162" s="13">
        <v>0</v>
      </c>
      <c r="DI162" s="13">
        <v>0</v>
      </c>
      <c r="DJ162" s="13">
        <v>0</v>
      </c>
      <c r="DK162" s="13">
        <v>0</v>
      </c>
      <c r="DL162" s="13">
        <v>0</v>
      </c>
      <c r="DM162" s="13">
        <v>0</v>
      </c>
      <c r="DN162" s="13">
        <v>0</v>
      </c>
      <c r="DO162" s="13">
        <v>0</v>
      </c>
      <c r="DP162" s="13">
        <v>0</v>
      </c>
      <c r="DQ162" s="13">
        <v>0</v>
      </c>
      <c r="DR162" s="13">
        <v>0</v>
      </c>
      <c r="DS162" s="13">
        <v>0</v>
      </c>
      <c r="DT162" s="13">
        <v>0</v>
      </c>
      <c r="DU162" s="13">
        <v>0</v>
      </c>
      <c r="DV162" s="13">
        <v>0</v>
      </c>
      <c r="DW162" s="13">
        <v>0</v>
      </c>
      <c r="DX162" s="13">
        <v>0</v>
      </c>
      <c r="DY162" s="13">
        <v>0</v>
      </c>
      <c r="DZ162" s="13">
        <v>0</v>
      </c>
      <c r="EA162" s="13">
        <v>0</v>
      </c>
      <c r="EB162" s="13">
        <v>0</v>
      </c>
      <c r="EC162" s="13">
        <v>0</v>
      </c>
      <c r="ED162" s="13">
        <v>0</v>
      </c>
      <c r="EE162" s="13">
        <v>0</v>
      </c>
      <c r="EF162" s="13">
        <v>0</v>
      </c>
      <c r="EG162" s="17">
        <v>0</v>
      </c>
      <c r="EH162" s="18"/>
      <c r="EJ162">
        <f t="shared" si="2"/>
        <v>0</v>
      </c>
    </row>
    <row r="163" spans="2:140" ht="24.95" customHeight="1" x14ac:dyDescent="0.25">
      <c r="B163" s="69" t="s">
        <v>374</v>
      </c>
      <c r="C163" s="16" t="s">
        <v>298</v>
      </c>
      <c r="D163" s="41" t="s">
        <v>375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7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13">
        <v>0</v>
      </c>
      <c r="AJ163" s="13">
        <v>0</v>
      </c>
      <c r="AK163" s="13">
        <v>0</v>
      </c>
      <c r="AL163" s="13">
        <v>0</v>
      </c>
      <c r="AM163" s="13">
        <v>0</v>
      </c>
      <c r="AN163" s="13">
        <v>0</v>
      </c>
      <c r="AO163" s="13">
        <v>0</v>
      </c>
      <c r="AP163" s="13">
        <v>0</v>
      </c>
      <c r="AQ163" s="13">
        <v>0</v>
      </c>
      <c r="AR163" s="13">
        <v>0</v>
      </c>
      <c r="AS163" s="13">
        <v>0</v>
      </c>
      <c r="AT163" s="13">
        <v>0</v>
      </c>
      <c r="AU163" s="13">
        <v>0</v>
      </c>
      <c r="AV163" s="13">
        <v>0</v>
      </c>
      <c r="AW163" s="13">
        <v>0</v>
      </c>
      <c r="AX163" s="17">
        <v>0</v>
      </c>
      <c r="AY163" s="13">
        <v>0</v>
      </c>
      <c r="AZ163" s="13">
        <v>0</v>
      </c>
      <c r="BA163" s="13">
        <v>0</v>
      </c>
      <c r="BB163" s="13">
        <v>0</v>
      </c>
      <c r="BC163" s="13">
        <v>0</v>
      </c>
      <c r="BD163" s="13">
        <v>0</v>
      </c>
      <c r="BE163" s="13">
        <v>0</v>
      </c>
      <c r="BF163" s="13">
        <v>0</v>
      </c>
      <c r="BG163" s="13">
        <v>0</v>
      </c>
      <c r="BH163" s="13">
        <v>0</v>
      </c>
      <c r="BI163" s="13">
        <v>0</v>
      </c>
      <c r="BJ163" s="13">
        <v>0</v>
      </c>
      <c r="BK163" s="13">
        <v>0</v>
      </c>
      <c r="BL163" s="13">
        <v>0</v>
      </c>
      <c r="BM163" s="13">
        <v>0</v>
      </c>
      <c r="BN163" s="13">
        <v>0</v>
      </c>
      <c r="BO163" s="13">
        <v>0</v>
      </c>
      <c r="BP163" s="13">
        <v>0</v>
      </c>
      <c r="BQ163" s="13">
        <v>0</v>
      </c>
      <c r="BR163" s="13">
        <v>0</v>
      </c>
      <c r="BS163" s="13">
        <v>0</v>
      </c>
      <c r="BT163" s="13">
        <v>0</v>
      </c>
      <c r="BU163" s="17">
        <v>0</v>
      </c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7"/>
      <c r="CS163" s="13">
        <v>0</v>
      </c>
      <c r="CT163" s="13">
        <v>0</v>
      </c>
      <c r="CU163" s="13">
        <v>0</v>
      </c>
      <c r="CV163" s="13">
        <v>0</v>
      </c>
      <c r="CW163" s="13">
        <v>0</v>
      </c>
      <c r="CX163" s="13">
        <v>0</v>
      </c>
      <c r="CY163" s="13">
        <v>0</v>
      </c>
      <c r="CZ163" s="13">
        <v>0</v>
      </c>
      <c r="DA163" s="13">
        <v>0</v>
      </c>
      <c r="DB163" s="13">
        <v>0</v>
      </c>
      <c r="DC163" s="13">
        <v>0</v>
      </c>
      <c r="DD163" s="13">
        <v>0</v>
      </c>
      <c r="DE163" s="13">
        <v>0</v>
      </c>
      <c r="DF163" s="13">
        <v>0</v>
      </c>
      <c r="DG163" s="13">
        <v>0</v>
      </c>
      <c r="DH163" s="13">
        <v>0</v>
      </c>
      <c r="DI163" s="13">
        <v>0</v>
      </c>
      <c r="DJ163" s="13">
        <v>0</v>
      </c>
      <c r="DK163" s="13">
        <v>0</v>
      </c>
      <c r="DL163" s="13">
        <v>0</v>
      </c>
      <c r="DM163" s="13">
        <v>0</v>
      </c>
      <c r="DN163" s="13">
        <v>0</v>
      </c>
      <c r="DO163" s="13">
        <v>0</v>
      </c>
      <c r="DP163" s="13">
        <v>0</v>
      </c>
      <c r="DQ163" s="13">
        <v>0</v>
      </c>
      <c r="DR163" s="13">
        <v>0</v>
      </c>
      <c r="DS163" s="13">
        <v>0</v>
      </c>
      <c r="DT163" s="13">
        <v>0</v>
      </c>
      <c r="DU163" s="13">
        <v>0</v>
      </c>
      <c r="DV163" s="13">
        <v>0</v>
      </c>
      <c r="DW163" s="13">
        <v>0</v>
      </c>
      <c r="DX163" s="13">
        <v>0</v>
      </c>
      <c r="DY163" s="13">
        <v>0</v>
      </c>
      <c r="DZ163" s="13">
        <v>0</v>
      </c>
      <c r="EA163" s="13">
        <v>0</v>
      </c>
      <c r="EB163" s="13">
        <v>0</v>
      </c>
      <c r="EC163" s="13">
        <v>0</v>
      </c>
      <c r="ED163" s="13">
        <v>0</v>
      </c>
      <c r="EE163" s="13">
        <v>0</v>
      </c>
      <c r="EF163" s="13">
        <v>0</v>
      </c>
      <c r="EG163" s="17">
        <v>0</v>
      </c>
      <c r="EH163" s="18"/>
      <c r="EJ163">
        <f t="shared" si="2"/>
        <v>0</v>
      </c>
    </row>
    <row r="164" spans="2:140" ht="24.95" customHeight="1" x14ac:dyDescent="0.25">
      <c r="B164" s="69" t="s">
        <v>376</v>
      </c>
      <c r="C164" s="16" t="s">
        <v>301</v>
      </c>
      <c r="D164" s="41" t="s">
        <v>377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7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13">
        <v>0</v>
      </c>
      <c r="AJ164" s="13">
        <v>0</v>
      </c>
      <c r="AK164" s="13">
        <v>0</v>
      </c>
      <c r="AL164" s="13">
        <v>0</v>
      </c>
      <c r="AM164" s="13">
        <v>0</v>
      </c>
      <c r="AN164" s="13">
        <v>0</v>
      </c>
      <c r="AO164" s="13">
        <v>0</v>
      </c>
      <c r="AP164" s="13">
        <v>0</v>
      </c>
      <c r="AQ164" s="13">
        <v>0</v>
      </c>
      <c r="AR164" s="13">
        <v>0</v>
      </c>
      <c r="AS164" s="13">
        <v>0</v>
      </c>
      <c r="AT164" s="13">
        <v>0</v>
      </c>
      <c r="AU164" s="13">
        <v>0</v>
      </c>
      <c r="AV164" s="13">
        <v>0</v>
      </c>
      <c r="AW164" s="13">
        <v>0</v>
      </c>
      <c r="AX164" s="17">
        <v>0</v>
      </c>
      <c r="AY164" s="13">
        <v>0</v>
      </c>
      <c r="AZ164" s="13">
        <v>0</v>
      </c>
      <c r="BA164" s="13">
        <v>0</v>
      </c>
      <c r="BB164" s="13">
        <v>0</v>
      </c>
      <c r="BC164" s="13">
        <v>0</v>
      </c>
      <c r="BD164" s="13">
        <v>0</v>
      </c>
      <c r="BE164" s="13">
        <v>0</v>
      </c>
      <c r="BF164" s="13">
        <v>0</v>
      </c>
      <c r="BG164" s="13">
        <v>0</v>
      </c>
      <c r="BH164" s="13">
        <v>0</v>
      </c>
      <c r="BI164" s="13">
        <v>0</v>
      </c>
      <c r="BJ164" s="13">
        <v>0</v>
      </c>
      <c r="BK164" s="13">
        <v>0</v>
      </c>
      <c r="BL164" s="13">
        <v>0</v>
      </c>
      <c r="BM164" s="13">
        <v>0</v>
      </c>
      <c r="BN164" s="13">
        <v>0</v>
      </c>
      <c r="BO164" s="13">
        <v>0</v>
      </c>
      <c r="BP164" s="13">
        <v>0</v>
      </c>
      <c r="BQ164" s="13">
        <v>0</v>
      </c>
      <c r="BR164" s="13">
        <v>0</v>
      </c>
      <c r="BS164" s="13">
        <v>0</v>
      </c>
      <c r="BT164" s="13">
        <v>0</v>
      </c>
      <c r="BU164" s="17">
        <v>0</v>
      </c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7"/>
      <c r="CS164" s="13">
        <v>0</v>
      </c>
      <c r="CT164" s="13">
        <v>0</v>
      </c>
      <c r="CU164" s="13">
        <v>0</v>
      </c>
      <c r="CV164" s="13">
        <v>0</v>
      </c>
      <c r="CW164" s="13">
        <v>0</v>
      </c>
      <c r="CX164" s="13">
        <v>0</v>
      </c>
      <c r="CY164" s="13">
        <v>0</v>
      </c>
      <c r="CZ164" s="13">
        <v>0</v>
      </c>
      <c r="DA164" s="13">
        <v>0</v>
      </c>
      <c r="DB164" s="13">
        <v>0</v>
      </c>
      <c r="DC164" s="13">
        <v>0</v>
      </c>
      <c r="DD164" s="13">
        <v>0</v>
      </c>
      <c r="DE164" s="13">
        <v>0</v>
      </c>
      <c r="DF164" s="13">
        <v>0</v>
      </c>
      <c r="DG164" s="13">
        <v>0</v>
      </c>
      <c r="DH164" s="13">
        <v>0</v>
      </c>
      <c r="DI164" s="13">
        <v>0</v>
      </c>
      <c r="DJ164" s="13">
        <v>0</v>
      </c>
      <c r="DK164" s="13">
        <v>0</v>
      </c>
      <c r="DL164" s="13">
        <v>0</v>
      </c>
      <c r="DM164" s="13">
        <v>0</v>
      </c>
      <c r="DN164" s="13">
        <v>0</v>
      </c>
      <c r="DO164" s="13">
        <v>0</v>
      </c>
      <c r="DP164" s="13">
        <v>0</v>
      </c>
      <c r="DQ164" s="13">
        <v>0</v>
      </c>
      <c r="DR164" s="13">
        <v>0</v>
      </c>
      <c r="DS164" s="13">
        <v>0</v>
      </c>
      <c r="DT164" s="13">
        <v>0</v>
      </c>
      <c r="DU164" s="13">
        <v>0</v>
      </c>
      <c r="DV164" s="13">
        <v>0</v>
      </c>
      <c r="DW164" s="13">
        <v>0</v>
      </c>
      <c r="DX164" s="13">
        <v>0</v>
      </c>
      <c r="DY164" s="13">
        <v>0</v>
      </c>
      <c r="DZ164" s="13">
        <v>0</v>
      </c>
      <c r="EA164" s="13">
        <v>0</v>
      </c>
      <c r="EB164" s="13">
        <v>0</v>
      </c>
      <c r="EC164" s="13">
        <v>0</v>
      </c>
      <c r="ED164" s="13">
        <v>0</v>
      </c>
      <c r="EE164" s="13">
        <v>0</v>
      </c>
      <c r="EF164" s="13">
        <v>0</v>
      </c>
      <c r="EG164" s="17">
        <v>0</v>
      </c>
      <c r="EH164" s="18"/>
      <c r="EJ164">
        <f t="shared" si="2"/>
        <v>0</v>
      </c>
    </row>
    <row r="165" spans="2:140" ht="24.95" customHeight="1" x14ac:dyDescent="0.25">
      <c r="B165" s="69" t="s">
        <v>378</v>
      </c>
      <c r="C165" s="16" t="s">
        <v>304</v>
      </c>
      <c r="D165" s="41" t="s">
        <v>379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7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0</v>
      </c>
      <c r="AK165" s="13">
        <v>0</v>
      </c>
      <c r="AL165" s="13">
        <v>0</v>
      </c>
      <c r="AM165" s="13">
        <v>0</v>
      </c>
      <c r="AN165" s="13">
        <v>0</v>
      </c>
      <c r="AO165" s="13">
        <v>0</v>
      </c>
      <c r="AP165" s="13">
        <v>0</v>
      </c>
      <c r="AQ165" s="13">
        <v>0</v>
      </c>
      <c r="AR165" s="13">
        <v>0</v>
      </c>
      <c r="AS165" s="13">
        <v>0</v>
      </c>
      <c r="AT165" s="13">
        <v>0</v>
      </c>
      <c r="AU165" s="13">
        <v>0</v>
      </c>
      <c r="AV165" s="13">
        <v>0</v>
      </c>
      <c r="AW165" s="13">
        <v>0</v>
      </c>
      <c r="AX165" s="17">
        <v>0</v>
      </c>
      <c r="AY165" s="13">
        <v>0</v>
      </c>
      <c r="AZ165" s="13">
        <v>0</v>
      </c>
      <c r="BA165" s="13">
        <v>0</v>
      </c>
      <c r="BB165" s="13">
        <v>0</v>
      </c>
      <c r="BC165" s="13">
        <v>0</v>
      </c>
      <c r="BD165" s="13">
        <v>0</v>
      </c>
      <c r="BE165" s="13">
        <v>0</v>
      </c>
      <c r="BF165" s="13">
        <v>0</v>
      </c>
      <c r="BG165" s="13">
        <v>0</v>
      </c>
      <c r="BH165" s="13">
        <v>0</v>
      </c>
      <c r="BI165" s="13">
        <v>0</v>
      </c>
      <c r="BJ165" s="13">
        <v>0</v>
      </c>
      <c r="BK165" s="13">
        <v>0</v>
      </c>
      <c r="BL165" s="13">
        <v>0</v>
      </c>
      <c r="BM165" s="13">
        <v>0</v>
      </c>
      <c r="BN165" s="13">
        <v>0</v>
      </c>
      <c r="BO165" s="13">
        <v>0</v>
      </c>
      <c r="BP165" s="13">
        <v>0</v>
      </c>
      <c r="BQ165" s="13">
        <v>0</v>
      </c>
      <c r="BR165" s="13">
        <v>0</v>
      </c>
      <c r="BS165" s="13">
        <v>0</v>
      </c>
      <c r="BT165" s="13">
        <v>0</v>
      </c>
      <c r="BU165" s="17">
        <v>0</v>
      </c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7"/>
      <c r="CS165" s="13">
        <v>0</v>
      </c>
      <c r="CT165" s="13">
        <v>0</v>
      </c>
      <c r="CU165" s="13">
        <v>0</v>
      </c>
      <c r="CV165" s="13">
        <v>0</v>
      </c>
      <c r="CW165" s="13">
        <v>0</v>
      </c>
      <c r="CX165" s="13">
        <v>0</v>
      </c>
      <c r="CY165" s="13">
        <v>0</v>
      </c>
      <c r="CZ165" s="13">
        <v>0</v>
      </c>
      <c r="DA165" s="13">
        <v>0</v>
      </c>
      <c r="DB165" s="13">
        <v>0</v>
      </c>
      <c r="DC165" s="13">
        <v>0</v>
      </c>
      <c r="DD165" s="13">
        <v>0</v>
      </c>
      <c r="DE165" s="13">
        <v>0</v>
      </c>
      <c r="DF165" s="13">
        <v>0</v>
      </c>
      <c r="DG165" s="13">
        <v>0</v>
      </c>
      <c r="DH165" s="13">
        <v>0</v>
      </c>
      <c r="DI165" s="13">
        <v>0</v>
      </c>
      <c r="DJ165" s="13">
        <v>0</v>
      </c>
      <c r="DK165" s="13">
        <v>0</v>
      </c>
      <c r="DL165" s="13">
        <v>0</v>
      </c>
      <c r="DM165" s="13">
        <v>0</v>
      </c>
      <c r="DN165" s="13">
        <v>0</v>
      </c>
      <c r="DO165" s="13">
        <v>0</v>
      </c>
      <c r="DP165" s="13">
        <v>0</v>
      </c>
      <c r="DQ165" s="13">
        <v>0</v>
      </c>
      <c r="DR165" s="13">
        <v>0</v>
      </c>
      <c r="DS165" s="13">
        <v>0</v>
      </c>
      <c r="DT165" s="13">
        <v>0</v>
      </c>
      <c r="DU165" s="13">
        <v>0</v>
      </c>
      <c r="DV165" s="13">
        <v>0</v>
      </c>
      <c r="DW165" s="13">
        <v>0</v>
      </c>
      <c r="DX165" s="13">
        <v>0</v>
      </c>
      <c r="DY165" s="13">
        <v>0</v>
      </c>
      <c r="DZ165" s="13">
        <v>0</v>
      </c>
      <c r="EA165" s="13">
        <v>0</v>
      </c>
      <c r="EB165" s="13">
        <v>0</v>
      </c>
      <c r="EC165" s="13">
        <v>0</v>
      </c>
      <c r="ED165" s="13">
        <v>0</v>
      </c>
      <c r="EE165" s="13">
        <v>0</v>
      </c>
      <c r="EF165" s="13">
        <v>0</v>
      </c>
      <c r="EG165" s="17">
        <v>0</v>
      </c>
      <c r="EH165" s="18"/>
      <c r="EJ165">
        <f t="shared" si="2"/>
        <v>0</v>
      </c>
    </row>
    <row r="166" spans="2:140" ht="24.95" customHeight="1" x14ac:dyDescent="0.25">
      <c r="B166" s="25" t="s">
        <v>380</v>
      </c>
      <c r="C166" s="26" t="s">
        <v>307</v>
      </c>
      <c r="D166" s="27" t="s">
        <v>381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  <c r="AE166" s="28">
        <v>0</v>
      </c>
      <c r="AF166" s="28">
        <v>0</v>
      </c>
      <c r="AG166" s="28">
        <v>0</v>
      </c>
      <c r="AH166" s="28">
        <v>0</v>
      </c>
      <c r="AI166" s="28">
        <v>0</v>
      </c>
      <c r="AJ166" s="28">
        <v>0</v>
      </c>
      <c r="AK166" s="28">
        <v>0</v>
      </c>
      <c r="AL166" s="28">
        <v>0</v>
      </c>
      <c r="AM166" s="28">
        <v>0</v>
      </c>
      <c r="AN166" s="28">
        <v>0</v>
      </c>
      <c r="AO166" s="28">
        <v>0</v>
      </c>
      <c r="AP166" s="28">
        <v>0</v>
      </c>
      <c r="AQ166" s="28">
        <v>0</v>
      </c>
      <c r="AR166" s="28">
        <v>0</v>
      </c>
      <c r="AS166" s="28">
        <v>0</v>
      </c>
      <c r="AT166" s="28">
        <v>0</v>
      </c>
      <c r="AU166" s="28">
        <v>0</v>
      </c>
      <c r="AV166" s="28">
        <v>0</v>
      </c>
      <c r="AW166" s="28">
        <v>0</v>
      </c>
      <c r="AX166" s="28">
        <v>0</v>
      </c>
      <c r="AY166" s="28">
        <v>0</v>
      </c>
      <c r="AZ166" s="28">
        <v>0</v>
      </c>
      <c r="BA166" s="28">
        <v>0</v>
      </c>
      <c r="BB166" s="28">
        <v>0</v>
      </c>
      <c r="BC166" s="28">
        <v>0</v>
      </c>
      <c r="BD166" s="28">
        <v>0</v>
      </c>
      <c r="BE166" s="28">
        <v>0</v>
      </c>
      <c r="BF166" s="28">
        <v>0</v>
      </c>
      <c r="BG166" s="28">
        <v>0</v>
      </c>
      <c r="BH166" s="28">
        <v>0</v>
      </c>
      <c r="BI166" s="28">
        <v>0</v>
      </c>
      <c r="BJ166" s="28">
        <v>0</v>
      </c>
      <c r="BK166" s="28">
        <v>0</v>
      </c>
      <c r="BL166" s="28">
        <v>0</v>
      </c>
      <c r="BM166" s="28">
        <v>0</v>
      </c>
      <c r="BN166" s="28">
        <v>0</v>
      </c>
      <c r="BO166" s="28">
        <v>0</v>
      </c>
      <c r="BP166" s="28">
        <v>0</v>
      </c>
      <c r="BQ166" s="28">
        <v>0</v>
      </c>
      <c r="BR166" s="28">
        <v>0</v>
      </c>
      <c r="BS166" s="28">
        <v>0</v>
      </c>
      <c r="BT166" s="28">
        <v>0</v>
      </c>
      <c r="BU166" s="28">
        <v>0</v>
      </c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>
        <v>0</v>
      </c>
      <c r="CT166" s="28">
        <v>0</v>
      </c>
      <c r="CU166" s="28">
        <v>0</v>
      </c>
      <c r="CV166" s="28">
        <v>0</v>
      </c>
      <c r="CW166" s="28">
        <v>0</v>
      </c>
      <c r="CX166" s="28">
        <v>0</v>
      </c>
      <c r="CY166" s="28">
        <v>0</v>
      </c>
      <c r="CZ166" s="28">
        <v>0</v>
      </c>
      <c r="DA166" s="28">
        <v>0</v>
      </c>
      <c r="DB166" s="28">
        <v>0</v>
      </c>
      <c r="DC166" s="28">
        <v>0</v>
      </c>
      <c r="DD166" s="28">
        <v>0</v>
      </c>
      <c r="DE166" s="28">
        <v>0</v>
      </c>
      <c r="DF166" s="28">
        <v>0</v>
      </c>
      <c r="DG166" s="28">
        <v>0</v>
      </c>
      <c r="DH166" s="28">
        <v>0</v>
      </c>
      <c r="DI166" s="28">
        <v>0</v>
      </c>
      <c r="DJ166" s="28">
        <v>0</v>
      </c>
      <c r="DK166" s="28">
        <v>0</v>
      </c>
      <c r="DL166" s="28">
        <v>0</v>
      </c>
      <c r="DM166" s="28">
        <v>0</v>
      </c>
      <c r="DN166" s="28">
        <v>0</v>
      </c>
      <c r="DO166" s="28">
        <v>0</v>
      </c>
      <c r="DP166" s="28">
        <v>0</v>
      </c>
      <c r="DQ166" s="28">
        <v>0</v>
      </c>
      <c r="DR166" s="28">
        <v>0</v>
      </c>
      <c r="DS166" s="28">
        <v>0</v>
      </c>
      <c r="DT166" s="28">
        <v>0</v>
      </c>
      <c r="DU166" s="28">
        <v>0</v>
      </c>
      <c r="DV166" s="28">
        <v>0</v>
      </c>
      <c r="DW166" s="28">
        <v>0</v>
      </c>
      <c r="DX166" s="28">
        <v>0</v>
      </c>
      <c r="DY166" s="28">
        <v>0</v>
      </c>
      <c r="DZ166" s="28">
        <v>0</v>
      </c>
      <c r="EA166" s="28">
        <v>0</v>
      </c>
      <c r="EB166" s="28">
        <v>0</v>
      </c>
      <c r="EC166" s="28">
        <v>0</v>
      </c>
      <c r="ED166" s="28">
        <v>0</v>
      </c>
      <c r="EE166" s="28">
        <v>0</v>
      </c>
      <c r="EF166" s="28">
        <v>0</v>
      </c>
      <c r="EG166" s="28">
        <v>0</v>
      </c>
      <c r="EH166" s="18"/>
      <c r="EJ166">
        <f t="shared" si="2"/>
        <v>0</v>
      </c>
    </row>
    <row r="167" spans="2:140" ht="24.95" customHeight="1" x14ac:dyDescent="0.25">
      <c r="B167" s="69" t="s">
        <v>382</v>
      </c>
      <c r="C167" s="16" t="s">
        <v>310</v>
      </c>
      <c r="D167" s="41" t="s">
        <v>383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7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13">
        <v>0</v>
      </c>
      <c r="AJ167" s="13">
        <v>0</v>
      </c>
      <c r="AK167" s="13">
        <v>0</v>
      </c>
      <c r="AL167" s="13">
        <v>0</v>
      </c>
      <c r="AM167" s="13">
        <v>0</v>
      </c>
      <c r="AN167" s="13">
        <v>0</v>
      </c>
      <c r="AO167" s="13">
        <v>0</v>
      </c>
      <c r="AP167" s="13">
        <v>0</v>
      </c>
      <c r="AQ167" s="13">
        <v>0</v>
      </c>
      <c r="AR167" s="13">
        <v>0</v>
      </c>
      <c r="AS167" s="13">
        <v>0</v>
      </c>
      <c r="AT167" s="13">
        <v>0</v>
      </c>
      <c r="AU167" s="13">
        <v>0</v>
      </c>
      <c r="AV167" s="13">
        <v>0</v>
      </c>
      <c r="AW167" s="13">
        <v>0</v>
      </c>
      <c r="AX167" s="17">
        <v>0</v>
      </c>
      <c r="AY167" s="13">
        <v>0</v>
      </c>
      <c r="AZ167" s="13">
        <v>0</v>
      </c>
      <c r="BA167" s="13">
        <v>0</v>
      </c>
      <c r="BB167" s="13">
        <v>0</v>
      </c>
      <c r="BC167" s="13">
        <v>0</v>
      </c>
      <c r="BD167" s="13">
        <v>0</v>
      </c>
      <c r="BE167" s="13">
        <v>0</v>
      </c>
      <c r="BF167" s="13">
        <v>0</v>
      </c>
      <c r="BG167" s="13">
        <v>0</v>
      </c>
      <c r="BH167" s="13">
        <v>0</v>
      </c>
      <c r="BI167" s="13">
        <v>0</v>
      </c>
      <c r="BJ167" s="13">
        <v>0</v>
      </c>
      <c r="BK167" s="13">
        <v>0</v>
      </c>
      <c r="BL167" s="13">
        <v>0</v>
      </c>
      <c r="BM167" s="13">
        <v>0</v>
      </c>
      <c r="BN167" s="13">
        <v>0</v>
      </c>
      <c r="BO167" s="13">
        <v>0</v>
      </c>
      <c r="BP167" s="13">
        <v>0</v>
      </c>
      <c r="BQ167" s="13">
        <v>0</v>
      </c>
      <c r="BR167" s="13">
        <v>0</v>
      </c>
      <c r="BS167" s="13">
        <v>0</v>
      </c>
      <c r="BT167" s="13">
        <v>0</v>
      </c>
      <c r="BU167" s="17">
        <v>0</v>
      </c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7"/>
      <c r="CS167" s="13">
        <v>0</v>
      </c>
      <c r="CT167" s="13">
        <v>0</v>
      </c>
      <c r="CU167" s="13">
        <v>0</v>
      </c>
      <c r="CV167" s="13">
        <v>0</v>
      </c>
      <c r="CW167" s="13">
        <v>0</v>
      </c>
      <c r="CX167" s="13">
        <v>0</v>
      </c>
      <c r="CY167" s="13">
        <v>0</v>
      </c>
      <c r="CZ167" s="13">
        <v>0</v>
      </c>
      <c r="DA167" s="13">
        <v>0</v>
      </c>
      <c r="DB167" s="13">
        <v>0</v>
      </c>
      <c r="DC167" s="13">
        <v>0</v>
      </c>
      <c r="DD167" s="13">
        <v>0</v>
      </c>
      <c r="DE167" s="13">
        <v>0</v>
      </c>
      <c r="DF167" s="13">
        <v>0</v>
      </c>
      <c r="DG167" s="13">
        <v>0</v>
      </c>
      <c r="DH167" s="13">
        <v>0</v>
      </c>
      <c r="DI167" s="13">
        <v>0</v>
      </c>
      <c r="DJ167" s="13">
        <v>0</v>
      </c>
      <c r="DK167" s="13">
        <v>0</v>
      </c>
      <c r="DL167" s="13">
        <v>0</v>
      </c>
      <c r="DM167" s="13">
        <v>0</v>
      </c>
      <c r="DN167" s="13">
        <v>0</v>
      </c>
      <c r="DO167" s="13">
        <v>0</v>
      </c>
      <c r="DP167" s="13">
        <v>0</v>
      </c>
      <c r="DQ167" s="13">
        <v>0</v>
      </c>
      <c r="DR167" s="13">
        <v>0</v>
      </c>
      <c r="DS167" s="13">
        <v>0</v>
      </c>
      <c r="DT167" s="13">
        <v>0</v>
      </c>
      <c r="DU167" s="13">
        <v>0</v>
      </c>
      <c r="DV167" s="13">
        <v>0</v>
      </c>
      <c r="DW167" s="13">
        <v>0</v>
      </c>
      <c r="DX167" s="13">
        <v>0</v>
      </c>
      <c r="DY167" s="13">
        <v>0</v>
      </c>
      <c r="DZ167" s="13">
        <v>0</v>
      </c>
      <c r="EA167" s="13">
        <v>0</v>
      </c>
      <c r="EB167" s="13">
        <v>0</v>
      </c>
      <c r="EC167" s="13">
        <v>0</v>
      </c>
      <c r="ED167" s="13">
        <v>0</v>
      </c>
      <c r="EE167" s="13">
        <v>0</v>
      </c>
      <c r="EF167" s="13">
        <v>0</v>
      </c>
      <c r="EG167" s="17">
        <v>0</v>
      </c>
      <c r="EH167" s="18"/>
      <c r="EJ167">
        <f t="shared" si="2"/>
        <v>0</v>
      </c>
    </row>
    <row r="168" spans="2:140" ht="24.95" customHeight="1" x14ac:dyDescent="0.25">
      <c r="B168" s="69" t="s">
        <v>384</v>
      </c>
      <c r="C168" s="16" t="s">
        <v>313</v>
      </c>
      <c r="D168" s="41" t="s">
        <v>385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7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0</v>
      </c>
      <c r="AJ168" s="13">
        <v>0</v>
      </c>
      <c r="AK168" s="13">
        <v>0</v>
      </c>
      <c r="AL168" s="13">
        <v>0</v>
      </c>
      <c r="AM168" s="13">
        <v>0</v>
      </c>
      <c r="AN168" s="13">
        <v>0</v>
      </c>
      <c r="AO168" s="13">
        <v>0</v>
      </c>
      <c r="AP168" s="13">
        <v>0</v>
      </c>
      <c r="AQ168" s="13">
        <v>0</v>
      </c>
      <c r="AR168" s="13">
        <v>0</v>
      </c>
      <c r="AS168" s="13">
        <v>0</v>
      </c>
      <c r="AT168" s="13">
        <v>0</v>
      </c>
      <c r="AU168" s="13">
        <v>0</v>
      </c>
      <c r="AV168" s="13">
        <v>0</v>
      </c>
      <c r="AW168" s="13">
        <v>0</v>
      </c>
      <c r="AX168" s="17">
        <v>0</v>
      </c>
      <c r="AY168" s="13">
        <v>0</v>
      </c>
      <c r="AZ168" s="13">
        <v>0</v>
      </c>
      <c r="BA168" s="13">
        <v>0</v>
      </c>
      <c r="BB168" s="13">
        <v>0</v>
      </c>
      <c r="BC168" s="13">
        <v>0</v>
      </c>
      <c r="BD168" s="13">
        <v>0</v>
      </c>
      <c r="BE168" s="13">
        <v>0</v>
      </c>
      <c r="BF168" s="13">
        <v>0</v>
      </c>
      <c r="BG168" s="13">
        <v>0</v>
      </c>
      <c r="BH168" s="13">
        <v>0</v>
      </c>
      <c r="BI168" s="13">
        <v>0</v>
      </c>
      <c r="BJ168" s="13">
        <v>0</v>
      </c>
      <c r="BK168" s="13">
        <v>0</v>
      </c>
      <c r="BL168" s="13">
        <v>0</v>
      </c>
      <c r="BM168" s="13">
        <v>0</v>
      </c>
      <c r="BN168" s="13">
        <v>0</v>
      </c>
      <c r="BO168" s="13">
        <v>0</v>
      </c>
      <c r="BP168" s="13">
        <v>0</v>
      </c>
      <c r="BQ168" s="13">
        <v>0</v>
      </c>
      <c r="BR168" s="13">
        <v>0</v>
      </c>
      <c r="BS168" s="13">
        <v>0</v>
      </c>
      <c r="BT168" s="13">
        <v>0</v>
      </c>
      <c r="BU168" s="17">
        <v>0</v>
      </c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7"/>
      <c r="CS168" s="13">
        <v>0</v>
      </c>
      <c r="CT168" s="13">
        <v>0</v>
      </c>
      <c r="CU168" s="13">
        <v>0</v>
      </c>
      <c r="CV168" s="13">
        <v>0</v>
      </c>
      <c r="CW168" s="13">
        <v>0</v>
      </c>
      <c r="CX168" s="13">
        <v>0</v>
      </c>
      <c r="CY168" s="13">
        <v>0</v>
      </c>
      <c r="CZ168" s="13">
        <v>0</v>
      </c>
      <c r="DA168" s="13">
        <v>0</v>
      </c>
      <c r="DB168" s="13">
        <v>0</v>
      </c>
      <c r="DC168" s="13">
        <v>0</v>
      </c>
      <c r="DD168" s="13">
        <v>0</v>
      </c>
      <c r="DE168" s="13">
        <v>0</v>
      </c>
      <c r="DF168" s="13">
        <v>0</v>
      </c>
      <c r="DG168" s="13">
        <v>0</v>
      </c>
      <c r="DH168" s="13">
        <v>0</v>
      </c>
      <c r="DI168" s="13">
        <v>0</v>
      </c>
      <c r="DJ168" s="13">
        <v>0</v>
      </c>
      <c r="DK168" s="13">
        <v>0</v>
      </c>
      <c r="DL168" s="13">
        <v>0</v>
      </c>
      <c r="DM168" s="13">
        <v>0</v>
      </c>
      <c r="DN168" s="13">
        <v>0</v>
      </c>
      <c r="DO168" s="13">
        <v>0</v>
      </c>
      <c r="DP168" s="13">
        <v>0</v>
      </c>
      <c r="DQ168" s="13">
        <v>0</v>
      </c>
      <c r="DR168" s="13">
        <v>0</v>
      </c>
      <c r="DS168" s="13">
        <v>0</v>
      </c>
      <c r="DT168" s="13">
        <v>0</v>
      </c>
      <c r="DU168" s="13">
        <v>0</v>
      </c>
      <c r="DV168" s="13">
        <v>0</v>
      </c>
      <c r="DW168" s="13">
        <v>0</v>
      </c>
      <c r="DX168" s="13">
        <v>0</v>
      </c>
      <c r="DY168" s="13">
        <v>0</v>
      </c>
      <c r="DZ168" s="13">
        <v>0</v>
      </c>
      <c r="EA168" s="13">
        <v>0</v>
      </c>
      <c r="EB168" s="13">
        <v>0</v>
      </c>
      <c r="EC168" s="13">
        <v>0</v>
      </c>
      <c r="ED168" s="13">
        <v>0</v>
      </c>
      <c r="EE168" s="13">
        <v>0</v>
      </c>
      <c r="EF168" s="13">
        <v>0</v>
      </c>
      <c r="EG168" s="17">
        <v>0</v>
      </c>
      <c r="EH168" s="18"/>
      <c r="EJ168">
        <f t="shared" si="2"/>
        <v>0</v>
      </c>
    </row>
    <row r="169" spans="2:140" ht="24.95" customHeight="1" x14ac:dyDescent="0.25">
      <c r="B169" s="71" t="s">
        <v>386</v>
      </c>
      <c r="C169" s="22" t="s">
        <v>316</v>
      </c>
      <c r="D169" s="23" t="s">
        <v>387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4">
        <v>0</v>
      </c>
      <c r="Z169" s="24">
        <v>0</v>
      </c>
      <c r="AA169" s="17">
        <v>0</v>
      </c>
      <c r="AB169" s="24">
        <v>0</v>
      </c>
      <c r="AC169" s="24">
        <v>0</v>
      </c>
      <c r="AD169" s="24">
        <v>0</v>
      </c>
      <c r="AE169" s="24">
        <v>0</v>
      </c>
      <c r="AF169" s="24">
        <v>0</v>
      </c>
      <c r="AG169" s="24">
        <v>0</v>
      </c>
      <c r="AH169" s="24">
        <v>0</v>
      </c>
      <c r="AI169" s="24">
        <v>0</v>
      </c>
      <c r="AJ169" s="24">
        <v>0</v>
      </c>
      <c r="AK169" s="24">
        <v>0</v>
      </c>
      <c r="AL169" s="24">
        <v>0</v>
      </c>
      <c r="AM169" s="24">
        <v>0</v>
      </c>
      <c r="AN169" s="24">
        <v>0</v>
      </c>
      <c r="AO169" s="24">
        <v>0</v>
      </c>
      <c r="AP169" s="24">
        <v>0</v>
      </c>
      <c r="AQ169" s="24">
        <v>0</v>
      </c>
      <c r="AR169" s="24">
        <v>0</v>
      </c>
      <c r="AS169" s="24">
        <v>0</v>
      </c>
      <c r="AT169" s="24">
        <v>0</v>
      </c>
      <c r="AU169" s="24">
        <v>0</v>
      </c>
      <c r="AV169" s="24">
        <v>0</v>
      </c>
      <c r="AW169" s="24">
        <v>0</v>
      </c>
      <c r="AX169" s="17">
        <v>0</v>
      </c>
      <c r="AY169" s="24">
        <v>0</v>
      </c>
      <c r="AZ169" s="24">
        <v>0</v>
      </c>
      <c r="BA169" s="24">
        <v>0</v>
      </c>
      <c r="BB169" s="24">
        <v>0</v>
      </c>
      <c r="BC169" s="24">
        <v>0</v>
      </c>
      <c r="BD169" s="24">
        <v>0</v>
      </c>
      <c r="BE169" s="24">
        <v>0</v>
      </c>
      <c r="BF169" s="24">
        <v>0</v>
      </c>
      <c r="BG169" s="24">
        <v>0</v>
      </c>
      <c r="BH169" s="24">
        <v>0</v>
      </c>
      <c r="BI169" s="24">
        <v>0</v>
      </c>
      <c r="BJ169" s="24">
        <v>0</v>
      </c>
      <c r="BK169" s="24">
        <v>0</v>
      </c>
      <c r="BL169" s="24">
        <v>0</v>
      </c>
      <c r="BM169" s="24">
        <v>0</v>
      </c>
      <c r="BN169" s="24">
        <v>0</v>
      </c>
      <c r="BO169" s="24">
        <v>0</v>
      </c>
      <c r="BP169" s="24">
        <v>0</v>
      </c>
      <c r="BQ169" s="24">
        <v>0</v>
      </c>
      <c r="BR169" s="24">
        <v>0</v>
      </c>
      <c r="BS169" s="24">
        <v>0</v>
      </c>
      <c r="BT169" s="24">
        <v>0</v>
      </c>
      <c r="BU169" s="17">
        <v>0</v>
      </c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17"/>
      <c r="CS169" s="24">
        <v>0</v>
      </c>
      <c r="CT169" s="24">
        <v>0</v>
      </c>
      <c r="CU169" s="24">
        <v>0</v>
      </c>
      <c r="CV169" s="24">
        <v>0</v>
      </c>
      <c r="CW169" s="24">
        <v>0</v>
      </c>
      <c r="CX169" s="24">
        <v>0</v>
      </c>
      <c r="CY169" s="24">
        <v>0</v>
      </c>
      <c r="CZ169" s="24">
        <v>0</v>
      </c>
      <c r="DA169" s="24">
        <v>0</v>
      </c>
      <c r="DB169" s="24">
        <v>0</v>
      </c>
      <c r="DC169" s="24">
        <v>0</v>
      </c>
      <c r="DD169" s="24">
        <v>0</v>
      </c>
      <c r="DE169" s="24">
        <v>0</v>
      </c>
      <c r="DF169" s="24">
        <v>0</v>
      </c>
      <c r="DG169" s="24">
        <v>0</v>
      </c>
      <c r="DH169" s="24">
        <v>0</v>
      </c>
      <c r="DI169" s="24">
        <v>0</v>
      </c>
      <c r="DJ169" s="24">
        <v>0</v>
      </c>
      <c r="DK169" s="24">
        <v>0</v>
      </c>
      <c r="DL169" s="24">
        <v>0</v>
      </c>
      <c r="DM169" s="24">
        <v>0</v>
      </c>
      <c r="DN169" s="24">
        <v>0</v>
      </c>
      <c r="DO169" s="24">
        <v>0</v>
      </c>
      <c r="DP169" s="24">
        <v>0</v>
      </c>
      <c r="DQ169" s="24">
        <v>0</v>
      </c>
      <c r="DR169" s="24">
        <v>0</v>
      </c>
      <c r="DS169" s="24">
        <v>0</v>
      </c>
      <c r="DT169" s="24">
        <v>0</v>
      </c>
      <c r="DU169" s="24">
        <v>0</v>
      </c>
      <c r="DV169" s="24">
        <v>0</v>
      </c>
      <c r="DW169" s="24">
        <v>0</v>
      </c>
      <c r="DX169" s="24">
        <v>0</v>
      </c>
      <c r="DY169" s="24">
        <v>0</v>
      </c>
      <c r="DZ169" s="24">
        <v>0</v>
      </c>
      <c r="EA169" s="24">
        <v>0</v>
      </c>
      <c r="EB169" s="24">
        <v>0</v>
      </c>
      <c r="EC169" s="24">
        <v>0</v>
      </c>
      <c r="ED169" s="24">
        <v>0</v>
      </c>
      <c r="EE169" s="24">
        <v>0</v>
      </c>
      <c r="EF169" s="24">
        <v>0</v>
      </c>
      <c r="EG169" s="24">
        <v>0</v>
      </c>
      <c r="EH169" s="18"/>
      <c r="EJ169">
        <f t="shared" si="2"/>
        <v>0</v>
      </c>
    </row>
    <row r="170" spans="2:140" ht="24.95" customHeight="1" x14ac:dyDescent="0.25">
      <c r="B170" s="69" t="s">
        <v>388</v>
      </c>
      <c r="C170" s="16" t="s">
        <v>319</v>
      </c>
      <c r="D170" s="41" t="s">
        <v>389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7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0</v>
      </c>
      <c r="AJ170" s="13">
        <v>0</v>
      </c>
      <c r="AK170" s="13">
        <v>0</v>
      </c>
      <c r="AL170" s="13">
        <v>0</v>
      </c>
      <c r="AM170" s="13">
        <v>0</v>
      </c>
      <c r="AN170" s="13">
        <v>0</v>
      </c>
      <c r="AO170" s="13">
        <v>0</v>
      </c>
      <c r="AP170" s="13">
        <v>0</v>
      </c>
      <c r="AQ170" s="13">
        <v>0</v>
      </c>
      <c r="AR170" s="13">
        <v>0</v>
      </c>
      <c r="AS170" s="13">
        <v>0</v>
      </c>
      <c r="AT170" s="13">
        <v>0</v>
      </c>
      <c r="AU170" s="13">
        <v>0</v>
      </c>
      <c r="AV170" s="13">
        <v>0</v>
      </c>
      <c r="AW170" s="13">
        <v>0</v>
      </c>
      <c r="AX170" s="17">
        <v>0</v>
      </c>
      <c r="AY170" s="13">
        <v>0</v>
      </c>
      <c r="AZ170" s="13">
        <v>0</v>
      </c>
      <c r="BA170" s="13">
        <v>0</v>
      </c>
      <c r="BB170" s="13">
        <v>0</v>
      </c>
      <c r="BC170" s="13">
        <v>0</v>
      </c>
      <c r="BD170" s="13">
        <v>0</v>
      </c>
      <c r="BE170" s="13">
        <v>0</v>
      </c>
      <c r="BF170" s="13">
        <v>0</v>
      </c>
      <c r="BG170" s="13">
        <v>0</v>
      </c>
      <c r="BH170" s="13">
        <v>0</v>
      </c>
      <c r="BI170" s="13">
        <v>0</v>
      </c>
      <c r="BJ170" s="13">
        <v>0</v>
      </c>
      <c r="BK170" s="13">
        <v>0</v>
      </c>
      <c r="BL170" s="13">
        <v>0</v>
      </c>
      <c r="BM170" s="13">
        <v>0</v>
      </c>
      <c r="BN170" s="13">
        <v>0</v>
      </c>
      <c r="BO170" s="13">
        <v>0</v>
      </c>
      <c r="BP170" s="13">
        <v>0</v>
      </c>
      <c r="BQ170" s="13">
        <v>0</v>
      </c>
      <c r="BR170" s="13">
        <v>0</v>
      </c>
      <c r="BS170" s="13">
        <v>0</v>
      </c>
      <c r="BT170" s="13">
        <v>0</v>
      </c>
      <c r="BU170" s="17">
        <v>0</v>
      </c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7"/>
      <c r="CS170" s="13">
        <v>0</v>
      </c>
      <c r="CT170" s="13">
        <v>0</v>
      </c>
      <c r="CU170" s="13">
        <v>0</v>
      </c>
      <c r="CV170" s="13">
        <v>0</v>
      </c>
      <c r="CW170" s="13">
        <v>0</v>
      </c>
      <c r="CX170" s="13">
        <v>0</v>
      </c>
      <c r="CY170" s="13">
        <v>0</v>
      </c>
      <c r="CZ170" s="13">
        <v>0</v>
      </c>
      <c r="DA170" s="13">
        <v>0</v>
      </c>
      <c r="DB170" s="13">
        <v>0</v>
      </c>
      <c r="DC170" s="13">
        <v>0</v>
      </c>
      <c r="DD170" s="13">
        <v>0</v>
      </c>
      <c r="DE170" s="13">
        <v>0</v>
      </c>
      <c r="DF170" s="13">
        <v>0</v>
      </c>
      <c r="DG170" s="13">
        <v>0</v>
      </c>
      <c r="DH170" s="13">
        <v>0</v>
      </c>
      <c r="DI170" s="13">
        <v>0</v>
      </c>
      <c r="DJ170" s="13">
        <v>0</v>
      </c>
      <c r="DK170" s="13">
        <v>0</v>
      </c>
      <c r="DL170" s="13">
        <v>0</v>
      </c>
      <c r="DM170" s="13">
        <v>0</v>
      </c>
      <c r="DN170" s="13">
        <v>0</v>
      </c>
      <c r="DO170" s="13">
        <v>0</v>
      </c>
      <c r="DP170" s="13">
        <v>0</v>
      </c>
      <c r="DQ170" s="13">
        <v>0</v>
      </c>
      <c r="DR170" s="13">
        <v>0</v>
      </c>
      <c r="DS170" s="13">
        <v>0</v>
      </c>
      <c r="DT170" s="13">
        <v>0</v>
      </c>
      <c r="DU170" s="13">
        <v>0</v>
      </c>
      <c r="DV170" s="13">
        <v>0</v>
      </c>
      <c r="DW170" s="13">
        <v>0</v>
      </c>
      <c r="DX170" s="13">
        <v>0</v>
      </c>
      <c r="DY170" s="13">
        <v>0</v>
      </c>
      <c r="DZ170" s="13">
        <v>0</v>
      </c>
      <c r="EA170" s="13">
        <v>0</v>
      </c>
      <c r="EB170" s="13">
        <v>0</v>
      </c>
      <c r="EC170" s="13">
        <v>0</v>
      </c>
      <c r="ED170" s="13">
        <v>0</v>
      </c>
      <c r="EE170" s="13">
        <v>0</v>
      </c>
      <c r="EF170" s="13">
        <v>0</v>
      </c>
      <c r="EG170" s="17">
        <v>0</v>
      </c>
      <c r="EH170" s="18"/>
      <c r="EJ170">
        <f t="shared" si="2"/>
        <v>0</v>
      </c>
    </row>
    <row r="171" spans="2:140" ht="24.95" customHeight="1" x14ac:dyDescent="0.25">
      <c r="B171" s="69" t="s">
        <v>390</v>
      </c>
      <c r="C171" s="16" t="s">
        <v>322</v>
      </c>
      <c r="D171" s="41" t="s">
        <v>391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7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0</v>
      </c>
      <c r="AK171" s="13">
        <v>0</v>
      </c>
      <c r="AL171" s="13">
        <v>0</v>
      </c>
      <c r="AM171" s="13">
        <v>0</v>
      </c>
      <c r="AN171" s="13">
        <v>0</v>
      </c>
      <c r="AO171" s="13">
        <v>0</v>
      </c>
      <c r="AP171" s="13">
        <v>0</v>
      </c>
      <c r="AQ171" s="13">
        <v>0</v>
      </c>
      <c r="AR171" s="13">
        <v>0</v>
      </c>
      <c r="AS171" s="13">
        <v>0</v>
      </c>
      <c r="AT171" s="13">
        <v>0</v>
      </c>
      <c r="AU171" s="13">
        <v>0</v>
      </c>
      <c r="AV171" s="13">
        <v>0</v>
      </c>
      <c r="AW171" s="13">
        <v>0</v>
      </c>
      <c r="AX171" s="17">
        <v>0</v>
      </c>
      <c r="AY171" s="13">
        <v>0</v>
      </c>
      <c r="AZ171" s="13">
        <v>0</v>
      </c>
      <c r="BA171" s="13">
        <v>0</v>
      </c>
      <c r="BB171" s="13">
        <v>0</v>
      </c>
      <c r="BC171" s="13">
        <v>0</v>
      </c>
      <c r="BD171" s="13">
        <v>0</v>
      </c>
      <c r="BE171" s="13">
        <v>0</v>
      </c>
      <c r="BF171" s="13">
        <v>0</v>
      </c>
      <c r="BG171" s="13">
        <v>0</v>
      </c>
      <c r="BH171" s="13">
        <v>0</v>
      </c>
      <c r="BI171" s="13">
        <v>0</v>
      </c>
      <c r="BJ171" s="13">
        <v>0</v>
      </c>
      <c r="BK171" s="13">
        <v>0</v>
      </c>
      <c r="BL171" s="13">
        <v>0</v>
      </c>
      <c r="BM171" s="13">
        <v>0</v>
      </c>
      <c r="BN171" s="13">
        <v>0</v>
      </c>
      <c r="BO171" s="13">
        <v>0</v>
      </c>
      <c r="BP171" s="13">
        <v>0</v>
      </c>
      <c r="BQ171" s="13">
        <v>0</v>
      </c>
      <c r="BR171" s="13">
        <v>0</v>
      </c>
      <c r="BS171" s="13">
        <v>0</v>
      </c>
      <c r="BT171" s="13">
        <v>0</v>
      </c>
      <c r="BU171" s="17">
        <v>0</v>
      </c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7"/>
      <c r="CS171" s="13">
        <v>0</v>
      </c>
      <c r="CT171" s="13">
        <v>0</v>
      </c>
      <c r="CU171" s="13">
        <v>0</v>
      </c>
      <c r="CV171" s="13">
        <v>0</v>
      </c>
      <c r="CW171" s="13">
        <v>0</v>
      </c>
      <c r="CX171" s="13">
        <v>0</v>
      </c>
      <c r="CY171" s="13">
        <v>0</v>
      </c>
      <c r="CZ171" s="13">
        <v>0</v>
      </c>
      <c r="DA171" s="13">
        <v>0</v>
      </c>
      <c r="DB171" s="13">
        <v>0</v>
      </c>
      <c r="DC171" s="13">
        <v>0</v>
      </c>
      <c r="DD171" s="13">
        <v>0</v>
      </c>
      <c r="DE171" s="13">
        <v>0</v>
      </c>
      <c r="DF171" s="13">
        <v>0</v>
      </c>
      <c r="DG171" s="13">
        <v>0</v>
      </c>
      <c r="DH171" s="13">
        <v>0</v>
      </c>
      <c r="DI171" s="13">
        <v>0</v>
      </c>
      <c r="DJ171" s="13">
        <v>0</v>
      </c>
      <c r="DK171" s="13">
        <v>0</v>
      </c>
      <c r="DL171" s="13">
        <v>0</v>
      </c>
      <c r="DM171" s="13">
        <v>0</v>
      </c>
      <c r="DN171" s="13">
        <v>0</v>
      </c>
      <c r="DO171" s="13">
        <v>0</v>
      </c>
      <c r="DP171" s="13">
        <v>0</v>
      </c>
      <c r="DQ171" s="13">
        <v>0</v>
      </c>
      <c r="DR171" s="13">
        <v>0</v>
      </c>
      <c r="DS171" s="13">
        <v>0</v>
      </c>
      <c r="DT171" s="13">
        <v>0</v>
      </c>
      <c r="DU171" s="13">
        <v>0</v>
      </c>
      <c r="DV171" s="13">
        <v>0</v>
      </c>
      <c r="DW171" s="13">
        <v>0</v>
      </c>
      <c r="DX171" s="13">
        <v>0</v>
      </c>
      <c r="DY171" s="13">
        <v>0</v>
      </c>
      <c r="DZ171" s="13">
        <v>0</v>
      </c>
      <c r="EA171" s="13">
        <v>0</v>
      </c>
      <c r="EB171" s="13">
        <v>0</v>
      </c>
      <c r="EC171" s="13">
        <v>0</v>
      </c>
      <c r="ED171" s="13">
        <v>0</v>
      </c>
      <c r="EE171" s="13">
        <v>0</v>
      </c>
      <c r="EF171" s="13">
        <v>0</v>
      </c>
      <c r="EG171" s="17">
        <v>0</v>
      </c>
      <c r="EH171" s="18"/>
      <c r="EJ171">
        <f t="shared" si="2"/>
        <v>0</v>
      </c>
    </row>
    <row r="172" spans="2:140" ht="24.95" customHeight="1" x14ac:dyDescent="0.25">
      <c r="B172" s="69" t="s">
        <v>392</v>
      </c>
      <c r="C172" s="16" t="s">
        <v>325</v>
      </c>
      <c r="D172" s="41" t="s">
        <v>393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7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13">
        <v>0</v>
      </c>
      <c r="AJ172" s="13">
        <v>0</v>
      </c>
      <c r="AK172" s="13">
        <v>0</v>
      </c>
      <c r="AL172" s="13">
        <v>0</v>
      </c>
      <c r="AM172" s="13">
        <v>0</v>
      </c>
      <c r="AN172" s="13">
        <v>0</v>
      </c>
      <c r="AO172" s="13">
        <v>0</v>
      </c>
      <c r="AP172" s="13">
        <v>0</v>
      </c>
      <c r="AQ172" s="13">
        <v>0</v>
      </c>
      <c r="AR172" s="13">
        <v>0</v>
      </c>
      <c r="AS172" s="13">
        <v>0</v>
      </c>
      <c r="AT172" s="13">
        <v>0</v>
      </c>
      <c r="AU172" s="13">
        <v>0</v>
      </c>
      <c r="AV172" s="13">
        <v>0</v>
      </c>
      <c r="AW172" s="13">
        <v>0</v>
      </c>
      <c r="AX172" s="17">
        <v>0</v>
      </c>
      <c r="AY172" s="13">
        <v>0</v>
      </c>
      <c r="AZ172" s="13">
        <v>0</v>
      </c>
      <c r="BA172" s="13">
        <v>0</v>
      </c>
      <c r="BB172" s="13">
        <v>0</v>
      </c>
      <c r="BC172" s="13">
        <v>0</v>
      </c>
      <c r="BD172" s="13">
        <v>0</v>
      </c>
      <c r="BE172" s="13">
        <v>0</v>
      </c>
      <c r="BF172" s="13">
        <v>0</v>
      </c>
      <c r="BG172" s="13">
        <v>0</v>
      </c>
      <c r="BH172" s="13">
        <v>0</v>
      </c>
      <c r="BI172" s="13">
        <v>0</v>
      </c>
      <c r="BJ172" s="13">
        <v>0</v>
      </c>
      <c r="BK172" s="13">
        <v>0</v>
      </c>
      <c r="BL172" s="13">
        <v>0</v>
      </c>
      <c r="BM172" s="13">
        <v>0</v>
      </c>
      <c r="BN172" s="13">
        <v>0</v>
      </c>
      <c r="BO172" s="13">
        <v>0</v>
      </c>
      <c r="BP172" s="13">
        <v>0</v>
      </c>
      <c r="BQ172" s="13">
        <v>0</v>
      </c>
      <c r="BR172" s="13">
        <v>0</v>
      </c>
      <c r="BS172" s="13">
        <v>0</v>
      </c>
      <c r="BT172" s="13">
        <v>0</v>
      </c>
      <c r="BU172" s="17">
        <v>0</v>
      </c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7"/>
      <c r="CS172" s="13">
        <v>0</v>
      </c>
      <c r="CT172" s="13">
        <v>0</v>
      </c>
      <c r="CU172" s="13">
        <v>0</v>
      </c>
      <c r="CV172" s="13">
        <v>0</v>
      </c>
      <c r="CW172" s="13">
        <v>0</v>
      </c>
      <c r="CX172" s="13">
        <v>0</v>
      </c>
      <c r="CY172" s="13">
        <v>0</v>
      </c>
      <c r="CZ172" s="13">
        <v>0</v>
      </c>
      <c r="DA172" s="13">
        <v>0</v>
      </c>
      <c r="DB172" s="13">
        <v>0</v>
      </c>
      <c r="DC172" s="13">
        <v>0</v>
      </c>
      <c r="DD172" s="13">
        <v>0</v>
      </c>
      <c r="DE172" s="13">
        <v>0</v>
      </c>
      <c r="DF172" s="13">
        <v>0</v>
      </c>
      <c r="DG172" s="13">
        <v>0</v>
      </c>
      <c r="DH172" s="13">
        <v>0</v>
      </c>
      <c r="DI172" s="13">
        <v>0</v>
      </c>
      <c r="DJ172" s="13">
        <v>0</v>
      </c>
      <c r="DK172" s="13">
        <v>0</v>
      </c>
      <c r="DL172" s="13">
        <v>0</v>
      </c>
      <c r="DM172" s="13">
        <v>0</v>
      </c>
      <c r="DN172" s="13">
        <v>0</v>
      </c>
      <c r="DO172" s="13">
        <v>0</v>
      </c>
      <c r="DP172" s="13">
        <v>0</v>
      </c>
      <c r="DQ172" s="13">
        <v>0</v>
      </c>
      <c r="DR172" s="13">
        <v>0</v>
      </c>
      <c r="DS172" s="13">
        <v>0</v>
      </c>
      <c r="DT172" s="13">
        <v>0</v>
      </c>
      <c r="DU172" s="13">
        <v>0</v>
      </c>
      <c r="DV172" s="13">
        <v>0</v>
      </c>
      <c r="DW172" s="13">
        <v>0</v>
      </c>
      <c r="DX172" s="13">
        <v>0</v>
      </c>
      <c r="DY172" s="13">
        <v>0</v>
      </c>
      <c r="DZ172" s="13">
        <v>0</v>
      </c>
      <c r="EA172" s="13">
        <v>0</v>
      </c>
      <c r="EB172" s="13">
        <v>0</v>
      </c>
      <c r="EC172" s="13">
        <v>0</v>
      </c>
      <c r="ED172" s="13">
        <v>0</v>
      </c>
      <c r="EE172" s="13">
        <v>0</v>
      </c>
      <c r="EF172" s="13">
        <v>0</v>
      </c>
      <c r="EG172" s="17">
        <v>0</v>
      </c>
      <c r="EH172" s="18"/>
      <c r="EJ172">
        <f t="shared" si="2"/>
        <v>0</v>
      </c>
    </row>
    <row r="173" spans="2:140" ht="24.95" customHeight="1" x14ac:dyDescent="0.25">
      <c r="B173" s="69" t="s">
        <v>394</v>
      </c>
      <c r="C173" s="16" t="s">
        <v>328</v>
      </c>
      <c r="D173" s="19" t="s">
        <v>395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7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13">
        <v>0</v>
      </c>
      <c r="AJ173" s="13">
        <v>0</v>
      </c>
      <c r="AK173" s="13">
        <v>0</v>
      </c>
      <c r="AL173" s="13">
        <v>0</v>
      </c>
      <c r="AM173" s="13">
        <v>0</v>
      </c>
      <c r="AN173" s="13">
        <v>0</v>
      </c>
      <c r="AO173" s="13">
        <v>0</v>
      </c>
      <c r="AP173" s="13">
        <v>0</v>
      </c>
      <c r="AQ173" s="13">
        <v>0</v>
      </c>
      <c r="AR173" s="13">
        <v>0</v>
      </c>
      <c r="AS173" s="13">
        <v>0</v>
      </c>
      <c r="AT173" s="13">
        <v>0</v>
      </c>
      <c r="AU173" s="13">
        <v>0</v>
      </c>
      <c r="AV173" s="13">
        <v>0</v>
      </c>
      <c r="AW173" s="13">
        <v>0</v>
      </c>
      <c r="AX173" s="17">
        <v>0</v>
      </c>
      <c r="AY173" s="13">
        <v>0</v>
      </c>
      <c r="AZ173" s="13">
        <v>0</v>
      </c>
      <c r="BA173" s="13">
        <v>0</v>
      </c>
      <c r="BB173" s="13">
        <v>0</v>
      </c>
      <c r="BC173" s="13">
        <v>0</v>
      </c>
      <c r="BD173" s="13">
        <v>0</v>
      </c>
      <c r="BE173" s="13">
        <v>0</v>
      </c>
      <c r="BF173" s="13">
        <v>0</v>
      </c>
      <c r="BG173" s="13">
        <v>0</v>
      </c>
      <c r="BH173" s="13">
        <v>0</v>
      </c>
      <c r="BI173" s="13">
        <v>0</v>
      </c>
      <c r="BJ173" s="13">
        <v>0</v>
      </c>
      <c r="BK173" s="13">
        <v>0</v>
      </c>
      <c r="BL173" s="13">
        <v>0</v>
      </c>
      <c r="BM173" s="13">
        <v>0</v>
      </c>
      <c r="BN173" s="13">
        <v>0</v>
      </c>
      <c r="BO173" s="13">
        <v>0</v>
      </c>
      <c r="BP173" s="13">
        <v>0</v>
      </c>
      <c r="BQ173" s="13">
        <v>0</v>
      </c>
      <c r="BR173" s="13">
        <v>0</v>
      </c>
      <c r="BS173" s="13">
        <v>0</v>
      </c>
      <c r="BT173" s="13">
        <v>0</v>
      </c>
      <c r="BU173" s="17">
        <v>0</v>
      </c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7"/>
      <c r="CS173" s="13">
        <v>0</v>
      </c>
      <c r="CT173" s="13">
        <v>0</v>
      </c>
      <c r="CU173" s="13">
        <v>0</v>
      </c>
      <c r="CV173" s="13">
        <v>0</v>
      </c>
      <c r="CW173" s="13">
        <v>0</v>
      </c>
      <c r="CX173" s="13">
        <v>0</v>
      </c>
      <c r="CY173" s="13">
        <v>0</v>
      </c>
      <c r="CZ173" s="13">
        <v>0</v>
      </c>
      <c r="DA173" s="13">
        <v>0</v>
      </c>
      <c r="DB173" s="13">
        <v>0</v>
      </c>
      <c r="DC173" s="13">
        <v>0</v>
      </c>
      <c r="DD173" s="13">
        <v>0</v>
      </c>
      <c r="DE173" s="13">
        <v>0</v>
      </c>
      <c r="DF173" s="13">
        <v>0</v>
      </c>
      <c r="DG173" s="13">
        <v>0</v>
      </c>
      <c r="DH173" s="13">
        <v>0</v>
      </c>
      <c r="DI173" s="13">
        <v>0</v>
      </c>
      <c r="DJ173" s="13">
        <v>0</v>
      </c>
      <c r="DK173" s="13">
        <v>0</v>
      </c>
      <c r="DL173" s="13">
        <v>0</v>
      </c>
      <c r="DM173" s="13">
        <v>0</v>
      </c>
      <c r="DN173" s="13">
        <v>0</v>
      </c>
      <c r="DO173" s="13">
        <v>0</v>
      </c>
      <c r="DP173" s="13">
        <v>0</v>
      </c>
      <c r="DQ173" s="13">
        <v>0</v>
      </c>
      <c r="DR173" s="13">
        <v>0</v>
      </c>
      <c r="DS173" s="13">
        <v>0</v>
      </c>
      <c r="DT173" s="13">
        <v>0</v>
      </c>
      <c r="DU173" s="13">
        <v>0</v>
      </c>
      <c r="DV173" s="13">
        <v>0</v>
      </c>
      <c r="DW173" s="13">
        <v>0</v>
      </c>
      <c r="DX173" s="13">
        <v>0</v>
      </c>
      <c r="DY173" s="13">
        <v>0</v>
      </c>
      <c r="DZ173" s="13">
        <v>0</v>
      </c>
      <c r="EA173" s="13">
        <v>0</v>
      </c>
      <c r="EB173" s="13">
        <v>30000000</v>
      </c>
      <c r="EC173" s="13">
        <v>0</v>
      </c>
      <c r="ED173" s="13">
        <v>0</v>
      </c>
      <c r="EE173" s="13">
        <v>0</v>
      </c>
      <c r="EF173" s="13">
        <v>0</v>
      </c>
      <c r="EG173" s="17">
        <v>30000000</v>
      </c>
      <c r="EH173" s="18"/>
      <c r="EJ173">
        <f t="shared" si="2"/>
        <v>0</v>
      </c>
    </row>
    <row r="174" spans="2:140" ht="24.95" customHeight="1" x14ac:dyDescent="0.25">
      <c r="B174" s="69" t="s">
        <v>396</v>
      </c>
      <c r="C174" s="16" t="s">
        <v>331</v>
      </c>
      <c r="D174" s="19" t="s">
        <v>397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7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13">
        <v>0</v>
      </c>
      <c r="AJ174" s="13">
        <v>0</v>
      </c>
      <c r="AK174" s="13">
        <v>0</v>
      </c>
      <c r="AL174" s="13">
        <v>0</v>
      </c>
      <c r="AM174" s="13">
        <v>0</v>
      </c>
      <c r="AN174" s="13">
        <v>0</v>
      </c>
      <c r="AO174" s="13">
        <v>0</v>
      </c>
      <c r="AP174" s="13">
        <v>0</v>
      </c>
      <c r="AQ174" s="13">
        <v>0</v>
      </c>
      <c r="AR174" s="13">
        <v>0</v>
      </c>
      <c r="AS174" s="13">
        <v>0</v>
      </c>
      <c r="AT174" s="13">
        <v>0</v>
      </c>
      <c r="AU174" s="13">
        <v>0</v>
      </c>
      <c r="AV174" s="13">
        <v>0</v>
      </c>
      <c r="AW174" s="13">
        <v>0</v>
      </c>
      <c r="AX174" s="17">
        <v>0</v>
      </c>
      <c r="AY174" s="13">
        <v>0</v>
      </c>
      <c r="AZ174" s="13">
        <v>0</v>
      </c>
      <c r="BA174" s="13">
        <v>0</v>
      </c>
      <c r="BB174" s="13">
        <v>0</v>
      </c>
      <c r="BC174" s="13">
        <v>0</v>
      </c>
      <c r="BD174" s="13">
        <v>0</v>
      </c>
      <c r="BE174" s="13">
        <v>0</v>
      </c>
      <c r="BF174" s="13">
        <v>0</v>
      </c>
      <c r="BG174" s="13">
        <v>0</v>
      </c>
      <c r="BH174" s="13">
        <v>0</v>
      </c>
      <c r="BI174" s="13">
        <v>0</v>
      </c>
      <c r="BJ174" s="13">
        <v>0</v>
      </c>
      <c r="BK174" s="13">
        <v>0</v>
      </c>
      <c r="BL174" s="13">
        <v>0</v>
      </c>
      <c r="BM174" s="13">
        <v>0</v>
      </c>
      <c r="BN174" s="13">
        <v>0</v>
      </c>
      <c r="BO174" s="13">
        <v>0</v>
      </c>
      <c r="BP174" s="13">
        <v>0</v>
      </c>
      <c r="BQ174" s="13">
        <v>0</v>
      </c>
      <c r="BR174" s="13">
        <v>0</v>
      </c>
      <c r="BS174" s="13">
        <v>0</v>
      </c>
      <c r="BT174" s="13">
        <v>0</v>
      </c>
      <c r="BU174" s="17">
        <v>0</v>
      </c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7"/>
      <c r="CS174" s="13">
        <v>0</v>
      </c>
      <c r="CT174" s="13">
        <v>0</v>
      </c>
      <c r="CU174" s="13">
        <v>0</v>
      </c>
      <c r="CV174" s="13">
        <v>0</v>
      </c>
      <c r="CW174" s="13">
        <v>0</v>
      </c>
      <c r="CX174" s="13">
        <v>0</v>
      </c>
      <c r="CY174" s="13">
        <v>0</v>
      </c>
      <c r="CZ174" s="13">
        <v>0</v>
      </c>
      <c r="DA174" s="13">
        <v>0</v>
      </c>
      <c r="DB174" s="13">
        <v>0</v>
      </c>
      <c r="DC174" s="13">
        <v>0</v>
      </c>
      <c r="DD174" s="13">
        <v>0</v>
      </c>
      <c r="DE174" s="13">
        <v>0</v>
      </c>
      <c r="DF174" s="13">
        <v>0</v>
      </c>
      <c r="DG174" s="13">
        <v>0</v>
      </c>
      <c r="DH174" s="13">
        <v>0</v>
      </c>
      <c r="DI174" s="13">
        <v>0</v>
      </c>
      <c r="DJ174" s="13">
        <v>0</v>
      </c>
      <c r="DK174" s="13">
        <v>0</v>
      </c>
      <c r="DL174" s="13">
        <v>0</v>
      </c>
      <c r="DM174" s="13">
        <v>0</v>
      </c>
      <c r="DN174" s="13">
        <v>0</v>
      </c>
      <c r="DO174" s="13">
        <v>0</v>
      </c>
      <c r="DP174" s="13">
        <v>0</v>
      </c>
      <c r="DQ174" s="13">
        <v>0</v>
      </c>
      <c r="DR174" s="13">
        <v>0</v>
      </c>
      <c r="DS174" s="13">
        <v>0</v>
      </c>
      <c r="DT174" s="13">
        <v>0</v>
      </c>
      <c r="DU174" s="13">
        <v>0</v>
      </c>
      <c r="DV174" s="13">
        <v>0</v>
      </c>
      <c r="DW174" s="13">
        <v>0</v>
      </c>
      <c r="DX174" s="13">
        <v>0</v>
      </c>
      <c r="DY174" s="13">
        <v>0</v>
      </c>
      <c r="DZ174" s="13">
        <v>0</v>
      </c>
      <c r="EA174" s="13">
        <v>0</v>
      </c>
      <c r="EB174" s="13">
        <v>0</v>
      </c>
      <c r="EC174" s="13">
        <v>0</v>
      </c>
      <c r="ED174" s="13">
        <v>0</v>
      </c>
      <c r="EE174" s="13">
        <v>0</v>
      </c>
      <c r="EF174" s="13">
        <v>0</v>
      </c>
      <c r="EG174" s="17">
        <v>0</v>
      </c>
      <c r="EH174" s="18"/>
      <c r="EJ174">
        <f t="shared" si="2"/>
        <v>0</v>
      </c>
    </row>
    <row r="175" spans="2:140" ht="24.95" customHeight="1" x14ac:dyDescent="0.25">
      <c r="B175" s="69" t="s">
        <v>398</v>
      </c>
      <c r="C175" s="16" t="s">
        <v>334</v>
      </c>
      <c r="D175" s="41" t="s">
        <v>399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7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0</v>
      </c>
      <c r="AK175" s="13">
        <v>0</v>
      </c>
      <c r="AL175" s="13">
        <v>0</v>
      </c>
      <c r="AM175" s="13">
        <v>0</v>
      </c>
      <c r="AN175" s="13">
        <v>0</v>
      </c>
      <c r="AO175" s="13">
        <v>0</v>
      </c>
      <c r="AP175" s="13">
        <v>0</v>
      </c>
      <c r="AQ175" s="13">
        <v>0</v>
      </c>
      <c r="AR175" s="13">
        <v>0</v>
      </c>
      <c r="AS175" s="13">
        <v>0</v>
      </c>
      <c r="AT175" s="13">
        <v>0</v>
      </c>
      <c r="AU175" s="13">
        <v>0</v>
      </c>
      <c r="AV175" s="13">
        <v>0</v>
      </c>
      <c r="AW175" s="13">
        <v>0</v>
      </c>
      <c r="AX175" s="17">
        <v>0</v>
      </c>
      <c r="AY175" s="13">
        <v>0</v>
      </c>
      <c r="AZ175" s="13">
        <v>0</v>
      </c>
      <c r="BA175" s="13">
        <v>0</v>
      </c>
      <c r="BB175" s="13">
        <v>0</v>
      </c>
      <c r="BC175" s="13">
        <v>0</v>
      </c>
      <c r="BD175" s="13">
        <v>0</v>
      </c>
      <c r="BE175" s="13">
        <v>0</v>
      </c>
      <c r="BF175" s="13">
        <v>0</v>
      </c>
      <c r="BG175" s="13">
        <v>0</v>
      </c>
      <c r="BH175" s="13">
        <v>0</v>
      </c>
      <c r="BI175" s="13">
        <v>0</v>
      </c>
      <c r="BJ175" s="13">
        <v>0</v>
      </c>
      <c r="BK175" s="13">
        <v>0</v>
      </c>
      <c r="BL175" s="13">
        <v>0</v>
      </c>
      <c r="BM175" s="13">
        <v>0</v>
      </c>
      <c r="BN175" s="13">
        <v>0</v>
      </c>
      <c r="BO175" s="13">
        <v>0</v>
      </c>
      <c r="BP175" s="13">
        <v>0</v>
      </c>
      <c r="BQ175" s="13">
        <v>0</v>
      </c>
      <c r="BR175" s="13">
        <v>0</v>
      </c>
      <c r="BS175" s="13">
        <v>0</v>
      </c>
      <c r="BT175" s="13">
        <v>0</v>
      </c>
      <c r="BU175" s="17">
        <v>0</v>
      </c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7"/>
      <c r="CS175" s="13">
        <v>0</v>
      </c>
      <c r="CT175" s="13">
        <v>0</v>
      </c>
      <c r="CU175" s="13">
        <v>0</v>
      </c>
      <c r="CV175" s="13">
        <v>0</v>
      </c>
      <c r="CW175" s="13">
        <v>0</v>
      </c>
      <c r="CX175" s="13">
        <v>0</v>
      </c>
      <c r="CY175" s="13">
        <v>0</v>
      </c>
      <c r="CZ175" s="13">
        <v>0</v>
      </c>
      <c r="DA175" s="13">
        <v>0</v>
      </c>
      <c r="DB175" s="13">
        <v>0</v>
      </c>
      <c r="DC175" s="13">
        <v>0</v>
      </c>
      <c r="DD175" s="13">
        <v>0</v>
      </c>
      <c r="DE175" s="13">
        <v>0</v>
      </c>
      <c r="DF175" s="13">
        <v>0</v>
      </c>
      <c r="DG175" s="13">
        <v>0</v>
      </c>
      <c r="DH175" s="13">
        <v>0</v>
      </c>
      <c r="DI175" s="13">
        <v>0</v>
      </c>
      <c r="DJ175" s="13">
        <v>0</v>
      </c>
      <c r="DK175" s="13">
        <v>0</v>
      </c>
      <c r="DL175" s="13">
        <v>0</v>
      </c>
      <c r="DM175" s="13">
        <v>0</v>
      </c>
      <c r="DN175" s="13">
        <v>0</v>
      </c>
      <c r="DO175" s="13">
        <v>0</v>
      </c>
      <c r="DP175" s="13">
        <v>0</v>
      </c>
      <c r="DQ175" s="13">
        <v>0</v>
      </c>
      <c r="DR175" s="13">
        <v>0</v>
      </c>
      <c r="DS175" s="13">
        <v>0</v>
      </c>
      <c r="DT175" s="13">
        <v>0</v>
      </c>
      <c r="DU175" s="13">
        <v>0</v>
      </c>
      <c r="DV175" s="13">
        <v>0</v>
      </c>
      <c r="DW175" s="13">
        <v>0</v>
      </c>
      <c r="DX175" s="13">
        <v>0</v>
      </c>
      <c r="DY175" s="13">
        <v>0</v>
      </c>
      <c r="DZ175" s="13">
        <v>0</v>
      </c>
      <c r="EA175" s="13">
        <v>0</v>
      </c>
      <c r="EB175" s="13">
        <v>0</v>
      </c>
      <c r="EC175" s="13">
        <v>0</v>
      </c>
      <c r="ED175" s="13">
        <v>0</v>
      </c>
      <c r="EE175" s="13">
        <v>0</v>
      </c>
      <c r="EF175" s="13">
        <v>0</v>
      </c>
      <c r="EG175" s="17">
        <v>0</v>
      </c>
      <c r="EH175" s="18"/>
      <c r="EJ175">
        <f t="shared" si="2"/>
        <v>0</v>
      </c>
    </row>
    <row r="176" spans="2:140" ht="24.95" customHeight="1" x14ac:dyDescent="0.25">
      <c r="B176" s="69" t="s">
        <v>400</v>
      </c>
      <c r="C176" s="16" t="s">
        <v>401</v>
      </c>
      <c r="D176" s="41" t="s">
        <v>402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7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13">
        <v>0</v>
      </c>
      <c r="AJ176" s="13">
        <v>0</v>
      </c>
      <c r="AK176" s="13">
        <v>0</v>
      </c>
      <c r="AL176" s="13">
        <v>0</v>
      </c>
      <c r="AM176" s="13">
        <v>0</v>
      </c>
      <c r="AN176" s="13">
        <v>0</v>
      </c>
      <c r="AO176" s="13">
        <v>0</v>
      </c>
      <c r="AP176" s="13">
        <v>0</v>
      </c>
      <c r="AQ176" s="13">
        <v>0</v>
      </c>
      <c r="AR176" s="13">
        <v>0</v>
      </c>
      <c r="AS176" s="13">
        <v>0</v>
      </c>
      <c r="AT176" s="13">
        <v>0</v>
      </c>
      <c r="AU176" s="13">
        <v>0</v>
      </c>
      <c r="AV176" s="13">
        <v>0</v>
      </c>
      <c r="AW176" s="13">
        <v>0</v>
      </c>
      <c r="AX176" s="17">
        <v>0</v>
      </c>
      <c r="AY176" s="13">
        <v>0</v>
      </c>
      <c r="AZ176" s="13">
        <v>0</v>
      </c>
      <c r="BA176" s="13">
        <v>0</v>
      </c>
      <c r="BB176" s="13">
        <v>0</v>
      </c>
      <c r="BC176" s="13">
        <v>0</v>
      </c>
      <c r="BD176" s="13">
        <v>0</v>
      </c>
      <c r="BE176" s="13">
        <v>0</v>
      </c>
      <c r="BF176" s="13">
        <v>0</v>
      </c>
      <c r="BG176" s="13">
        <v>0</v>
      </c>
      <c r="BH176" s="13">
        <v>0</v>
      </c>
      <c r="BI176" s="13">
        <v>0</v>
      </c>
      <c r="BJ176" s="13">
        <v>0</v>
      </c>
      <c r="BK176" s="13">
        <v>0</v>
      </c>
      <c r="BL176" s="13">
        <v>0</v>
      </c>
      <c r="BM176" s="13">
        <v>0</v>
      </c>
      <c r="BN176" s="13">
        <v>0</v>
      </c>
      <c r="BO176" s="13">
        <v>0</v>
      </c>
      <c r="BP176" s="13">
        <v>0</v>
      </c>
      <c r="BQ176" s="13">
        <v>0</v>
      </c>
      <c r="BR176" s="13">
        <v>0</v>
      </c>
      <c r="BS176" s="13">
        <v>0</v>
      </c>
      <c r="BT176" s="13">
        <v>0</v>
      </c>
      <c r="BU176" s="17">
        <v>0</v>
      </c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7"/>
      <c r="CS176" s="13">
        <v>0</v>
      </c>
      <c r="CT176" s="13">
        <v>0</v>
      </c>
      <c r="CU176" s="13">
        <v>0</v>
      </c>
      <c r="CV176" s="13">
        <v>0</v>
      </c>
      <c r="CW176" s="13">
        <v>0</v>
      </c>
      <c r="CX176" s="13">
        <v>0</v>
      </c>
      <c r="CY176" s="13">
        <v>0</v>
      </c>
      <c r="CZ176" s="13">
        <v>0</v>
      </c>
      <c r="DA176" s="13">
        <v>0</v>
      </c>
      <c r="DB176" s="13">
        <v>0</v>
      </c>
      <c r="DC176" s="13">
        <v>0</v>
      </c>
      <c r="DD176" s="13">
        <v>0</v>
      </c>
      <c r="DE176" s="13">
        <v>0</v>
      </c>
      <c r="DF176" s="13">
        <v>0</v>
      </c>
      <c r="DG176" s="13">
        <v>0</v>
      </c>
      <c r="DH176" s="13">
        <v>0</v>
      </c>
      <c r="DI176" s="13">
        <v>0</v>
      </c>
      <c r="DJ176" s="13">
        <v>0</v>
      </c>
      <c r="DK176" s="13">
        <v>0</v>
      </c>
      <c r="DL176" s="13">
        <v>0</v>
      </c>
      <c r="DM176" s="13">
        <v>0</v>
      </c>
      <c r="DN176" s="13">
        <v>0</v>
      </c>
      <c r="DO176" s="13">
        <v>0</v>
      </c>
      <c r="DP176" s="13">
        <v>0</v>
      </c>
      <c r="DQ176" s="13">
        <v>0</v>
      </c>
      <c r="DR176" s="13">
        <v>0</v>
      </c>
      <c r="DS176" s="13">
        <v>0</v>
      </c>
      <c r="DT176" s="13">
        <v>0</v>
      </c>
      <c r="DU176" s="13">
        <v>0</v>
      </c>
      <c r="DV176" s="13">
        <v>0</v>
      </c>
      <c r="DW176" s="13">
        <v>0</v>
      </c>
      <c r="DX176" s="13">
        <v>0</v>
      </c>
      <c r="DY176" s="13">
        <v>0</v>
      </c>
      <c r="DZ176" s="13">
        <v>0</v>
      </c>
      <c r="EA176" s="13">
        <v>0</v>
      </c>
      <c r="EB176" s="13">
        <v>0</v>
      </c>
      <c r="EC176" s="13">
        <v>0</v>
      </c>
      <c r="ED176" s="13">
        <v>0</v>
      </c>
      <c r="EE176" s="13">
        <v>0</v>
      </c>
      <c r="EF176" s="13">
        <v>0</v>
      </c>
      <c r="EG176" s="17">
        <v>0</v>
      </c>
      <c r="EH176" s="18"/>
      <c r="EJ176">
        <f t="shared" si="2"/>
        <v>0</v>
      </c>
    </row>
    <row r="177" spans="2:140" ht="24.95" customHeight="1" x14ac:dyDescent="0.25">
      <c r="B177" s="69" t="s">
        <v>403</v>
      </c>
      <c r="C177" s="16" t="s">
        <v>404</v>
      </c>
      <c r="D177" s="41" t="s">
        <v>405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7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13">
        <v>0</v>
      </c>
      <c r="AJ177" s="13">
        <v>0</v>
      </c>
      <c r="AK177" s="13">
        <v>0</v>
      </c>
      <c r="AL177" s="13">
        <v>0</v>
      </c>
      <c r="AM177" s="13">
        <v>0</v>
      </c>
      <c r="AN177" s="13">
        <v>0</v>
      </c>
      <c r="AO177" s="13">
        <v>0</v>
      </c>
      <c r="AP177" s="13">
        <v>0</v>
      </c>
      <c r="AQ177" s="13">
        <v>0</v>
      </c>
      <c r="AR177" s="13">
        <v>0</v>
      </c>
      <c r="AS177" s="13">
        <v>0</v>
      </c>
      <c r="AT177" s="13">
        <v>0</v>
      </c>
      <c r="AU177" s="13">
        <v>0</v>
      </c>
      <c r="AV177" s="13">
        <v>0</v>
      </c>
      <c r="AW177" s="13">
        <v>0</v>
      </c>
      <c r="AX177" s="17">
        <v>0</v>
      </c>
      <c r="AY177" s="13">
        <v>0</v>
      </c>
      <c r="AZ177" s="13">
        <v>0</v>
      </c>
      <c r="BA177" s="13">
        <v>0</v>
      </c>
      <c r="BB177" s="13">
        <v>0</v>
      </c>
      <c r="BC177" s="13">
        <v>0</v>
      </c>
      <c r="BD177" s="13">
        <v>0</v>
      </c>
      <c r="BE177" s="13">
        <v>0</v>
      </c>
      <c r="BF177" s="13">
        <v>0</v>
      </c>
      <c r="BG177" s="13">
        <v>0</v>
      </c>
      <c r="BH177" s="13">
        <v>0</v>
      </c>
      <c r="BI177" s="13">
        <v>0</v>
      </c>
      <c r="BJ177" s="13">
        <v>0</v>
      </c>
      <c r="BK177" s="13">
        <v>0</v>
      </c>
      <c r="BL177" s="13">
        <v>0</v>
      </c>
      <c r="BM177" s="13">
        <v>0</v>
      </c>
      <c r="BN177" s="13">
        <v>0</v>
      </c>
      <c r="BO177" s="13">
        <v>0</v>
      </c>
      <c r="BP177" s="13">
        <v>0</v>
      </c>
      <c r="BQ177" s="13">
        <v>0</v>
      </c>
      <c r="BR177" s="13">
        <v>0</v>
      </c>
      <c r="BS177" s="13">
        <v>0</v>
      </c>
      <c r="BT177" s="13">
        <v>0</v>
      </c>
      <c r="BU177" s="17">
        <v>0</v>
      </c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7"/>
      <c r="CS177" s="13">
        <v>0</v>
      </c>
      <c r="CT177" s="13">
        <v>0</v>
      </c>
      <c r="CU177" s="13">
        <v>0</v>
      </c>
      <c r="CV177" s="13">
        <v>0</v>
      </c>
      <c r="CW177" s="13">
        <v>0</v>
      </c>
      <c r="CX177" s="13">
        <v>0</v>
      </c>
      <c r="CY177" s="13">
        <v>0</v>
      </c>
      <c r="CZ177" s="13">
        <v>0</v>
      </c>
      <c r="DA177" s="13">
        <v>0</v>
      </c>
      <c r="DB177" s="13">
        <v>0</v>
      </c>
      <c r="DC177" s="13">
        <v>0</v>
      </c>
      <c r="DD177" s="13">
        <v>0</v>
      </c>
      <c r="DE177" s="13">
        <v>0</v>
      </c>
      <c r="DF177" s="13">
        <v>0</v>
      </c>
      <c r="DG177" s="13">
        <v>0</v>
      </c>
      <c r="DH177" s="13">
        <v>0</v>
      </c>
      <c r="DI177" s="13">
        <v>0</v>
      </c>
      <c r="DJ177" s="13">
        <v>0</v>
      </c>
      <c r="DK177" s="13">
        <v>0</v>
      </c>
      <c r="DL177" s="13">
        <v>0</v>
      </c>
      <c r="DM177" s="13">
        <v>0</v>
      </c>
      <c r="DN177" s="13">
        <v>0</v>
      </c>
      <c r="DO177" s="13">
        <v>0</v>
      </c>
      <c r="DP177" s="13">
        <v>0</v>
      </c>
      <c r="DQ177" s="13">
        <v>0</v>
      </c>
      <c r="DR177" s="13">
        <v>0</v>
      </c>
      <c r="DS177" s="13">
        <v>0</v>
      </c>
      <c r="DT177" s="13">
        <v>0</v>
      </c>
      <c r="DU177" s="13">
        <v>0</v>
      </c>
      <c r="DV177" s="13">
        <v>0</v>
      </c>
      <c r="DW177" s="13">
        <v>0</v>
      </c>
      <c r="DX177" s="13">
        <v>0</v>
      </c>
      <c r="DY177" s="13">
        <v>0</v>
      </c>
      <c r="DZ177" s="13">
        <v>0</v>
      </c>
      <c r="EA177" s="13">
        <v>0</v>
      </c>
      <c r="EB177" s="13">
        <v>0</v>
      </c>
      <c r="EC177" s="13">
        <v>0</v>
      </c>
      <c r="ED177" s="13">
        <v>0</v>
      </c>
      <c r="EE177" s="13">
        <v>0</v>
      </c>
      <c r="EF177" s="13">
        <v>0</v>
      </c>
      <c r="EG177" s="17">
        <v>0</v>
      </c>
      <c r="EH177" s="18"/>
      <c r="EJ177">
        <f t="shared" si="2"/>
        <v>0</v>
      </c>
    </row>
    <row r="178" spans="2:140" ht="24.95" customHeight="1" x14ac:dyDescent="0.25">
      <c r="B178" s="71" t="s">
        <v>406</v>
      </c>
      <c r="C178" s="22" t="s">
        <v>407</v>
      </c>
      <c r="D178" s="23" t="s">
        <v>408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4">
        <v>0</v>
      </c>
      <c r="Z178" s="24">
        <v>0</v>
      </c>
      <c r="AA178" s="17">
        <v>0</v>
      </c>
      <c r="AB178" s="24">
        <v>0</v>
      </c>
      <c r="AC178" s="24">
        <v>0</v>
      </c>
      <c r="AD178" s="24">
        <v>0</v>
      </c>
      <c r="AE178" s="24">
        <v>0</v>
      </c>
      <c r="AF178" s="24">
        <v>0</v>
      </c>
      <c r="AG178" s="24">
        <v>0</v>
      </c>
      <c r="AH178" s="24">
        <v>0</v>
      </c>
      <c r="AI178" s="24">
        <v>0</v>
      </c>
      <c r="AJ178" s="24">
        <v>0</v>
      </c>
      <c r="AK178" s="24">
        <v>0</v>
      </c>
      <c r="AL178" s="24">
        <v>0</v>
      </c>
      <c r="AM178" s="24">
        <v>0</v>
      </c>
      <c r="AN178" s="24">
        <v>0</v>
      </c>
      <c r="AO178" s="24">
        <v>0</v>
      </c>
      <c r="AP178" s="24">
        <v>0</v>
      </c>
      <c r="AQ178" s="24">
        <v>0</v>
      </c>
      <c r="AR178" s="24">
        <v>0</v>
      </c>
      <c r="AS178" s="24">
        <v>0</v>
      </c>
      <c r="AT178" s="24">
        <v>0</v>
      </c>
      <c r="AU178" s="24">
        <v>0</v>
      </c>
      <c r="AV178" s="24">
        <v>0</v>
      </c>
      <c r="AW178" s="24">
        <v>0</v>
      </c>
      <c r="AX178" s="17">
        <v>0</v>
      </c>
      <c r="AY178" s="24">
        <v>0</v>
      </c>
      <c r="AZ178" s="24">
        <v>0</v>
      </c>
      <c r="BA178" s="24">
        <v>0</v>
      </c>
      <c r="BB178" s="24">
        <v>0</v>
      </c>
      <c r="BC178" s="24">
        <v>0</v>
      </c>
      <c r="BD178" s="24">
        <v>0</v>
      </c>
      <c r="BE178" s="24">
        <v>0</v>
      </c>
      <c r="BF178" s="24">
        <v>0</v>
      </c>
      <c r="BG178" s="24">
        <v>0</v>
      </c>
      <c r="BH178" s="24">
        <v>0</v>
      </c>
      <c r="BI178" s="24">
        <v>0</v>
      </c>
      <c r="BJ178" s="24">
        <v>0</v>
      </c>
      <c r="BK178" s="24">
        <v>0</v>
      </c>
      <c r="BL178" s="24">
        <v>0</v>
      </c>
      <c r="BM178" s="24">
        <v>0</v>
      </c>
      <c r="BN178" s="24">
        <v>0</v>
      </c>
      <c r="BO178" s="24">
        <v>0</v>
      </c>
      <c r="BP178" s="24">
        <v>0</v>
      </c>
      <c r="BQ178" s="24">
        <v>0</v>
      </c>
      <c r="BR178" s="24">
        <v>0</v>
      </c>
      <c r="BS178" s="24">
        <v>0</v>
      </c>
      <c r="BT178" s="24">
        <v>0</v>
      </c>
      <c r="BU178" s="17">
        <v>0</v>
      </c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17"/>
      <c r="CS178" s="24">
        <v>0</v>
      </c>
      <c r="CT178" s="24">
        <v>0</v>
      </c>
      <c r="CU178" s="24">
        <v>0</v>
      </c>
      <c r="CV178" s="24">
        <v>0</v>
      </c>
      <c r="CW178" s="24">
        <v>0</v>
      </c>
      <c r="CX178" s="24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4">
        <v>0</v>
      </c>
      <c r="DG178" s="24">
        <v>0</v>
      </c>
      <c r="DH178" s="24">
        <v>0</v>
      </c>
      <c r="DI178" s="24">
        <v>0</v>
      </c>
      <c r="DJ178" s="24">
        <v>0</v>
      </c>
      <c r="DK178" s="24">
        <v>0</v>
      </c>
      <c r="DL178" s="24">
        <v>0</v>
      </c>
      <c r="DM178" s="24">
        <v>0</v>
      </c>
      <c r="DN178" s="24">
        <v>0</v>
      </c>
      <c r="DO178" s="24">
        <v>0</v>
      </c>
      <c r="DP178" s="24">
        <v>0</v>
      </c>
      <c r="DQ178" s="24">
        <v>0</v>
      </c>
      <c r="DR178" s="24">
        <v>0</v>
      </c>
      <c r="DS178" s="24">
        <v>0</v>
      </c>
      <c r="DT178" s="24">
        <v>0</v>
      </c>
      <c r="DU178" s="24">
        <v>0</v>
      </c>
      <c r="DV178" s="24">
        <v>0</v>
      </c>
      <c r="DW178" s="24">
        <v>0</v>
      </c>
      <c r="DX178" s="24">
        <v>0</v>
      </c>
      <c r="DY178" s="24">
        <v>0</v>
      </c>
      <c r="DZ178" s="24">
        <v>0</v>
      </c>
      <c r="EA178" s="24">
        <v>0</v>
      </c>
      <c r="EB178" s="24">
        <v>30000000</v>
      </c>
      <c r="EC178" s="24">
        <v>0</v>
      </c>
      <c r="ED178" s="24">
        <v>0</v>
      </c>
      <c r="EE178" s="24">
        <v>0</v>
      </c>
      <c r="EF178" s="24">
        <v>0</v>
      </c>
      <c r="EG178" s="24">
        <v>30000000</v>
      </c>
      <c r="EH178" s="18"/>
      <c r="EJ178">
        <f t="shared" si="2"/>
        <v>0</v>
      </c>
    </row>
    <row r="179" spans="2:140" ht="24.95" customHeight="1" x14ac:dyDescent="0.25">
      <c r="B179" s="69" t="s">
        <v>409</v>
      </c>
      <c r="C179" s="16" t="s">
        <v>410</v>
      </c>
      <c r="D179" s="41" t="s">
        <v>411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7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0</v>
      </c>
      <c r="AK179" s="13">
        <v>0</v>
      </c>
      <c r="AL179" s="13">
        <v>0</v>
      </c>
      <c r="AM179" s="13">
        <v>0</v>
      </c>
      <c r="AN179" s="13">
        <v>0</v>
      </c>
      <c r="AO179" s="13">
        <v>0</v>
      </c>
      <c r="AP179" s="13">
        <v>0</v>
      </c>
      <c r="AQ179" s="13">
        <v>0</v>
      </c>
      <c r="AR179" s="13">
        <v>0</v>
      </c>
      <c r="AS179" s="13">
        <v>0</v>
      </c>
      <c r="AT179" s="13">
        <v>0</v>
      </c>
      <c r="AU179" s="13">
        <v>0</v>
      </c>
      <c r="AV179" s="13">
        <v>0</v>
      </c>
      <c r="AW179" s="13">
        <v>0</v>
      </c>
      <c r="AX179" s="17">
        <v>0</v>
      </c>
      <c r="AY179" s="13">
        <v>0</v>
      </c>
      <c r="AZ179" s="13">
        <v>0</v>
      </c>
      <c r="BA179" s="13">
        <v>0</v>
      </c>
      <c r="BB179" s="13">
        <v>0</v>
      </c>
      <c r="BC179" s="13">
        <v>0</v>
      </c>
      <c r="BD179" s="13">
        <v>0</v>
      </c>
      <c r="BE179" s="13">
        <v>0</v>
      </c>
      <c r="BF179" s="13">
        <v>0</v>
      </c>
      <c r="BG179" s="13">
        <v>0</v>
      </c>
      <c r="BH179" s="13">
        <v>0</v>
      </c>
      <c r="BI179" s="13">
        <v>0</v>
      </c>
      <c r="BJ179" s="13">
        <v>0</v>
      </c>
      <c r="BK179" s="13">
        <v>0</v>
      </c>
      <c r="BL179" s="13">
        <v>0</v>
      </c>
      <c r="BM179" s="13">
        <v>0</v>
      </c>
      <c r="BN179" s="13">
        <v>0</v>
      </c>
      <c r="BO179" s="13">
        <v>0</v>
      </c>
      <c r="BP179" s="13">
        <v>0</v>
      </c>
      <c r="BQ179" s="13">
        <v>0</v>
      </c>
      <c r="BR179" s="13">
        <v>0</v>
      </c>
      <c r="BS179" s="13">
        <v>0</v>
      </c>
      <c r="BT179" s="13">
        <v>0</v>
      </c>
      <c r="BU179" s="17">
        <v>0</v>
      </c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7"/>
      <c r="CS179" s="13">
        <v>0</v>
      </c>
      <c r="CT179" s="13">
        <v>0</v>
      </c>
      <c r="CU179" s="13">
        <v>0</v>
      </c>
      <c r="CV179" s="13">
        <v>0</v>
      </c>
      <c r="CW179" s="13">
        <v>0</v>
      </c>
      <c r="CX179" s="13">
        <v>0</v>
      </c>
      <c r="CY179" s="13">
        <v>0</v>
      </c>
      <c r="CZ179" s="13">
        <v>0</v>
      </c>
      <c r="DA179" s="13">
        <v>0</v>
      </c>
      <c r="DB179" s="13">
        <v>0</v>
      </c>
      <c r="DC179" s="13">
        <v>0</v>
      </c>
      <c r="DD179" s="13">
        <v>0</v>
      </c>
      <c r="DE179" s="13">
        <v>0</v>
      </c>
      <c r="DF179" s="13">
        <v>0</v>
      </c>
      <c r="DG179" s="13">
        <v>0</v>
      </c>
      <c r="DH179" s="13">
        <v>0</v>
      </c>
      <c r="DI179" s="13">
        <v>0</v>
      </c>
      <c r="DJ179" s="13">
        <v>0</v>
      </c>
      <c r="DK179" s="13">
        <v>0</v>
      </c>
      <c r="DL179" s="13">
        <v>0</v>
      </c>
      <c r="DM179" s="13">
        <v>0</v>
      </c>
      <c r="DN179" s="13">
        <v>0</v>
      </c>
      <c r="DO179" s="13">
        <v>0</v>
      </c>
      <c r="DP179" s="13">
        <v>0</v>
      </c>
      <c r="DQ179" s="13">
        <v>0</v>
      </c>
      <c r="DR179" s="13">
        <v>0</v>
      </c>
      <c r="DS179" s="13">
        <v>0</v>
      </c>
      <c r="DT179" s="13">
        <v>0</v>
      </c>
      <c r="DU179" s="13">
        <v>0</v>
      </c>
      <c r="DV179" s="13">
        <v>0</v>
      </c>
      <c r="DW179" s="13">
        <v>0</v>
      </c>
      <c r="DX179" s="13">
        <v>0</v>
      </c>
      <c r="DY179" s="13">
        <v>0</v>
      </c>
      <c r="DZ179" s="13">
        <v>0</v>
      </c>
      <c r="EA179" s="13">
        <v>0</v>
      </c>
      <c r="EB179" s="13">
        <v>50000</v>
      </c>
      <c r="EC179" s="13">
        <v>0</v>
      </c>
      <c r="ED179" s="13">
        <v>0</v>
      </c>
      <c r="EE179" s="13">
        <v>0</v>
      </c>
      <c r="EF179" s="13">
        <v>0</v>
      </c>
      <c r="EG179" s="17">
        <v>50000</v>
      </c>
      <c r="EH179" s="18"/>
      <c r="EJ179">
        <f t="shared" si="2"/>
        <v>0</v>
      </c>
    </row>
    <row r="180" spans="2:140" ht="24.95" customHeight="1" x14ac:dyDescent="0.25">
      <c r="B180" s="25" t="s">
        <v>412</v>
      </c>
      <c r="C180" s="26" t="s">
        <v>413</v>
      </c>
      <c r="D180" s="27" t="s">
        <v>414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  <c r="AL180" s="28">
        <v>0</v>
      </c>
      <c r="AM180" s="28">
        <v>0</v>
      </c>
      <c r="AN180" s="28">
        <v>0</v>
      </c>
      <c r="AO180" s="28">
        <v>0</v>
      </c>
      <c r="AP180" s="28">
        <v>0</v>
      </c>
      <c r="AQ180" s="28">
        <v>0</v>
      </c>
      <c r="AR180" s="28">
        <v>0</v>
      </c>
      <c r="AS180" s="28">
        <v>0</v>
      </c>
      <c r="AT180" s="28">
        <v>0</v>
      </c>
      <c r="AU180" s="28">
        <v>0</v>
      </c>
      <c r="AV180" s="28">
        <v>0</v>
      </c>
      <c r="AW180" s="28">
        <v>0</v>
      </c>
      <c r="AX180" s="28">
        <v>0</v>
      </c>
      <c r="AY180" s="28">
        <v>0</v>
      </c>
      <c r="AZ180" s="28">
        <v>0</v>
      </c>
      <c r="BA180" s="28">
        <v>0</v>
      </c>
      <c r="BB180" s="28">
        <v>0</v>
      </c>
      <c r="BC180" s="28">
        <v>0</v>
      </c>
      <c r="BD180" s="28">
        <v>0</v>
      </c>
      <c r="BE180" s="28">
        <v>0</v>
      </c>
      <c r="BF180" s="28">
        <v>0</v>
      </c>
      <c r="BG180" s="28">
        <v>0</v>
      </c>
      <c r="BH180" s="28">
        <v>0</v>
      </c>
      <c r="BI180" s="28">
        <v>0</v>
      </c>
      <c r="BJ180" s="28">
        <v>0</v>
      </c>
      <c r="BK180" s="28">
        <v>0</v>
      </c>
      <c r="BL180" s="28">
        <v>0</v>
      </c>
      <c r="BM180" s="28">
        <v>0</v>
      </c>
      <c r="BN180" s="28">
        <v>0</v>
      </c>
      <c r="BO180" s="28">
        <v>0</v>
      </c>
      <c r="BP180" s="28">
        <v>0</v>
      </c>
      <c r="BQ180" s="28">
        <v>0</v>
      </c>
      <c r="BR180" s="28">
        <v>0</v>
      </c>
      <c r="BS180" s="28">
        <v>0</v>
      </c>
      <c r="BT180" s="28">
        <v>0</v>
      </c>
      <c r="BU180" s="28">
        <v>0</v>
      </c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>
        <v>0</v>
      </c>
      <c r="CT180" s="28">
        <v>0</v>
      </c>
      <c r="CU180" s="28">
        <v>0</v>
      </c>
      <c r="CV180" s="28">
        <v>0</v>
      </c>
      <c r="CW180" s="28">
        <v>0</v>
      </c>
      <c r="CX180" s="28">
        <v>0</v>
      </c>
      <c r="CY180" s="28">
        <v>0</v>
      </c>
      <c r="CZ180" s="28">
        <v>0</v>
      </c>
      <c r="DA180" s="28">
        <v>0</v>
      </c>
      <c r="DB180" s="28">
        <v>0</v>
      </c>
      <c r="DC180" s="28">
        <v>0</v>
      </c>
      <c r="DD180" s="28">
        <v>0</v>
      </c>
      <c r="DE180" s="28">
        <v>0</v>
      </c>
      <c r="DF180" s="28">
        <v>0</v>
      </c>
      <c r="DG180" s="28">
        <v>0</v>
      </c>
      <c r="DH180" s="28">
        <v>0</v>
      </c>
      <c r="DI180" s="28">
        <v>0</v>
      </c>
      <c r="DJ180" s="28">
        <v>0</v>
      </c>
      <c r="DK180" s="28">
        <v>0</v>
      </c>
      <c r="DL180" s="28">
        <v>0</v>
      </c>
      <c r="DM180" s="28">
        <v>0</v>
      </c>
      <c r="DN180" s="28">
        <v>0</v>
      </c>
      <c r="DO180" s="28">
        <v>0</v>
      </c>
      <c r="DP180" s="28">
        <v>0</v>
      </c>
      <c r="DQ180" s="28">
        <v>0</v>
      </c>
      <c r="DR180" s="28">
        <v>0</v>
      </c>
      <c r="DS180" s="28">
        <v>0</v>
      </c>
      <c r="DT180" s="28">
        <v>0</v>
      </c>
      <c r="DU180" s="28">
        <v>0</v>
      </c>
      <c r="DV180" s="28">
        <v>0</v>
      </c>
      <c r="DW180" s="28">
        <v>0</v>
      </c>
      <c r="DX180" s="28">
        <v>0</v>
      </c>
      <c r="DY180" s="28">
        <v>0</v>
      </c>
      <c r="DZ180" s="28">
        <v>0</v>
      </c>
      <c r="EA180" s="28">
        <v>0</v>
      </c>
      <c r="EB180" s="28">
        <v>30050000</v>
      </c>
      <c r="EC180" s="28">
        <v>0</v>
      </c>
      <c r="ED180" s="28">
        <v>0</v>
      </c>
      <c r="EE180" s="28">
        <v>0</v>
      </c>
      <c r="EF180" s="28">
        <v>0</v>
      </c>
      <c r="EG180" s="28">
        <v>30050000</v>
      </c>
      <c r="EH180" s="18"/>
      <c r="EJ180">
        <f t="shared" si="2"/>
        <v>0</v>
      </c>
    </row>
    <row r="181" spans="2:140" ht="24.95" customHeight="1" x14ac:dyDescent="0.25">
      <c r="B181" s="69" t="s">
        <v>415</v>
      </c>
      <c r="C181" s="16" t="s">
        <v>416</v>
      </c>
      <c r="D181" s="41" t="s">
        <v>417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7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0</v>
      </c>
      <c r="AK181" s="13">
        <v>0</v>
      </c>
      <c r="AL181" s="13">
        <v>0</v>
      </c>
      <c r="AM181" s="13">
        <v>0</v>
      </c>
      <c r="AN181" s="13">
        <v>0</v>
      </c>
      <c r="AO181" s="13">
        <v>0</v>
      </c>
      <c r="AP181" s="13">
        <v>0</v>
      </c>
      <c r="AQ181" s="13">
        <v>0</v>
      </c>
      <c r="AR181" s="13">
        <v>0</v>
      </c>
      <c r="AS181" s="13">
        <v>0</v>
      </c>
      <c r="AT181" s="13">
        <v>0</v>
      </c>
      <c r="AU181" s="13">
        <v>0</v>
      </c>
      <c r="AV181" s="13">
        <v>0</v>
      </c>
      <c r="AW181" s="13">
        <v>0</v>
      </c>
      <c r="AX181" s="17">
        <v>0</v>
      </c>
      <c r="AY181" s="13">
        <v>0</v>
      </c>
      <c r="AZ181" s="13">
        <v>0</v>
      </c>
      <c r="BA181" s="13">
        <v>0</v>
      </c>
      <c r="BB181" s="13">
        <v>0</v>
      </c>
      <c r="BC181" s="13">
        <v>0</v>
      </c>
      <c r="BD181" s="13">
        <v>0</v>
      </c>
      <c r="BE181" s="13">
        <v>0</v>
      </c>
      <c r="BF181" s="13">
        <v>0</v>
      </c>
      <c r="BG181" s="13">
        <v>0</v>
      </c>
      <c r="BH181" s="13">
        <v>0</v>
      </c>
      <c r="BI181" s="13">
        <v>0</v>
      </c>
      <c r="BJ181" s="13">
        <v>0</v>
      </c>
      <c r="BK181" s="13">
        <v>0</v>
      </c>
      <c r="BL181" s="13">
        <v>0</v>
      </c>
      <c r="BM181" s="13">
        <v>0</v>
      </c>
      <c r="BN181" s="13">
        <v>0</v>
      </c>
      <c r="BO181" s="13">
        <v>0</v>
      </c>
      <c r="BP181" s="13">
        <v>0</v>
      </c>
      <c r="BQ181" s="13">
        <v>0</v>
      </c>
      <c r="BR181" s="13">
        <v>0</v>
      </c>
      <c r="BS181" s="13">
        <v>0</v>
      </c>
      <c r="BT181" s="13">
        <v>0</v>
      </c>
      <c r="BU181" s="17">
        <v>0</v>
      </c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7"/>
      <c r="CS181" s="13">
        <v>0</v>
      </c>
      <c r="CT181" s="13">
        <v>0</v>
      </c>
      <c r="CU181" s="13">
        <v>0</v>
      </c>
      <c r="CV181" s="13">
        <v>0</v>
      </c>
      <c r="CW181" s="13">
        <v>0</v>
      </c>
      <c r="CX181" s="13">
        <v>0</v>
      </c>
      <c r="CY181" s="13">
        <v>0</v>
      </c>
      <c r="CZ181" s="13">
        <v>0</v>
      </c>
      <c r="DA181" s="13">
        <v>0</v>
      </c>
      <c r="DB181" s="13">
        <v>0</v>
      </c>
      <c r="DC181" s="13">
        <v>0</v>
      </c>
      <c r="DD181" s="13">
        <v>0</v>
      </c>
      <c r="DE181" s="13">
        <v>0</v>
      </c>
      <c r="DF181" s="13">
        <v>0</v>
      </c>
      <c r="DG181" s="13">
        <v>0</v>
      </c>
      <c r="DH181" s="13">
        <v>0</v>
      </c>
      <c r="DI181" s="13">
        <v>0</v>
      </c>
      <c r="DJ181" s="13">
        <v>0</v>
      </c>
      <c r="DK181" s="13">
        <v>0</v>
      </c>
      <c r="DL181" s="13">
        <v>0</v>
      </c>
      <c r="DM181" s="13">
        <v>0</v>
      </c>
      <c r="DN181" s="13">
        <v>0</v>
      </c>
      <c r="DO181" s="13">
        <v>0</v>
      </c>
      <c r="DP181" s="13">
        <v>0</v>
      </c>
      <c r="DQ181" s="13">
        <v>0</v>
      </c>
      <c r="DR181" s="13">
        <v>0</v>
      </c>
      <c r="DS181" s="13">
        <v>0</v>
      </c>
      <c r="DT181" s="13">
        <v>0</v>
      </c>
      <c r="DU181" s="13">
        <v>0</v>
      </c>
      <c r="DV181" s="13">
        <v>0</v>
      </c>
      <c r="DW181" s="13">
        <v>0</v>
      </c>
      <c r="DX181" s="13">
        <v>0</v>
      </c>
      <c r="DY181" s="13">
        <v>0</v>
      </c>
      <c r="DZ181" s="13">
        <v>0</v>
      </c>
      <c r="EA181" s="13">
        <v>0</v>
      </c>
      <c r="EB181" s="13">
        <v>0</v>
      </c>
      <c r="EC181" s="13">
        <v>0</v>
      </c>
      <c r="ED181" s="13">
        <v>0</v>
      </c>
      <c r="EE181" s="13">
        <v>0</v>
      </c>
      <c r="EF181" s="13">
        <v>0</v>
      </c>
      <c r="EG181" s="17">
        <v>0</v>
      </c>
      <c r="EH181" s="18"/>
      <c r="EJ181">
        <f t="shared" si="2"/>
        <v>0</v>
      </c>
    </row>
    <row r="182" spans="2:140" ht="24.95" customHeight="1" x14ac:dyDescent="0.25">
      <c r="B182" s="69" t="s">
        <v>418</v>
      </c>
      <c r="C182" s="16" t="s">
        <v>419</v>
      </c>
      <c r="D182" s="41" t="s">
        <v>420</v>
      </c>
      <c r="E182" s="13">
        <v>1727200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7">
        <v>1727200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0</v>
      </c>
      <c r="AK182" s="13">
        <v>0</v>
      </c>
      <c r="AL182" s="13">
        <v>0</v>
      </c>
      <c r="AM182" s="13">
        <v>0</v>
      </c>
      <c r="AN182" s="13">
        <v>0</v>
      </c>
      <c r="AO182" s="13">
        <v>0</v>
      </c>
      <c r="AP182" s="13">
        <v>0</v>
      </c>
      <c r="AQ182" s="13">
        <v>0</v>
      </c>
      <c r="AR182" s="13">
        <v>0</v>
      </c>
      <c r="AS182" s="13">
        <v>0</v>
      </c>
      <c r="AT182" s="13">
        <v>0</v>
      </c>
      <c r="AU182" s="13">
        <v>0</v>
      </c>
      <c r="AV182" s="13">
        <v>0</v>
      </c>
      <c r="AW182" s="13">
        <v>0</v>
      </c>
      <c r="AX182" s="17">
        <v>0</v>
      </c>
      <c r="AY182" s="13">
        <v>0</v>
      </c>
      <c r="AZ182" s="13">
        <v>0</v>
      </c>
      <c r="BA182" s="13">
        <v>0</v>
      </c>
      <c r="BB182" s="13">
        <v>0</v>
      </c>
      <c r="BC182" s="13">
        <v>0</v>
      </c>
      <c r="BD182" s="13">
        <v>0</v>
      </c>
      <c r="BE182" s="13">
        <v>0</v>
      </c>
      <c r="BF182" s="13">
        <v>0</v>
      </c>
      <c r="BG182" s="13">
        <v>0</v>
      </c>
      <c r="BH182" s="13">
        <v>0</v>
      </c>
      <c r="BI182" s="13">
        <v>0</v>
      </c>
      <c r="BJ182" s="13">
        <v>0</v>
      </c>
      <c r="BK182" s="13">
        <v>0</v>
      </c>
      <c r="BL182" s="13">
        <v>0</v>
      </c>
      <c r="BM182" s="13">
        <v>0</v>
      </c>
      <c r="BN182" s="13">
        <v>0</v>
      </c>
      <c r="BO182" s="13">
        <v>0</v>
      </c>
      <c r="BP182" s="13">
        <v>0</v>
      </c>
      <c r="BQ182" s="13">
        <v>0</v>
      </c>
      <c r="BR182" s="13">
        <v>0</v>
      </c>
      <c r="BS182" s="13">
        <v>0</v>
      </c>
      <c r="BT182" s="13">
        <v>0</v>
      </c>
      <c r="BU182" s="17">
        <v>0</v>
      </c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7"/>
      <c r="CS182" s="13">
        <v>2500000</v>
      </c>
      <c r="CT182" s="13">
        <v>40000</v>
      </c>
      <c r="CU182" s="13">
        <v>1300000</v>
      </c>
      <c r="CV182" s="13">
        <v>0</v>
      </c>
      <c r="CW182" s="13">
        <v>0</v>
      </c>
      <c r="CX182" s="13">
        <v>0</v>
      </c>
      <c r="CY182" s="13">
        <v>0</v>
      </c>
      <c r="CZ182" s="13">
        <v>0</v>
      </c>
      <c r="DA182" s="13">
        <v>0</v>
      </c>
      <c r="DB182" s="13">
        <v>0</v>
      </c>
      <c r="DC182" s="13">
        <v>0</v>
      </c>
      <c r="DD182" s="13">
        <v>0</v>
      </c>
      <c r="DE182" s="13">
        <v>0</v>
      </c>
      <c r="DF182" s="13">
        <v>0</v>
      </c>
      <c r="DG182" s="13">
        <v>0</v>
      </c>
      <c r="DH182" s="13">
        <v>0</v>
      </c>
      <c r="DI182" s="13">
        <v>510000</v>
      </c>
      <c r="DJ182" s="13">
        <v>0</v>
      </c>
      <c r="DK182" s="13">
        <v>0</v>
      </c>
      <c r="DL182" s="13">
        <v>0</v>
      </c>
      <c r="DM182" s="13">
        <v>0</v>
      </c>
      <c r="DN182" s="13">
        <v>0</v>
      </c>
      <c r="DO182" s="13">
        <v>0</v>
      </c>
      <c r="DP182" s="13">
        <v>0</v>
      </c>
      <c r="DQ182" s="13">
        <v>0</v>
      </c>
      <c r="DR182" s="13">
        <v>0</v>
      </c>
      <c r="DS182" s="13">
        <v>0</v>
      </c>
      <c r="DT182" s="13">
        <v>0</v>
      </c>
      <c r="DU182" s="13">
        <v>0</v>
      </c>
      <c r="DV182" s="13">
        <v>0</v>
      </c>
      <c r="DW182" s="13">
        <v>0</v>
      </c>
      <c r="DX182" s="13">
        <v>0</v>
      </c>
      <c r="DY182" s="13">
        <v>0</v>
      </c>
      <c r="DZ182" s="13">
        <v>0</v>
      </c>
      <c r="EA182" s="13">
        <v>0</v>
      </c>
      <c r="EB182" s="13">
        <v>0</v>
      </c>
      <c r="EC182" s="13">
        <v>0</v>
      </c>
      <c r="ED182" s="13">
        <v>0</v>
      </c>
      <c r="EE182" s="13">
        <v>0</v>
      </c>
      <c r="EF182" s="13">
        <v>0</v>
      </c>
      <c r="EG182" s="17">
        <v>4350000</v>
      </c>
      <c r="EH182" s="18"/>
      <c r="EJ182">
        <f t="shared" si="2"/>
        <v>0</v>
      </c>
    </row>
    <row r="183" spans="2:140" ht="24.95" customHeight="1" x14ac:dyDescent="0.25">
      <c r="B183" s="69" t="s">
        <v>421</v>
      </c>
      <c r="C183" s="16" t="s">
        <v>422</v>
      </c>
      <c r="D183" s="41" t="s">
        <v>423</v>
      </c>
      <c r="E183" s="13">
        <v>800100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7">
        <v>800100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0</v>
      </c>
      <c r="AK183" s="13">
        <v>0</v>
      </c>
      <c r="AL183" s="13">
        <v>0</v>
      </c>
      <c r="AM183" s="13">
        <v>0</v>
      </c>
      <c r="AN183" s="13">
        <v>0</v>
      </c>
      <c r="AO183" s="13">
        <v>0</v>
      </c>
      <c r="AP183" s="13">
        <v>0</v>
      </c>
      <c r="AQ183" s="13">
        <v>0</v>
      </c>
      <c r="AR183" s="13">
        <v>0</v>
      </c>
      <c r="AS183" s="13">
        <v>0</v>
      </c>
      <c r="AT183" s="13">
        <v>0</v>
      </c>
      <c r="AU183" s="13">
        <v>0</v>
      </c>
      <c r="AV183" s="13">
        <v>0</v>
      </c>
      <c r="AW183" s="13">
        <v>0</v>
      </c>
      <c r="AX183" s="17">
        <v>0</v>
      </c>
      <c r="AY183" s="13">
        <v>0</v>
      </c>
      <c r="AZ183" s="13">
        <v>0</v>
      </c>
      <c r="BA183" s="13">
        <v>0</v>
      </c>
      <c r="BB183" s="13">
        <v>0</v>
      </c>
      <c r="BC183" s="13">
        <v>0</v>
      </c>
      <c r="BD183" s="13">
        <v>0</v>
      </c>
      <c r="BE183" s="13">
        <v>0</v>
      </c>
      <c r="BF183" s="13">
        <v>0</v>
      </c>
      <c r="BG183" s="13">
        <v>0</v>
      </c>
      <c r="BH183" s="13">
        <v>0</v>
      </c>
      <c r="BI183" s="13">
        <v>0</v>
      </c>
      <c r="BJ183" s="13">
        <v>0</v>
      </c>
      <c r="BK183" s="13">
        <v>0</v>
      </c>
      <c r="BL183" s="13">
        <v>0</v>
      </c>
      <c r="BM183" s="13">
        <v>0</v>
      </c>
      <c r="BN183" s="13">
        <v>0</v>
      </c>
      <c r="BO183" s="13">
        <v>0</v>
      </c>
      <c r="BP183" s="13">
        <v>0</v>
      </c>
      <c r="BQ183" s="13">
        <v>0</v>
      </c>
      <c r="BR183" s="13">
        <v>0</v>
      </c>
      <c r="BS183" s="13">
        <v>0</v>
      </c>
      <c r="BT183" s="13">
        <v>0</v>
      </c>
      <c r="BU183" s="17">
        <v>0</v>
      </c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7"/>
      <c r="CS183" s="13">
        <v>0</v>
      </c>
      <c r="CT183" s="13">
        <v>0</v>
      </c>
      <c r="CU183" s="13">
        <v>250000</v>
      </c>
      <c r="CV183" s="13">
        <v>0</v>
      </c>
      <c r="CW183" s="13">
        <v>0</v>
      </c>
      <c r="CX183" s="13">
        <v>0</v>
      </c>
      <c r="CY183" s="13">
        <v>0</v>
      </c>
      <c r="CZ183" s="13">
        <v>0</v>
      </c>
      <c r="DA183" s="13">
        <v>0</v>
      </c>
      <c r="DB183" s="13">
        <v>0</v>
      </c>
      <c r="DC183" s="13">
        <v>0</v>
      </c>
      <c r="DD183" s="13">
        <v>0</v>
      </c>
      <c r="DE183" s="13">
        <v>0</v>
      </c>
      <c r="DF183" s="13">
        <v>0</v>
      </c>
      <c r="DG183" s="13">
        <v>0</v>
      </c>
      <c r="DH183" s="13">
        <v>0</v>
      </c>
      <c r="DI183" s="13">
        <v>0</v>
      </c>
      <c r="DJ183" s="13">
        <v>0</v>
      </c>
      <c r="DK183" s="13">
        <v>0</v>
      </c>
      <c r="DL183" s="13">
        <v>0</v>
      </c>
      <c r="DM183" s="13">
        <v>0</v>
      </c>
      <c r="DN183" s="13">
        <v>0</v>
      </c>
      <c r="DO183" s="13">
        <v>0</v>
      </c>
      <c r="DP183" s="13">
        <v>0</v>
      </c>
      <c r="DQ183" s="13">
        <v>0</v>
      </c>
      <c r="DR183" s="13">
        <v>0</v>
      </c>
      <c r="DS183" s="13">
        <v>0</v>
      </c>
      <c r="DT183" s="13">
        <v>0</v>
      </c>
      <c r="DU183" s="13">
        <v>0</v>
      </c>
      <c r="DV183" s="13">
        <v>0</v>
      </c>
      <c r="DW183" s="13">
        <v>0</v>
      </c>
      <c r="DX183" s="13">
        <v>0</v>
      </c>
      <c r="DY183" s="13">
        <v>0</v>
      </c>
      <c r="DZ183" s="13">
        <v>0</v>
      </c>
      <c r="EA183" s="13">
        <v>0</v>
      </c>
      <c r="EB183" s="13">
        <v>0</v>
      </c>
      <c r="EC183" s="13">
        <v>0</v>
      </c>
      <c r="ED183" s="13">
        <v>0</v>
      </c>
      <c r="EE183" s="13">
        <v>0</v>
      </c>
      <c r="EF183" s="13">
        <v>0</v>
      </c>
      <c r="EG183" s="17">
        <v>250000</v>
      </c>
      <c r="EH183" s="18"/>
      <c r="EJ183">
        <f t="shared" si="2"/>
        <v>0</v>
      </c>
    </row>
    <row r="184" spans="2:140" ht="24.95" customHeight="1" x14ac:dyDescent="0.25">
      <c r="B184" s="69" t="s">
        <v>424</v>
      </c>
      <c r="C184" s="16" t="s">
        <v>425</v>
      </c>
      <c r="D184" s="41" t="s">
        <v>426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7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0</v>
      </c>
      <c r="AK184" s="13">
        <v>0</v>
      </c>
      <c r="AL184" s="13">
        <v>0</v>
      </c>
      <c r="AM184" s="13">
        <v>0</v>
      </c>
      <c r="AN184" s="13">
        <v>0</v>
      </c>
      <c r="AO184" s="13">
        <v>0</v>
      </c>
      <c r="AP184" s="13">
        <v>0</v>
      </c>
      <c r="AQ184" s="13">
        <v>0</v>
      </c>
      <c r="AR184" s="13">
        <v>0</v>
      </c>
      <c r="AS184" s="13">
        <v>0</v>
      </c>
      <c r="AT184" s="13">
        <v>0</v>
      </c>
      <c r="AU184" s="13">
        <v>0</v>
      </c>
      <c r="AV184" s="13">
        <v>0</v>
      </c>
      <c r="AW184" s="13">
        <v>0</v>
      </c>
      <c r="AX184" s="17">
        <v>0</v>
      </c>
      <c r="AY184" s="13">
        <v>0</v>
      </c>
      <c r="AZ184" s="13">
        <v>0</v>
      </c>
      <c r="BA184" s="13">
        <v>0</v>
      </c>
      <c r="BB184" s="13">
        <v>0</v>
      </c>
      <c r="BC184" s="13">
        <v>0</v>
      </c>
      <c r="BD184" s="13">
        <v>0</v>
      </c>
      <c r="BE184" s="13">
        <v>0</v>
      </c>
      <c r="BF184" s="13">
        <v>0</v>
      </c>
      <c r="BG184" s="13">
        <v>0</v>
      </c>
      <c r="BH184" s="13">
        <v>0</v>
      </c>
      <c r="BI184" s="13">
        <v>0</v>
      </c>
      <c r="BJ184" s="13">
        <v>0</v>
      </c>
      <c r="BK184" s="13">
        <v>0</v>
      </c>
      <c r="BL184" s="13">
        <v>0</v>
      </c>
      <c r="BM184" s="13">
        <v>0</v>
      </c>
      <c r="BN184" s="13">
        <v>0</v>
      </c>
      <c r="BO184" s="13">
        <v>0</v>
      </c>
      <c r="BP184" s="13">
        <v>0</v>
      </c>
      <c r="BQ184" s="13">
        <v>0</v>
      </c>
      <c r="BR184" s="13">
        <v>0</v>
      </c>
      <c r="BS184" s="13">
        <v>0</v>
      </c>
      <c r="BT184" s="13">
        <v>0</v>
      </c>
      <c r="BU184" s="17">
        <v>0</v>
      </c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7"/>
      <c r="CS184" s="13">
        <v>0</v>
      </c>
      <c r="CT184" s="13">
        <v>0</v>
      </c>
      <c r="CU184" s="13">
        <v>0</v>
      </c>
      <c r="CV184" s="13">
        <v>0</v>
      </c>
      <c r="CW184" s="13">
        <v>0</v>
      </c>
      <c r="CX184" s="13">
        <v>0</v>
      </c>
      <c r="CY184" s="13">
        <v>0</v>
      </c>
      <c r="CZ184" s="13">
        <v>0</v>
      </c>
      <c r="DA184" s="13">
        <v>0</v>
      </c>
      <c r="DB184" s="13">
        <v>0</v>
      </c>
      <c r="DC184" s="13">
        <v>0</v>
      </c>
      <c r="DD184" s="13">
        <v>0</v>
      </c>
      <c r="DE184" s="13">
        <v>0</v>
      </c>
      <c r="DF184" s="13">
        <v>0</v>
      </c>
      <c r="DG184" s="13">
        <v>0</v>
      </c>
      <c r="DH184" s="13">
        <v>0</v>
      </c>
      <c r="DI184" s="13">
        <v>0</v>
      </c>
      <c r="DJ184" s="13">
        <v>0</v>
      </c>
      <c r="DK184" s="13">
        <v>0</v>
      </c>
      <c r="DL184" s="13">
        <v>0</v>
      </c>
      <c r="DM184" s="13">
        <v>0</v>
      </c>
      <c r="DN184" s="13">
        <v>0</v>
      </c>
      <c r="DO184" s="13">
        <v>0</v>
      </c>
      <c r="DP184" s="13">
        <v>0</v>
      </c>
      <c r="DQ184" s="13">
        <v>0</v>
      </c>
      <c r="DR184" s="13">
        <v>0</v>
      </c>
      <c r="DS184" s="13">
        <v>0</v>
      </c>
      <c r="DT184" s="13">
        <v>0</v>
      </c>
      <c r="DU184" s="13">
        <v>0</v>
      </c>
      <c r="DV184" s="13">
        <v>0</v>
      </c>
      <c r="DW184" s="13">
        <v>0</v>
      </c>
      <c r="DX184" s="13">
        <v>0</v>
      </c>
      <c r="DY184" s="13">
        <v>0</v>
      </c>
      <c r="DZ184" s="13">
        <v>0</v>
      </c>
      <c r="EA184" s="13">
        <v>0</v>
      </c>
      <c r="EB184" s="13">
        <v>0</v>
      </c>
      <c r="EC184" s="13">
        <v>0</v>
      </c>
      <c r="ED184" s="13">
        <v>0</v>
      </c>
      <c r="EE184" s="13">
        <v>0</v>
      </c>
      <c r="EF184" s="13">
        <v>0</v>
      </c>
      <c r="EG184" s="17">
        <v>0</v>
      </c>
      <c r="EH184" s="18"/>
      <c r="EJ184">
        <f t="shared" si="2"/>
        <v>0</v>
      </c>
    </row>
    <row r="185" spans="2:140" ht="24.95" customHeight="1" x14ac:dyDescent="0.25">
      <c r="B185" s="69" t="s">
        <v>427</v>
      </c>
      <c r="C185" s="16" t="s">
        <v>428</v>
      </c>
      <c r="D185" s="41" t="s">
        <v>429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7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0</v>
      </c>
      <c r="AK185" s="13">
        <v>0</v>
      </c>
      <c r="AL185" s="13">
        <v>0</v>
      </c>
      <c r="AM185" s="13">
        <v>0</v>
      </c>
      <c r="AN185" s="13">
        <v>0</v>
      </c>
      <c r="AO185" s="13">
        <v>0</v>
      </c>
      <c r="AP185" s="13">
        <v>0</v>
      </c>
      <c r="AQ185" s="13">
        <v>0</v>
      </c>
      <c r="AR185" s="13">
        <v>0</v>
      </c>
      <c r="AS185" s="13">
        <v>0</v>
      </c>
      <c r="AT185" s="13">
        <v>0</v>
      </c>
      <c r="AU185" s="13">
        <v>0</v>
      </c>
      <c r="AV185" s="13">
        <v>0</v>
      </c>
      <c r="AW185" s="13">
        <v>0</v>
      </c>
      <c r="AX185" s="17">
        <v>0</v>
      </c>
      <c r="AY185" s="13">
        <v>0</v>
      </c>
      <c r="AZ185" s="13">
        <v>0</v>
      </c>
      <c r="BA185" s="13">
        <v>0</v>
      </c>
      <c r="BB185" s="13">
        <v>1200000</v>
      </c>
      <c r="BC185" s="13">
        <v>0</v>
      </c>
      <c r="BD185" s="13">
        <v>0</v>
      </c>
      <c r="BE185" s="13">
        <v>900000</v>
      </c>
      <c r="BF185" s="13">
        <v>0</v>
      </c>
      <c r="BG185" s="13">
        <v>0</v>
      </c>
      <c r="BH185" s="13">
        <v>0</v>
      </c>
      <c r="BI185" s="13">
        <v>0</v>
      </c>
      <c r="BJ185" s="13">
        <v>0</v>
      </c>
      <c r="BK185" s="13">
        <v>0</v>
      </c>
      <c r="BL185" s="13">
        <v>0</v>
      </c>
      <c r="BM185" s="13">
        <v>0</v>
      </c>
      <c r="BN185" s="13">
        <v>0</v>
      </c>
      <c r="BO185" s="13">
        <v>0</v>
      </c>
      <c r="BP185" s="13">
        <v>0</v>
      </c>
      <c r="BQ185" s="13">
        <v>0</v>
      </c>
      <c r="BR185" s="13">
        <v>0</v>
      </c>
      <c r="BS185" s="13">
        <v>0</v>
      </c>
      <c r="BT185" s="13">
        <v>0</v>
      </c>
      <c r="BU185" s="17">
        <v>2100000</v>
      </c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7"/>
      <c r="CS185" s="13">
        <v>0</v>
      </c>
      <c r="CT185" s="13">
        <v>0</v>
      </c>
      <c r="CU185" s="13">
        <v>0</v>
      </c>
      <c r="CV185" s="13">
        <v>0</v>
      </c>
      <c r="CW185" s="13">
        <v>0</v>
      </c>
      <c r="CX185" s="13">
        <v>0</v>
      </c>
      <c r="CY185" s="13">
        <v>0</v>
      </c>
      <c r="CZ185" s="13">
        <v>0</v>
      </c>
      <c r="DA185" s="13">
        <v>0</v>
      </c>
      <c r="DB185" s="13">
        <v>0</v>
      </c>
      <c r="DC185" s="13">
        <v>0</v>
      </c>
      <c r="DD185" s="13">
        <v>0</v>
      </c>
      <c r="DE185" s="13">
        <v>0</v>
      </c>
      <c r="DF185" s="13">
        <v>0</v>
      </c>
      <c r="DG185" s="13">
        <v>0</v>
      </c>
      <c r="DH185" s="13">
        <v>0</v>
      </c>
      <c r="DI185" s="13">
        <v>0</v>
      </c>
      <c r="DJ185" s="13">
        <v>0</v>
      </c>
      <c r="DK185" s="13">
        <v>0</v>
      </c>
      <c r="DL185" s="13">
        <v>0</v>
      </c>
      <c r="DM185" s="13">
        <v>0</v>
      </c>
      <c r="DN185" s="13">
        <v>0</v>
      </c>
      <c r="DO185" s="13">
        <v>0</v>
      </c>
      <c r="DP185" s="13">
        <v>0</v>
      </c>
      <c r="DQ185" s="13">
        <v>0</v>
      </c>
      <c r="DR185" s="13">
        <v>0</v>
      </c>
      <c r="DS185" s="13">
        <v>0</v>
      </c>
      <c r="DT185" s="13">
        <v>0</v>
      </c>
      <c r="DU185" s="13">
        <v>0</v>
      </c>
      <c r="DV185" s="13">
        <v>0</v>
      </c>
      <c r="DW185" s="13">
        <v>0</v>
      </c>
      <c r="DX185" s="13">
        <v>0</v>
      </c>
      <c r="DY185" s="13">
        <v>0</v>
      </c>
      <c r="DZ185" s="13">
        <v>0</v>
      </c>
      <c r="EA185" s="13">
        <v>0</v>
      </c>
      <c r="EB185" s="13">
        <v>0</v>
      </c>
      <c r="EC185" s="13">
        <v>0</v>
      </c>
      <c r="ED185" s="13">
        <v>0</v>
      </c>
      <c r="EE185" s="13">
        <v>0</v>
      </c>
      <c r="EF185" s="13">
        <v>0</v>
      </c>
      <c r="EG185" s="17">
        <v>0</v>
      </c>
      <c r="EH185" s="18"/>
      <c r="EJ185">
        <f t="shared" si="2"/>
        <v>0</v>
      </c>
    </row>
    <row r="186" spans="2:140" ht="24.95" customHeight="1" x14ac:dyDescent="0.25">
      <c r="B186" s="69" t="s">
        <v>430</v>
      </c>
      <c r="C186" s="16" t="s">
        <v>431</v>
      </c>
      <c r="D186" s="41" t="s">
        <v>432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7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13">
        <v>0</v>
      </c>
      <c r="AJ186" s="13">
        <v>0</v>
      </c>
      <c r="AK186" s="13">
        <v>0</v>
      </c>
      <c r="AL186" s="13">
        <v>0</v>
      </c>
      <c r="AM186" s="13">
        <v>0</v>
      </c>
      <c r="AN186" s="13">
        <v>0</v>
      </c>
      <c r="AO186" s="13">
        <v>0</v>
      </c>
      <c r="AP186" s="13">
        <v>0</v>
      </c>
      <c r="AQ186" s="13">
        <v>0</v>
      </c>
      <c r="AR186" s="13">
        <v>0</v>
      </c>
      <c r="AS186" s="13">
        <v>0</v>
      </c>
      <c r="AT186" s="13">
        <v>0</v>
      </c>
      <c r="AU186" s="13">
        <v>0</v>
      </c>
      <c r="AV186" s="13">
        <v>0</v>
      </c>
      <c r="AW186" s="13">
        <v>0</v>
      </c>
      <c r="AX186" s="17">
        <v>0</v>
      </c>
      <c r="AY186" s="13">
        <v>0</v>
      </c>
      <c r="AZ186" s="13">
        <v>0</v>
      </c>
      <c r="BA186" s="13">
        <v>0</v>
      </c>
      <c r="BB186" s="13">
        <v>324000</v>
      </c>
      <c r="BC186" s="13">
        <v>0</v>
      </c>
      <c r="BD186" s="13">
        <v>0</v>
      </c>
      <c r="BE186" s="13">
        <v>243000</v>
      </c>
      <c r="BF186" s="13">
        <v>0</v>
      </c>
      <c r="BG186" s="13">
        <v>0</v>
      </c>
      <c r="BH186" s="13">
        <v>0</v>
      </c>
      <c r="BI186" s="13">
        <v>0</v>
      </c>
      <c r="BJ186" s="13">
        <v>0</v>
      </c>
      <c r="BK186" s="13">
        <v>0</v>
      </c>
      <c r="BL186" s="13">
        <v>0</v>
      </c>
      <c r="BM186" s="13">
        <v>0</v>
      </c>
      <c r="BN186" s="13">
        <v>0</v>
      </c>
      <c r="BO186" s="13">
        <v>0</v>
      </c>
      <c r="BP186" s="13">
        <v>0</v>
      </c>
      <c r="BQ186" s="13">
        <v>0</v>
      </c>
      <c r="BR186" s="13">
        <v>0</v>
      </c>
      <c r="BS186" s="13">
        <v>0</v>
      </c>
      <c r="BT186" s="13">
        <v>0</v>
      </c>
      <c r="BU186" s="17">
        <v>567000</v>
      </c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7"/>
      <c r="CS186" s="13">
        <v>27000</v>
      </c>
      <c r="CT186" s="13">
        <v>0</v>
      </c>
      <c r="CU186" s="13">
        <v>135000</v>
      </c>
      <c r="CV186" s="13">
        <v>0</v>
      </c>
      <c r="CW186" s="13">
        <v>0</v>
      </c>
      <c r="CX186" s="13">
        <v>0</v>
      </c>
      <c r="CY186" s="13">
        <v>0</v>
      </c>
      <c r="CZ186" s="13">
        <v>0</v>
      </c>
      <c r="DA186" s="13">
        <v>0</v>
      </c>
      <c r="DB186" s="13">
        <v>0</v>
      </c>
      <c r="DC186" s="13">
        <v>0</v>
      </c>
      <c r="DD186" s="13">
        <v>0</v>
      </c>
      <c r="DE186" s="13">
        <v>0</v>
      </c>
      <c r="DF186" s="13">
        <v>0</v>
      </c>
      <c r="DG186" s="13">
        <v>0</v>
      </c>
      <c r="DH186" s="13">
        <v>0</v>
      </c>
      <c r="DI186" s="13">
        <v>137700</v>
      </c>
      <c r="DJ186" s="13">
        <v>0</v>
      </c>
      <c r="DK186" s="13">
        <v>0</v>
      </c>
      <c r="DL186" s="13">
        <v>0</v>
      </c>
      <c r="DM186" s="13">
        <v>0</v>
      </c>
      <c r="DN186" s="13">
        <v>0</v>
      </c>
      <c r="DO186" s="13">
        <v>0</v>
      </c>
      <c r="DP186" s="13">
        <v>0</v>
      </c>
      <c r="DQ186" s="13">
        <v>0</v>
      </c>
      <c r="DR186" s="13">
        <v>0</v>
      </c>
      <c r="DS186" s="13">
        <v>0</v>
      </c>
      <c r="DT186" s="13">
        <v>0</v>
      </c>
      <c r="DU186" s="13">
        <v>0</v>
      </c>
      <c r="DV186" s="13">
        <v>0</v>
      </c>
      <c r="DW186" s="13">
        <v>0</v>
      </c>
      <c r="DX186" s="13">
        <v>0</v>
      </c>
      <c r="DY186" s="13">
        <v>0</v>
      </c>
      <c r="DZ186" s="13">
        <v>0</v>
      </c>
      <c r="EA186" s="13">
        <v>0</v>
      </c>
      <c r="EB186" s="13">
        <v>0</v>
      </c>
      <c r="EC186" s="13">
        <v>0</v>
      </c>
      <c r="ED186" s="13">
        <v>0</v>
      </c>
      <c r="EE186" s="13">
        <v>0</v>
      </c>
      <c r="EF186" s="13">
        <v>0</v>
      </c>
      <c r="EG186" s="17">
        <v>299700</v>
      </c>
      <c r="EH186" s="18"/>
      <c r="EJ186">
        <f t="shared" si="2"/>
        <v>0</v>
      </c>
    </row>
    <row r="187" spans="2:140" ht="24.95" customHeight="1" x14ac:dyDescent="0.25">
      <c r="B187" s="69" t="s">
        <v>433</v>
      </c>
      <c r="C187" s="16" t="s">
        <v>434</v>
      </c>
      <c r="D187" s="41" t="s">
        <v>435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7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13">
        <v>0</v>
      </c>
      <c r="AJ187" s="13">
        <v>0</v>
      </c>
      <c r="AK187" s="13">
        <v>0</v>
      </c>
      <c r="AL187" s="13">
        <v>0</v>
      </c>
      <c r="AM187" s="13">
        <v>0</v>
      </c>
      <c r="AN187" s="13">
        <v>0</v>
      </c>
      <c r="AO187" s="13">
        <v>0</v>
      </c>
      <c r="AP187" s="13">
        <v>0</v>
      </c>
      <c r="AQ187" s="13">
        <v>0</v>
      </c>
      <c r="AR187" s="13">
        <v>0</v>
      </c>
      <c r="AS187" s="13">
        <v>0</v>
      </c>
      <c r="AT187" s="13">
        <v>0</v>
      </c>
      <c r="AU187" s="13">
        <v>0</v>
      </c>
      <c r="AV187" s="13">
        <v>0</v>
      </c>
      <c r="AW187" s="13">
        <v>0</v>
      </c>
      <c r="AX187" s="17">
        <v>0</v>
      </c>
      <c r="AY187" s="13">
        <v>0</v>
      </c>
      <c r="AZ187" s="13">
        <v>0</v>
      </c>
      <c r="BA187" s="13">
        <v>0</v>
      </c>
      <c r="BB187" s="13">
        <v>0</v>
      </c>
      <c r="BC187" s="13">
        <v>0</v>
      </c>
      <c r="BD187" s="13">
        <v>0</v>
      </c>
      <c r="BE187" s="13">
        <v>0</v>
      </c>
      <c r="BF187" s="13">
        <v>0</v>
      </c>
      <c r="BG187" s="13">
        <v>0</v>
      </c>
      <c r="BH187" s="13">
        <v>0</v>
      </c>
      <c r="BI187" s="13">
        <v>0</v>
      </c>
      <c r="BJ187" s="13">
        <v>0</v>
      </c>
      <c r="BK187" s="13">
        <v>0</v>
      </c>
      <c r="BL187" s="13">
        <v>0</v>
      </c>
      <c r="BM187" s="13">
        <v>0</v>
      </c>
      <c r="BN187" s="13">
        <v>0</v>
      </c>
      <c r="BO187" s="13">
        <v>0</v>
      </c>
      <c r="BP187" s="13">
        <v>0</v>
      </c>
      <c r="BQ187" s="13">
        <v>0</v>
      </c>
      <c r="BR187" s="13">
        <v>0</v>
      </c>
      <c r="BS187" s="13">
        <v>0</v>
      </c>
      <c r="BT187" s="13">
        <v>0</v>
      </c>
      <c r="BU187" s="17">
        <v>0</v>
      </c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7"/>
      <c r="CS187" s="13">
        <v>0</v>
      </c>
      <c r="CT187" s="13">
        <v>0</v>
      </c>
      <c r="CU187" s="13">
        <v>0</v>
      </c>
      <c r="CV187" s="13">
        <v>0</v>
      </c>
      <c r="CW187" s="13">
        <v>0</v>
      </c>
      <c r="CX187" s="13">
        <v>0</v>
      </c>
      <c r="CY187" s="13">
        <v>0</v>
      </c>
      <c r="CZ187" s="13">
        <v>0</v>
      </c>
      <c r="DA187" s="13">
        <v>0</v>
      </c>
      <c r="DB187" s="13">
        <v>0</v>
      </c>
      <c r="DC187" s="13">
        <v>0</v>
      </c>
      <c r="DD187" s="13">
        <v>0</v>
      </c>
      <c r="DE187" s="13">
        <v>0</v>
      </c>
      <c r="DF187" s="13">
        <v>0</v>
      </c>
      <c r="DG187" s="13">
        <v>0</v>
      </c>
      <c r="DH187" s="13">
        <v>0</v>
      </c>
      <c r="DI187" s="13">
        <v>0</v>
      </c>
      <c r="DJ187" s="13">
        <v>0</v>
      </c>
      <c r="DK187" s="13">
        <v>0</v>
      </c>
      <c r="DL187" s="13">
        <v>0</v>
      </c>
      <c r="DM187" s="13">
        <v>0</v>
      </c>
      <c r="DN187" s="13">
        <v>0</v>
      </c>
      <c r="DO187" s="13">
        <v>0</v>
      </c>
      <c r="DP187" s="13">
        <v>0</v>
      </c>
      <c r="DQ187" s="13">
        <v>0</v>
      </c>
      <c r="DR187" s="13">
        <v>0</v>
      </c>
      <c r="DS187" s="13">
        <v>0</v>
      </c>
      <c r="DT187" s="13">
        <v>0</v>
      </c>
      <c r="DU187" s="13">
        <v>0</v>
      </c>
      <c r="DV187" s="13">
        <v>0</v>
      </c>
      <c r="DW187" s="13">
        <v>0</v>
      </c>
      <c r="DX187" s="13">
        <v>0</v>
      </c>
      <c r="DY187" s="13">
        <v>0</v>
      </c>
      <c r="DZ187" s="13">
        <v>0</v>
      </c>
      <c r="EA187" s="13">
        <v>0</v>
      </c>
      <c r="EB187" s="13">
        <v>0</v>
      </c>
      <c r="EC187" s="13">
        <v>0</v>
      </c>
      <c r="ED187" s="13">
        <v>0</v>
      </c>
      <c r="EE187" s="13">
        <v>0</v>
      </c>
      <c r="EF187" s="13">
        <v>0</v>
      </c>
      <c r="EG187" s="17">
        <v>0</v>
      </c>
      <c r="EH187" s="18"/>
      <c r="EJ187">
        <f t="shared" si="2"/>
        <v>0</v>
      </c>
    </row>
    <row r="188" spans="2:140" ht="24.95" customHeight="1" x14ac:dyDescent="0.25">
      <c r="B188" s="69" t="s">
        <v>436</v>
      </c>
      <c r="C188" s="16" t="s">
        <v>437</v>
      </c>
      <c r="D188" s="41" t="s">
        <v>438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7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0</v>
      </c>
      <c r="AJ188" s="13">
        <v>0</v>
      </c>
      <c r="AK188" s="13">
        <v>0</v>
      </c>
      <c r="AL188" s="13">
        <v>0</v>
      </c>
      <c r="AM188" s="13">
        <v>0</v>
      </c>
      <c r="AN188" s="13">
        <v>0</v>
      </c>
      <c r="AO188" s="13">
        <v>0</v>
      </c>
      <c r="AP188" s="13">
        <v>0</v>
      </c>
      <c r="AQ188" s="13">
        <v>0</v>
      </c>
      <c r="AR188" s="13">
        <v>0</v>
      </c>
      <c r="AS188" s="13">
        <v>0</v>
      </c>
      <c r="AT188" s="13">
        <v>0</v>
      </c>
      <c r="AU188" s="13">
        <v>0</v>
      </c>
      <c r="AV188" s="13">
        <v>0</v>
      </c>
      <c r="AW188" s="13">
        <v>0</v>
      </c>
      <c r="AX188" s="17">
        <v>0</v>
      </c>
      <c r="AY188" s="13">
        <v>0</v>
      </c>
      <c r="AZ188" s="13">
        <v>0</v>
      </c>
      <c r="BA188" s="13">
        <v>0</v>
      </c>
      <c r="BB188" s="13">
        <v>0</v>
      </c>
      <c r="BC188" s="13">
        <v>0</v>
      </c>
      <c r="BD188" s="13">
        <v>0</v>
      </c>
      <c r="BE188" s="13">
        <v>0</v>
      </c>
      <c r="BF188" s="13">
        <v>0</v>
      </c>
      <c r="BG188" s="13">
        <v>0</v>
      </c>
      <c r="BH188" s="13">
        <v>0</v>
      </c>
      <c r="BI188" s="13">
        <v>0</v>
      </c>
      <c r="BJ188" s="13">
        <v>0</v>
      </c>
      <c r="BK188" s="13">
        <v>0</v>
      </c>
      <c r="BL188" s="13">
        <v>0</v>
      </c>
      <c r="BM188" s="13">
        <v>0</v>
      </c>
      <c r="BN188" s="13">
        <v>0</v>
      </c>
      <c r="BO188" s="13">
        <v>0</v>
      </c>
      <c r="BP188" s="13">
        <v>0</v>
      </c>
      <c r="BQ188" s="13">
        <v>0</v>
      </c>
      <c r="BR188" s="13">
        <v>0</v>
      </c>
      <c r="BS188" s="13">
        <v>0</v>
      </c>
      <c r="BT188" s="13">
        <v>0</v>
      </c>
      <c r="BU188" s="17">
        <v>0</v>
      </c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7"/>
      <c r="CS188" s="13">
        <v>0</v>
      </c>
      <c r="CT188" s="13">
        <v>0</v>
      </c>
      <c r="CU188" s="13">
        <v>0</v>
      </c>
      <c r="CV188" s="13">
        <v>0</v>
      </c>
      <c r="CW188" s="13">
        <v>0</v>
      </c>
      <c r="CX188" s="13">
        <v>0</v>
      </c>
      <c r="CY188" s="13">
        <v>0</v>
      </c>
      <c r="CZ188" s="13">
        <v>0</v>
      </c>
      <c r="DA188" s="13">
        <v>0</v>
      </c>
      <c r="DB188" s="13">
        <v>0</v>
      </c>
      <c r="DC188" s="13">
        <v>0</v>
      </c>
      <c r="DD188" s="13">
        <v>0</v>
      </c>
      <c r="DE188" s="13">
        <v>0</v>
      </c>
      <c r="DF188" s="13">
        <v>0</v>
      </c>
      <c r="DG188" s="13">
        <v>0</v>
      </c>
      <c r="DH188" s="13">
        <v>0</v>
      </c>
      <c r="DI188" s="13">
        <v>0</v>
      </c>
      <c r="DJ188" s="13">
        <v>0</v>
      </c>
      <c r="DK188" s="13">
        <v>0</v>
      </c>
      <c r="DL188" s="13">
        <v>0</v>
      </c>
      <c r="DM188" s="13">
        <v>0</v>
      </c>
      <c r="DN188" s="13">
        <v>0</v>
      </c>
      <c r="DO188" s="13">
        <v>0</v>
      </c>
      <c r="DP188" s="13">
        <v>0</v>
      </c>
      <c r="DQ188" s="13">
        <v>0</v>
      </c>
      <c r="DR188" s="13">
        <v>0</v>
      </c>
      <c r="DS188" s="13">
        <v>0</v>
      </c>
      <c r="DT188" s="13">
        <v>0</v>
      </c>
      <c r="DU188" s="13">
        <v>0</v>
      </c>
      <c r="DV188" s="13">
        <v>0</v>
      </c>
      <c r="DW188" s="13">
        <v>0</v>
      </c>
      <c r="DX188" s="13">
        <v>0</v>
      </c>
      <c r="DY188" s="13">
        <v>0</v>
      </c>
      <c r="DZ188" s="13">
        <v>0</v>
      </c>
      <c r="EA188" s="13">
        <v>0</v>
      </c>
      <c r="EB188" s="13">
        <v>0</v>
      </c>
      <c r="EC188" s="13">
        <v>0</v>
      </c>
      <c r="ED188" s="13">
        <v>0</v>
      </c>
      <c r="EE188" s="13">
        <v>0</v>
      </c>
      <c r="EF188" s="13">
        <v>0</v>
      </c>
      <c r="EG188" s="17">
        <v>0</v>
      </c>
      <c r="EH188" s="18"/>
      <c r="EJ188">
        <f t="shared" si="2"/>
        <v>0</v>
      </c>
    </row>
    <row r="189" spans="2:140" ht="24.95" customHeight="1" x14ac:dyDescent="0.25">
      <c r="B189" s="69" t="s">
        <v>439</v>
      </c>
      <c r="C189" s="16" t="s">
        <v>440</v>
      </c>
      <c r="D189" s="41" t="s">
        <v>441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7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13">
        <v>0</v>
      </c>
      <c r="AL189" s="13">
        <v>0</v>
      </c>
      <c r="AM189" s="13">
        <v>0</v>
      </c>
      <c r="AN189" s="13">
        <v>0</v>
      </c>
      <c r="AO189" s="13">
        <v>0</v>
      </c>
      <c r="AP189" s="13">
        <v>0</v>
      </c>
      <c r="AQ189" s="13">
        <v>0</v>
      </c>
      <c r="AR189" s="13">
        <v>0</v>
      </c>
      <c r="AS189" s="13">
        <v>0</v>
      </c>
      <c r="AT189" s="13">
        <v>0</v>
      </c>
      <c r="AU189" s="13">
        <v>0</v>
      </c>
      <c r="AV189" s="13">
        <v>0</v>
      </c>
      <c r="AW189" s="13">
        <v>0</v>
      </c>
      <c r="AX189" s="17">
        <v>0</v>
      </c>
      <c r="AY189" s="13">
        <v>0</v>
      </c>
      <c r="AZ189" s="13">
        <v>0</v>
      </c>
      <c r="BA189" s="13">
        <v>0</v>
      </c>
      <c r="BB189" s="13">
        <v>0</v>
      </c>
      <c r="BC189" s="13">
        <v>0</v>
      </c>
      <c r="BD189" s="13">
        <v>0</v>
      </c>
      <c r="BE189" s="13">
        <v>0</v>
      </c>
      <c r="BF189" s="13">
        <v>0</v>
      </c>
      <c r="BG189" s="13">
        <v>0</v>
      </c>
      <c r="BH189" s="13">
        <v>0</v>
      </c>
      <c r="BI189" s="13">
        <v>0</v>
      </c>
      <c r="BJ189" s="13">
        <v>0</v>
      </c>
      <c r="BK189" s="13">
        <v>0</v>
      </c>
      <c r="BL189" s="13">
        <v>0</v>
      </c>
      <c r="BM189" s="13">
        <v>0</v>
      </c>
      <c r="BN189" s="13">
        <v>0</v>
      </c>
      <c r="BO189" s="13">
        <v>0</v>
      </c>
      <c r="BP189" s="13">
        <v>0</v>
      </c>
      <c r="BQ189" s="13">
        <v>0</v>
      </c>
      <c r="BR189" s="13">
        <v>0</v>
      </c>
      <c r="BS189" s="13">
        <v>0</v>
      </c>
      <c r="BT189" s="13">
        <v>0</v>
      </c>
      <c r="BU189" s="17">
        <v>0</v>
      </c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7"/>
      <c r="CS189" s="13">
        <v>0</v>
      </c>
      <c r="CT189" s="13">
        <v>0</v>
      </c>
      <c r="CU189" s="13">
        <v>0</v>
      </c>
      <c r="CV189" s="13">
        <v>0</v>
      </c>
      <c r="CW189" s="13">
        <v>0</v>
      </c>
      <c r="CX189" s="13">
        <v>0</v>
      </c>
      <c r="CY189" s="13">
        <v>0</v>
      </c>
      <c r="CZ189" s="13">
        <v>0</v>
      </c>
      <c r="DA189" s="13">
        <v>0</v>
      </c>
      <c r="DB189" s="13">
        <v>0</v>
      </c>
      <c r="DC189" s="13">
        <v>0</v>
      </c>
      <c r="DD189" s="13">
        <v>0</v>
      </c>
      <c r="DE189" s="13">
        <v>0</v>
      </c>
      <c r="DF189" s="13">
        <v>0</v>
      </c>
      <c r="DG189" s="13">
        <v>0</v>
      </c>
      <c r="DH189" s="13">
        <v>0</v>
      </c>
      <c r="DI189" s="13">
        <v>0</v>
      </c>
      <c r="DJ189" s="13">
        <v>0</v>
      </c>
      <c r="DK189" s="13">
        <v>0</v>
      </c>
      <c r="DL189" s="13">
        <v>0</v>
      </c>
      <c r="DM189" s="13">
        <v>0</v>
      </c>
      <c r="DN189" s="13">
        <v>0</v>
      </c>
      <c r="DO189" s="13">
        <v>0</v>
      </c>
      <c r="DP189" s="13">
        <v>0</v>
      </c>
      <c r="DQ189" s="13">
        <v>0</v>
      </c>
      <c r="DR189" s="13">
        <v>0</v>
      </c>
      <c r="DS189" s="13">
        <v>0</v>
      </c>
      <c r="DT189" s="13">
        <v>0</v>
      </c>
      <c r="DU189" s="13">
        <v>0</v>
      </c>
      <c r="DV189" s="13">
        <v>0</v>
      </c>
      <c r="DW189" s="13">
        <v>0</v>
      </c>
      <c r="DX189" s="13">
        <v>0</v>
      </c>
      <c r="DY189" s="13">
        <v>0</v>
      </c>
      <c r="DZ189" s="13">
        <v>0</v>
      </c>
      <c r="EA189" s="13">
        <v>0</v>
      </c>
      <c r="EB189" s="13">
        <v>0</v>
      </c>
      <c r="EC189" s="13">
        <v>0</v>
      </c>
      <c r="ED189" s="13">
        <v>0</v>
      </c>
      <c r="EE189" s="13">
        <v>0</v>
      </c>
      <c r="EF189" s="13">
        <v>0</v>
      </c>
      <c r="EG189" s="17">
        <v>0</v>
      </c>
      <c r="EH189" s="18"/>
      <c r="EJ189">
        <f t="shared" si="2"/>
        <v>0</v>
      </c>
    </row>
    <row r="190" spans="2:140" ht="24.95" customHeight="1" x14ac:dyDescent="0.25">
      <c r="B190" s="71" t="s">
        <v>442</v>
      </c>
      <c r="C190" s="22" t="s">
        <v>443</v>
      </c>
      <c r="D190" s="23" t="s">
        <v>444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4">
        <v>0</v>
      </c>
      <c r="Z190" s="24">
        <v>0</v>
      </c>
      <c r="AA190" s="17">
        <v>0</v>
      </c>
      <c r="AB190" s="24">
        <v>0</v>
      </c>
      <c r="AC190" s="24">
        <v>0</v>
      </c>
      <c r="AD190" s="24">
        <v>0</v>
      </c>
      <c r="AE190" s="24">
        <v>0</v>
      </c>
      <c r="AF190" s="24">
        <v>0</v>
      </c>
      <c r="AG190" s="24">
        <v>0</v>
      </c>
      <c r="AH190" s="24">
        <v>0</v>
      </c>
      <c r="AI190" s="24">
        <v>0</v>
      </c>
      <c r="AJ190" s="24">
        <v>0</v>
      </c>
      <c r="AK190" s="24">
        <v>0</v>
      </c>
      <c r="AL190" s="24">
        <v>0</v>
      </c>
      <c r="AM190" s="24">
        <v>0</v>
      </c>
      <c r="AN190" s="24">
        <v>0</v>
      </c>
      <c r="AO190" s="24">
        <v>0</v>
      </c>
      <c r="AP190" s="24">
        <v>0</v>
      </c>
      <c r="AQ190" s="24">
        <v>0</v>
      </c>
      <c r="AR190" s="24">
        <v>0</v>
      </c>
      <c r="AS190" s="24">
        <v>0</v>
      </c>
      <c r="AT190" s="24">
        <v>0</v>
      </c>
      <c r="AU190" s="24">
        <v>0</v>
      </c>
      <c r="AV190" s="24">
        <v>0</v>
      </c>
      <c r="AW190" s="24">
        <v>0</v>
      </c>
      <c r="AX190" s="17">
        <v>0</v>
      </c>
      <c r="AY190" s="24">
        <v>0</v>
      </c>
      <c r="AZ190" s="24">
        <v>0</v>
      </c>
      <c r="BA190" s="24">
        <v>0</v>
      </c>
      <c r="BB190" s="24">
        <v>0</v>
      </c>
      <c r="BC190" s="24">
        <v>0</v>
      </c>
      <c r="BD190" s="24">
        <v>0</v>
      </c>
      <c r="BE190" s="24">
        <v>0</v>
      </c>
      <c r="BF190" s="24">
        <v>0</v>
      </c>
      <c r="BG190" s="24">
        <v>0</v>
      </c>
      <c r="BH190" s="24">
        <v>0</v>
      </c>
      <c r="BI190" s="24">
        <v>0</v>
      </c>
      <c r="BJ190" s="24">
        <v>0</v>
      </c>
      <c r="BK190" s="24">
        <v>0</v>
      </c>
      <c r="BL190" s="24">
        <v>0</v>
      </c>
      <c r="BM190" s="24">
        <v>0</v>
      </c>
      <c r="BN190" s="24">
        <v>0</v>
      </c>
      <c r="BO190" s="24">
        <v>0</v>
      </c>
      <c r="BP190" s="24">
        <v>0</v>
      </c>
      <c r="BQ190" s="24">
        <v>0</v>
      </c>
      <c r="BR190" s="24">
        <v>0</v>
      </c>
      <c r="BS190" s="24">
        <v>0</v>
      </c>
      <c r="BT190" s="24">
        <v>0</v>
      </c>
      <c r="BU190" s="17">
        <v>0</v>
      </c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17"/>
      <c r="CS190" s="24">
        <v>0</v>
      </c>
      <c r="CT190" s="24">
        <v>0</v>
      </c>
      <c r="CU190" s="24">
        <v>0</v>
      </c>
      <c r="CV190" s="24">
        <v>0</v>
      </c>
      <c r="CW190" s="24">
        <v>0</v>
      </c>
      <c r="CX190" s="24">
        <v>0</v>
      </c>
      <c r="CY190" s="24">
        <v>0</v>
      </c>
      <c r="CZ190" s="24">
        <v>0</v>
      </c>
      <c r="DA190" s="24">
        <v>0</v>
      </c>
      <c r="DB190" s="24">
        <v>0</v>
      </c>
      <c r="DC190" s="24">
        <v>0</v>
      </c>
      <c r="DD190" s="24">
        <v>0</v>
      </c>
      <c r="DE190" s="24">
        <v>0</v>
      </c>
      <c r="DF190" s="24">
        <v>0</v>
      </c>
      <c r="DG190" s="24">
        <v>0</v>
      </c>
      <c r="DH190" s="24">
        <v>0</v>
      </c>
      <c r="DI190" s="24">
        <v>0</v>
      </c>
      <c r="DJ190" s="24">
        <v>0</v>
      </c>
      <c r="DK190" s="24">
        <v>0</v>
      </c>
      <c r="DL190" s="24">
        <v>0</v>
      </c>
      <c r="DM190" s="24">
        <v>0</v>
      </c>
      <c r="DN190" s="24">
        <v>0</v>
      </c>
      <c r="DO190" s="24">
        <v>0</v>
      </c>
      <c r="DP190" s="24">
        <v>0</v>
      </c>
      <c r="DQ190" s="24">
        <v>0</v>
      </c>
      <c r="DR190" s="24">
        <v>0</v>
      </c>
      <c r="DS190" s="24">
        <v>0</v>
      </c>
      <c r="DT190" s="24">
        <v>0</v>
      </c>
      <c r="DU190" s="24">
        <v>0</v>
      </c>
      <c r="DV190" s="24">
        <v>0</v>
      </c>
      <c r="DW190" s="24">
        <v>0</v>
      </c>
      <c r="DX190" s="24">
        <v>0</v>
      </c>
      <c r="DY190" s="24">
        <v>0</v>
      </c>
      <c r="DZ190" s="24">
        <v>0</v>
      </c>
      <c r="EA190" s="24">
        <v>0</v>
      </c>
      <c r="EB190" s="24">
        <v>0</v>
      </c>
      <c r="EC190" s="24">
        <v>0</v>
      </c>
      <c r="ED190" s="24">
        <v>0</v>
      </c>
      <c r="EE190" s="24">
        <v>0</v>
      </c>
      <c r="EF190" s="24">
        <v>0</v>
      </c>
      <c r="EG190" s="24">
        <v>0</v>
      </c>
      <c r="EH190" s="18"/>
      <c r="EJ190">
        <f t="shared" si="2"/>
        <v>0</v>
      </c>
    </row>
    <row r="191" spans="2:140" ht="24.95" customHeight="1" x14ac:dyDescent="0.25">
      <c r="B191" s="69" t="s">
        <v>445</v>
      </c>
      <c r="C191" s="16" t="s">
        <v>446</v>
      </c>
      <c r="D191" s="41" t="s">
        <v>447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7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13">
        <v>0</v>
      </c>
      <c r="AJ191" s="13">
        <v>0</v>
      </c>
      <c r="AK191" s="13">
        <v>0</v>
      </c>
      <c r="AL191" s="13">
        <v>0</v>
      </c>
      <c r="AM191" s="13">
        <v>0</v>
      </c>
      <c r="AN191" s="13">
        <v>0</v>
      </c>
      <c r="AO191" s="13">
        <v>0</v>
      </c>
      <c r="AP191" s="13">
        <v>0</v>
      </c>
      <c r="AQ191" s="13">
        <v>0</v>
      </c>
      <c r="AR191" s="13">
        <v>0</v>
      </c>
      <c r="AS191" s="13">
        <v>0</v>
      </c>
      <c r="AT191" s="13">
        <v>0</v>
      </c>
      <c r="AU191" s="13">
        <v>0</v>
      </c>
      <c r="AV191" s="13">
        <v>0</v>
      </c>
      <c r="AW191" s="13">
        <v>0</v>
      </c>
      <c r="AX191" s="17">
        <v>0</v>
      </c>
      <c r="AY191" s="13">
        <v>0</v>
      </c>
      <c r="AZ191" s="13">
        <v>0</v>
      </c>
      <c r="BA191" s="13">
        <v>0</v>
      </c>
      <c r="BB191" s="13">
        <v>0</v>
      </c>
      <c r="BC191" s="13">
        <v>0</v>
      </c>
      <c r="BD191" s="13">
        <v>0</v>
      </c>
      <c r="BE191" s="13">
        <v>0</v>
      </c>
      <c r="BF191" s="13">
        <v>0</v>
      </c>
      <c r="BG191" s="13">
        <v>0</v>
      </c>
      <c r="BH191" s="13">
        <v>0</v>
      </c>
      <c r="BI191" s="13">
        <v>0</v>
      </c>
      <c r="BJ191" s="13">
        <v>0</v>
      </c>
      <c r="BK191" s="13">
        <v>0</v>
      </c>
      <c r="BL191" s="13">
        <v>0</v>
      </c>
      <c r="BM191" s="13">
        <v>0</v>
      </c>
      <c r="BN191" s="13">
        <v>0</v>
      </c>
      <c r="BO191" s="13">
        <v>0</v>
      </c>
      <c r="BP191" s="13">
        <v>0</v>
      </c>
      <c r="BQ191" s="13">
        <v>0</v>
      </c>
      <c r="BR191" s="13">
        <v>0</v>
      </c>
      <c r="BS191" s="13">
        <v>0</v>
      </c>
      <c r="BT191" s="13">
        <v>0</v>
      </c>
      <c r="BU191" s="17">
        <v>0</v>
      </c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7"/>
      <c r="CS191" s="13">
        <v>0</v>
      </c>
      <c r="CT191" s="13">
        <v>0</v>
      </c>
      <c r="CU191" s="13">
        <v>0</v>
      </c>
      <c r="CV191" s="13">
        <v>0</v>
      </c>
      <c r="CW191" s="13">
        <v>0</v>
      </c>
      <c r="CX191" s="13">
        <v>0</v>
      </c>
      <c r="CY191" s="13">
        <v>0</v>
      </c>
      <c r="CZ191" s="13">
        <v>0</v>
      </c>
      <c r="DA191" s="13">
        <v>0</v>
      </c>
      <c r="DB191" s="13">
        <v>0</v>
      </c>
      <c r="DC191" s="13">
        <v>0</v>
      </c>
      <c r="DD191" s="13">
        <v>0</v>
      </c>
      <c r="DE191" s="13">
        <v>0</v>
      </c>
      <c r="DF191" s="13">
        <v>0</v>
      </c>
      <c r="DG191" s="13">
        <v>0</v>
      </c>
      <c r="DH191" s="13">
        <v>0</v>
      </c>
      <c r="DI191" s="13">
        <v>0</v>
      </c>
      <c r="DJ191" s="13">
        <v>0</v>
      </c>
      <c r="DK191" s="13">
        <v>0</v>
      </c>
      <c r="DL191" s="13">
        <v>0</v>
      </c>
      <c r="DM191" s="13">
        <v>0</v>
      </c>
      <c r="DN191" s="13">
        <v>0</v>
      </c>
      <c r="DO191" s="13">
        <v>0</v>
      </c>
      <c r="DP191" s="13">
        <v>0</v>
      </c>
      <c r="DQ191" s="13">
        <v>0</v>
      </c>
      <c r="DR191" s="13">
        <v>0</v>
      </c>
      <c r="DS191" s="13">
        <v>0</v>
      </c>
      <c r="DT191" s="13">
        <v>0</v>
      </c>
      <c r="DU191" s="13">
        <v>0</v>
      </c>
      <c r="DV191" s="13">
        <v>0</v>
      </c>
      <c r="DW191" s="13">
        <v>0</v>
      </c>
      <c r="DX191" s="13">
        <v>0</v>
      </c>
      <c r="DY191" s="13">
        <v>0</v>
      </c>
      <c r="DZ191" s="13">
        <v>0</v>
      </c>
      <c r="EA191" s="13">
        <v>0</v>
      </c>
      <c r="EB191" s="13">
        <v>0</v>
      </c>
      <c r="EC191" s="13">
        <v>0</v>
      </c>
      <c r="ED191" s="13">
        <v>0</v>
      </c>
      <c r="EE191" s="13">
        <v>0</v>
      </c>
      <c r="EF191" s="13">
        <v>0</v>
      </c>
      <c r="EG191" s="17">
        <v>0</v>
      </c>
      <c r="EH191" s="18"/>
      <c r="EJ191">
        <f t="shared" si="2"/>
        <v>0</v>
      </c>
    </row>
    <row r="192" spans="2:140" ht="24.95" customHeight="1" x14ac:dyDescent="0.25">
      <c r="B192" s="69" t="s">
        <v>448</v>
      </c>
      <c r="C192" s="16" t="s">
        <v>449</v>
      </c>
      <c r="D192" s="41" t="s">
        <v>450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7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13">
        <v>0</v>
      </c>
      <c r="AJ192" s="13">
        <v>0</v>
      </c>
      <c r="AK192" s="13">
        <v>0</v>
      </c>
      <c r="AL192" s="13">
        <v>0</v>
      </c>
      <c r="AM192" s="13">
        <v>0</v>
      </c>
      <c r="AN192" s="13">
        <v>0</v>
      </c>
      <c r="AO192" s="13">
        <v>0</v>
      </c>
      <c r="AP192" s="13">
        <v>0</v>
      </c>
      <c r="AQ192" s="13">
        <v>0</v>
      </c>
      <c r="AR192" s="13">
        <v>0</v>
      </c>
      <c r="AS192" s="13">
        <v>0</v>
      </c>
      <c r="AT192" s="13">
        <v>0</v>
      </c>
      <c r="AU192" s="13">
        <v>0</v>
      </c>
      <c r="AV192" s="13">
        <v>0</v>
      </c>
      <c r="AW192" s="13">
        <v>0</v>
      </c>
      <c r="AX192" s="17">
        <v>0</v>
      </c>
      <c r="AY192" s="13">
        <v>0</v>
      </c>
      <c r="AZ192" s="13">
        <v>0</v>
      </c>
      <c r="BA192" s="13">
        <v>0</v>
      </c>
      <c r="BB192" s="13">
        <v>0</v>
      </c>
      <c r="BC192" s="13">
        <v>0</v>
      </c>
      <c r="BD192" s="13">
        <v>0</v>
      </c>
      <c r="BE192" s="13">
        <v>0</v>
      </c>
      <c r="BF192" s="13">
        <v>0</v>
      </c>
      <c r="BG192" s="13">
        <v>0</v>
      </c>
      <c r="BH192" s="13">
        <v>0</v>
      </c>
      <c r="BI192" s="13">
        <v>0</v>
      </c>
      <c r="BJ192" s="13">
        <v>0</v>
      </c>
      <c r="BK192" s="13">
        <v>0</v>
      </c>
      <c r="BL192" s="13">
        <v>0</v>
      </c>
      <c r="BM192" s="13">
        <v>0</v>
      </c>
      <c r="BN192" s="13">
        <v>0</v>
      </c>
      <c r="BO192" s="13">
        <v>0</v>
      </c>
      <c r="BP192" s="13">
        <v>0</v>
      </c>
      <c r="BQ192" s="13">
        <v>0</v>
      </c>
      <c r="BR192" s="13">
        <v>0</v>
      </c>
      <c r="BS192" s="13">
        <v>0</v>
      </c>
      <c r="BT192" s="13">
        <v>0</v>
      </c>
      <c r="BU192" s="17">
        <v>0</v>
      </c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7"/>
      <c r="CS192" s="13">
        <v>0</v>
      </c>
      <c r="CT192" s="13">
        <v>0</v>
      </c>
      <c r="CU192" s="13">
        <v>0</v>
      </c>
      <c r="CV192" s="13">
        <v>0</v>
      </c>
      <c r="CW192" s="13">
        <v>0</v>
      </c>
      <c r="CX192" s="13">
        <v>0</v>
      </c>
      <c r="CY192" s="13">
        <v>0</v>
      </c>
      <c r="CZ192" s="13">
        <v>0</v>
      </c>
      <c r="DA192" s="13">
        <v>0</v>
      </c>
      <c r="DB192" s="13">
        <v>0</v>
      </c>
      <c r="DC192" s="13">
        <v>0</v>
      </c>
      <c r="DD192" s="13">
        <v>0</v>
      </c>
      <c r="DE192" s="13">
        <v>0</v>
      </c>
      <c r="DF192" s="13">
        <v>0</v>
      </c>
      <c r="DG192" s="13">
        <v>0</v>
      </c>
      <c r="DH192" s="13">
        <v>0</v>
      </c>
      <c r="DI192" s="13">
        <v>0</v>
      </c>
      <c r="DJ192" s="13">
        <v>0</v>
      </c>
      <c r="DK192" s="13">
        <v>0</v>
      </c>
      <c r="DL192" s="13">
        <v>0</v>
      </c>
      <c r="DM192" s="13">
        <v>0</v>
      </c>
      <c r="DN192" s="13">
        <v>0</v>
      </c>
      <c r="DO192" s="13">
        <v>0</v>
      </c>
      <c r="DP192" s="13">
        <v>0</v>
      </c>
      <c r="DQ192" s="13">
        <v>0</v>
      </c>
      <c r="DR192" s="13">
        <v>0</v>
      </c>
      <c r="DS192" s="13">
        <v>0</v>
      </c>
      <c r="DT192" s="13">
        <v>0</v>
      </c>
      <c r="DU192" s="13">
        <v>0</v>
      </c>
      <c r="DV192" s="13">
        <v>0</v>
      </c>
      <c r="DW192" s="13">
        <v>0</v>
      </c>
      <c r="DX192" s="13">
        <v>0</v>
      </c>
      <c r="DY192" s="13">
        <v>0</v>
      </c>
      <c r="DZ192" s="13">
        <v>0</v>
      </c>
      <c r="EA192" s="13">
        <v>0</v>
      </c>
      <c r="EB192" s="13">
        <v>0</v>
      </c>
      <c r="EC192" s="13">
        <v>0</v>
      </c>
      <c r="ED192" s="13">
        <v>0</v>
      </c>
      <c r="EE192" s="13">
        <v>0</v>
      </c>
      <c r="EF192" s="13">
        <v>0</v>
      </c>
      <c r="EG192" s="17">
        <v>0</v>
      </c>
      <c r="EH192" s="18"/>
      <c r="EJ192">
        <f t="shared" si="2"/>
        <v>0</v>
      </c>
    </row>
    <row r="193" spans="2:140" ht="24.95" customHeight="1" x14ac:dyDescent="0.25">
      <c r="B193" s="23" t="s">
        <v>451</v>
      </c>
      <c r="C193" s="22" t="s">
        <v>452</v>
      </c>
      <c r="D193" s="23" t="s">
        <v>453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4">
        <v>0</v>
      </c>
      <c r="Z193" s="24">
        <v>0</v>
      </c>
      <c r="AA193" s="17">
        <v>0</v>
      </c>
      <c r="AB193" s="24">
        <v>0</v>
      </c>
      <c r="AC193" s="24">
        <v>0</v>
      </c>
      <c r="AD193" s="24">
        <v>0</v>
      </c>
      <c r="AE193" s="24">
        <v>0</v>
      </c>
      <c r="AF193" s="24">
        <v>0</v>
      </c>
      <c r="AG193" s="24">
        <v>0</v>
      </c>
      <c r="AH193" s="24">
        <v>0</v>
      </c>
      <c r="AI193" s="24">
        <v>0</v>
      </c>
      <c r="AJ193" s="24">
        <v>0</v>
      </c>
      <c r="AK193" s="24">
        <v>0</v>
      </c>
      <c r="AL193" s="24">
        <v>0</v>
      </c>
      <c r="AM193" s="24">
        <v>0</v>
      </c>
      <c r="AN193" s="24">
        <v>0</v>
      </c>
      <c r="AO193" s="24">
        <v>0</v>
      </c>
      <c r="AP193" s="24">
        <v>0</v>
      </c>
      <c r="AQ193" s="24">
        <v>0</v>
      </c>
      <c r="AR193" s="24">
        <v>0</v>
      </c>
      <c r="AS193" s="24">
        <v>0</v>
      </c>
      <c r="AT193" s="24">
        <v>0</v>
      </c>
      <c r="AU193" s="24">
        <v>0</v>
      </c>
      <c r="AV193" s="24">
        <v>0</v>
      </c>
      <c r="AW193" s="24">
        <v>0</v>
      </c>
      <c r="AX193" s="17">
        <v>0</v>
      </c>
      <c r="AY193" s="24">
        <v>0</v>
      </c>
      <c r="AZ193" s="24">
        <v>0</v>
      </c>
      <c r="BA193" s="24">
        <v>0</v>
      </c>
      <c r="BB193" s="24">
        <v>0</v>
      </c>
      <c r="BC193" s="24">
        <v>0</v>
      </c>
      <c r="BD193" s="24">
        <v>0</v>
      </c>
      <c r="BE193" s="24">
        <v>0</v>
      </c>
      <c r="BF193" s="24">
        <v>0</v>
      </c>
      <c r="BG193" s="24">
        <v>0</v>
      </c>
      <c r="BH193" s="24">
        <v>0</v>
      </c>
      <c r="BI193" s="24">
        <v>0</v>
      </c>
      <c r="BJ193" s="24">
        <v>0</v>
      </c>
      <c r="BK193" s="24">
        <v>0</v>
      </c>
      <c r="BL193" s="24">
        <v>0</v>
      </c>
      <c r="BM193" s="24">
        <v>0</v>
      </c>
      <c r="BN193" s="24">
        <v>0</v>
      </c>
      <c r="BO193" s="24">
        <v>0</v>
      </c>
      <c r="BP193" s="24">
        <v>0</v>
      </c>
      <c r="BQ193" s="24">
        <v>0</v>
      </c>
      <c r="BR193" s="24">
        <v>0</v>
      </c>
      <c r="BS193" s="24">
        <v>0</v>
      </c>
      <c r="BT193" s="24">
        <v>0</v>
      </c>
      <c r="BU193" s="17">
        <v>0</v>
      </c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17"/>
      <c r="CS193" s="24">
        <v>0</v>
      </c>
      <c r="CT193" s="24">
        <v>0</v>
      </c>
      <c r="CU193" s="24">
        <v>0</v>
      </c>
      <c r="CV193" s="24">
        <v>0</v>
      </c>
      <c r="CW193" s="24">
        <v>0</v>
      </c>
      <c r="CX193" s="24">
        <v>0</v>
      </c>
      <c r="CY193" s="24">
        <v>0</v>
      </c>
      <c r="CZ193" s="24">
        <v>0</v>
      </c>
      <c r="DA193" s="24">
        <v>0</v>
      </c>
      <c r="DB193" s="24">
        <v>0</v>
      </c>
      <c r="DC193" s="24">
        <v>0</v>
      </c>
      <c r="DD193" s="24">
        <v>0</v>
      </c>
      <c r="DE193" s="24">
        <v>0</v>
      </c>
      <c r="DF193" s="24">
        <v>0</v>
      </c>
      <c r="DG193" s="24">
        <v>0</v>
      </c>
      <c r="DH193" s="24">
        <v>0</v>
      </c>
      <c r="DI193" s="24">
        <v>0</v>
      </c>
      <c r="DJ193" s="24">
        <v>0</v>
      </c>
      <c r="DK193" s="24">
        <v>0</v>
      </c>
      <c r="DL193" s="24">
        <v>0</v>
      </c>
      <c r="DM193" s="24">
        <v>0</v>
      </c>
      <c r="DN193" s="24">
        <v>0</v>
      </c>
      <c r="DO193" s="24">
        <v>0</v>
      </c>
      <c r="DP193" s="24">
        <v>0</v>
      </c>
      <c r="DQ193" s="24">
        <v>0</v>
      </c>
      <c r="DR193" s="24">
        <v>0</v>
      </c>
      <c r="DS193" s="24">
        <v>0</v>
      </c>
      <c r="DT193" s="24">
        <v>0</v>
      </c>
      <c r="DU193" s="24">
        <v>0</v>
      </c>
      <c r="DV193" s="24">
        <v>0</v>
      </c>
      <c r="DW193" s="24">
        <v>0</v>
      </c>
      <c r="DX193" s="24">
        <v>0</v>
      </c>
      <c r="DY193" s="24">
        <v>0</v>
      </c>
      <c r="DZ193" s="24">
        <v>0</v>
      </c>
      <c r="EA193" s="24">
        <v>0</v>
      </c>
      <c r="EB193" s="24">
        <v>0</v>
      </c>
      <c r="EC193" s="24">
        <v>0</v>
      </c>
      <c r="ED193" s="24">
        <v>0</v>
      </c>
      <c r="EE193" s="24">
        <v>0</v>
      </c>
      <c r="EF193" s="24">
        <v>0</v>
      </c>
      <c r="EG193" s="24">
        <v>0</v>
      </c>
      <c r="EH193" s="18"/>
      <c r="EJ193">
        <f t="shared" si="2"/>
        <v>0</v>
      </c>
    </row>
    <row r="194" spans="2:140" ht="24.95" customHeight="1" x14ac:dyDescent="0.25">
      <c r="B194" s="69" t="s">
        <v>454</v>
      </c>
      <c r="C194" s="16" t="s">
        <v>455</v>
      </c>
      <c r="D194" s="41" t="s">
        <v>456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7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13">
        <v>0</v>
      </c>
      <c r="AJ194" s="13">
        <v>0</v>
      </c>
      <c r="AK194" s="13">
        <v>0</v>
      </c>
      <c r="AL194" s="13">
        <v>0</v>
      </c>
      <c r="AM194" s="13">
        <v>0</v>
      </c>
      <c r="AN194" s="13">
        <v>0</v>
      </c>
      <c r="AO194" s="13">
        <v>0</v>
      </c>
      <c r="AP194" s="13">
        <v>0</v>
      </c>
      <c r="AQ194" s="13">
        <v>0</v>
      </c>
      <c r="AR194" s="13">
        <v>0</v>
      </c>
      <c r="AS194" s="13">
        <v>0</v>
      </c>
      <c r="AT194" s="13">
        <v>0</v>
      </c>
      <c r="AU194" s="13">
        <v>0</v>
      </c>
      <c r="AV194" s="13">
        <v>0</v>
      </c>
      <c r="AW194" s="13">
        <v>0</v>
      </c>
      <c r="AX194" s="17">
        <v>0</v>
      </c>
      <c r="AY194" s="13">
        <v>0</v>
      </c>
      <c r="AZ194" s="13">
        <v>0</v>
      </c>
      <c r="BA194" s="13">
        <v>0</v>
      </c>
      <c r="BB194" s="13">
        <v>0</v>
      </c>
      <c r="BC194" s="13">
        <v>0</v>
      </c>
      <c r="BD194" s="13">
        <v>0</v>
      </c>
      <c r="BE194" s="13">
        <v>0</v>
      </c>
      <c r="BF194" s="13">
        <v>0</v>
      </c>
      <c r="BG194" s="13">
        <v>0</v>
      </c>
      <c r="BH194" s="13">
        <v>0</v>
      </c>
      <c r="BI194" s="13">
        <v>0</v>
      </c>
      <c r="BJ194" s="13">
        <v>0</v>
      </c>
      <c r="BK194" s="13">
        <v>0</v>
      </c>
      <c r="BL194" s="13">
        <v>0</v>
      </c>
      <c r="BM194" s="13">
        <v>0</v>
      </c>
      <c r="BN194" s="13">
        <v>0</v>
      </c>
      <c r="BO194" s="13">
        <v>0</v>
      </c>
      <c r="BP194" s="13">
        <v>0</v>
      </c>
      <c r="BQ194" s="13">
        <v>0</v>
      </c>
      <c r="BR194" s="13">
        <v>0</v>
      </c>
      <c r="BS194" s="13">
        <v>0</v>
      </c>
      <c r="BT194" s="13">
        <v>0</v>
      </c>
      <c r="BU194" s="17">
        <v>0</v>
      </c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7"/>
      <c r="CS194" s="13">
        <v>0</v>
      </c>
      <c r="CT194" s="13">
        <v>0</v>
      </c>
      <c r="CU194" s="13">
        <v>0</v>
      </c>
      <c r="CV194" s="13">
        <v>0</v>
      </c>
      <c r="CW194" s="13">
        <v>0</v>
      </c>
      <c r="CX194" s="13">
        <v>0</v>
      </c>
      <c r="CY194" s="13">
        <v>0</v>
      </c>
      <c r="CZ194" s="13">
        <v>0</v>
      </c>
      <c r="DA194" s="13">
        <v>0</v>
      </c>
      <c r="DB194" s="13">
        <v>0</v>
      </c>
      <c r="DC194" s="13">
        <v>0</v>
      </c>
      <c r="DD194" s="13">
        <v>0</v>
      </c>
      <c r="DE194" s="13">
        <v>0</v>
      </c>
      <c r="DF194" s="13">
        <v>0</v>
      </c>
      <c r="DG194" s="13">
        <v>0</v>
      </c>
      <c r="DH194" s="13">
        <v>0</v>
      </c>
      <c r="DI194" s="13">
        <v>0</v>
      </c>
      <c r="DJ194" s="13">
        <v>0</v>
      </c>
      <c r="DK194" s="13">
        <v>0</v>
      </c>
      <c r="DL194" s="13">
        <v>0</v>
      </c>
      <c r="DM194" s="13">
        <v>0</v>
      </c>
      <c r="DN194" s="13">
        <v>0</v>
      </c>
      <c r="DO194" s="13">
        <v>0</v>
      </c>
      <c r="DP194" s="13">
        <v>0</v>
      </c>
      <c r="DQ194" s="13">
        <v>0</v>
      </c>
      <c r="DR194" s="13">
        <v>0</v>
      </c>
      <c r="DS194" s="13">
        <v>0</v>
      </c>
      <c r="DT194" s="13">
        <v>0</v>
      </c>
      <c r="DU194" s="13">
        <v>0</v>
      </c>
      <c r="DV194" s="13">
        <v>0</v>
      </c>
      <c r="DW194" s="13">
        <v>0</v>
      </c>
      <c r="DX194" s="13">
        <v>0</v>
      </c>
      <c r="DY194" s="13">
        <v>0</v>
      </c>
      <c r="DZ194" s="13">
        <v>0</v>
      </c>
      <c r="EA194" s="13">
        <v>0</v>
      </c>
      <c r="EB194" s="13">
        <v>0</v>
      </c>
      <c r="EC194" s="13">
        <v>0</v>
      </c>
      <c r="ED194" s="13">
        <v>0</v>
      </c>
      <c r="EE194" s="13">
        <v>0</v>
      </c>
      <c r="EF194" s="13">
        <v>0</v>
      </c>
      <c r="EG194" s="17">
        <v>0</v>
      </c>
      <c r="EH194" s="18"/>
      <c r="EJ194">
        <f t="shared" si="2"/>
        <v>0</v>
      </c>
    </row>
    <row r="195" spans="2:140" ht="24.95" customHeight="1" x14ac:dyDescent="0.25">
      <c r="B195" s="69" t="s">
        <v>457</v>
      </c>
      <c r="C195" s="16" t="s">
        <v>458</v>
      </c>
      <c r="D195" s="41" t="s">
        <v>459</v>
      </c>
      <c r="E195" s="13">
        <v>95250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7">
        <v>95250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13">
        <v>0</v>
      </c>
      <c r="AJ195" s="13">
        <v>0</v>
      </c>
      <c r="AK195" s="13">
        <v>0</v>
      </c>
      <c r="AL195" s="13">
        <v>0</v>
      </c>
      <c r="AM195" s="13">
        <v>0</v>
      </c>
      <c r="AN195" s="13">
        <v>0</v>
      </c>
      <c r="AO195" s="13">
        <v>0</v>
      </c>
      <c r="AP195" s="13">
        <v>0</v>
      </c>
      <c r="AQ195" s="13">
        <v>0</v>
      </c>
      <c r="AR195" s="13">
        <v>0</v>
      </c>
      <c r="AS195" s="13">
        <v>0</v>
      </c>
      <c r="AT195" s="13">
        <v>0</v>
      </c>
      <c r="AU195" s="13">
        <v>0</v>
      </c>
      <c r="AV195" s="13">
        <v>0</v>
      </c>
      <c r="AW195" s="13">
        <v>0</v>
      </c>
      <c r="AX195" s="17">
        <v>0</v>
      </c>
      <c r="AY195" s="13">
        <v>0</v>
      </c>
      <c r="AZ195" s="13">
        <v>0</v>
      </c>
      <c r="BA195" s="13">
        <v>0</v>
      </c>
      <c r="BB195" s="13">
        <v>0</v>
      </c>
      <c r="BC195" s="13">
        <v>0</v>
      </c>
      <c r="BD195" s="13">
        <v>0</v>
      </c>
      <c r="BE195" s="13">
        <v>0</v>
      </c>
      <c r="BF195" s="13">
        <v>0</v>
      </c>
      <c r="BG195" s="13">
        <v>0</v>
      </c>
      <c r="BH195" s="13">
        <v>0</v>
      </c>
      <c r="BI195" s="13">
        <v>0</v>
      </c>
      <c r="BJ195" s="13">
        <v>0</v>
      </c>
      <c r="BK195" s="13">
        <v>0</v>
      </c>
      <c r="BL195" s="13">
        <v>0</v>
      </c>
      <c r="BM195" s="13">
        <v>0</v>
      </c>
      <c r="BN195" s="13">
        <v>0</v>
      </c>
      <c r="BO195" s="13">
        <v>0</v>
      </c>
      <c r="BP195" s="13">
        <v>0</v>
      </c>
      <c r="BQ195" s="13">
        <v>0</v>
      </c>
      <c r="BR195" s="13">
        <v>0</v>
      </c>
      <c r="BS195" s="13">
        <v>0</v>
      </c>
      <c r="BT195" s="13">
        <v>0</v>
      </c>
      <c r="BU195" s="17">
        <v>0</v>
      </c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7"/>
      <c r="CS195" s="13">
        <v>100000</v>
      </c>
      <c r="CT195" s="13">
        <v>0</v>
      </c>
      <c r="CU195" s="13">
        <v>500000</v>
      </c>
      <c r="CV195" s="13">
        <v>0</v>
      </c>
      <c r="CW195" s="13">
        <v>0</v>
      </c>
      <c r="CX195" s="13">
        <v>0</v>
      </c>
      <c r="CY195" s="13">
        <v>0</v>
      </c>
      <c r="CZ195" s="13">
        <v>0</v>
      </c>
      <c r="DA195" s="13">
        <v>0</v>
      </c>
      <c r="DB195" s="13">
        <v>0</v>
      </c>
      <c r="DC195" s="13">
        <v>0</v>
      </c>
      <c r="DD195" s="13">
        <v>0</v>
      </c>
      <c r="DE195" s="13">
        <v>0</v>
      </c>
      <c r="DF195" s="13">
        <v>0</v>
      </c>
      <c r="DG195" s="13">
        <v>0</v>
      </c>
      <c r="DH195" s="13">
        <v>0</v>
      </c>
      <c r="DI195" s="13">
        <v>0</v>
      </c>
      <c r="DJ195" s="13">
        <v>0</v>
      </c>
      <c r="DK195" s="13">
        <v>0</v>
      </c>
      <c r="DL195" s="13">
        <v>0</v>
      </c>
      <c r="DM195" s="13">
        <v>0</v>
      </c>
      <c r="DN195" s="13">
        <v>0</v>
      </c>
      <c r="DO195" s="13">
        <v>0</v>
      </c>
      <c r="DP195" s="13">
        <v>0</v>
      </c>
      <c r="DQ195" s="13">
        <v>0</v>
      </c>
      <c r="DR195" s="13">
        <v>0</v>
      </c>
      <c r="DS195" s="13">
        <v>0</v>
      </c>
      <c r="DT195" s="13">
        <v>0</v>
      </c>
      <c r="DU195" s="13">
        <v>0</v>
      </c>
      <c r="DV195" s="13">
        <v>0</v>
      </c>
      <c r="DW195" s="13">
        <v>0</v>
      </c>
      <c r="DX195" s="13">
        <v>0</v>
      </c>
      <c r="DY195" s="13">
        <v>0</v>
      </c>
      <c r="DZ195" s="13">
        <v>0</v>
      </c>
      <c r="EA195" s="13">
        <v>0</v>
      </c>
      <c r="EB195" s="13">
        <v>0</v>
      </c>
      <c r="EC195" s="13">
        <v>0</v>
      </c>
      <c r="ED195" s="13">
        <v>0</v>
      </c>
      <c r="EE195" s="13">
        <v>0</v>
      </c>
      <c r="EF195" s="13">
        <v>0</v>
      </c>
      <c r="EG195" s="17">
        <v>600000</v>
      </c>
      <c r="EH195" s="18"/>
      <c r="EJ195">
        <f t="shared" si="2"/>
        <v>0</v>
      </c>
    </row>
    <row r="196" spans="2:140" ht="24.95" customHeight="1" x14ac:dyDescent="0.25">
      <c r="B196" s="25" t="s">
        <v>460</v>
      </c>
      <c r="C196" s="26" t="s">
        <v>461</v>
      </c>
      <c r="D196" s="27" t="s">
        <v>462</v>
      </c>
      <c r="E196" s="28">
        <v>2622550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28">
        <v>0</v>
      </c>
      <c r="AA196" s="28">
        <v>2622550</v>
      </c>
      <c r="AB196" s="28">
        <v>0</v>
      </c>
      <c r="AC196" s="28">
        <v>0</v>
      </c>
      <c r="AD196" s="28">
        <v>0</v>
      </c>
      <c r="AE196" s="28">
        <v>0</v>
      </c>
      <c r="AF196" s="28">
        <v>0</v>
      </c>
      <c r="AG196" s="28">
        <v>0</v>
      </c>
      <c r="AH196" s="28">
        <v>0</v>
      </c>
      <c r="AI196" s="28">
        <v>0</v>
      </c>
      <c r="AJ196" s="28">
        <v>0</v>
      </c>
      <c r="AK196" s="28">
        <v>0</v>
      </c>
      <c r="AL196" s="28">
        <v>0</v>
      </c>
      <c r="AM196" s="28">
        <v>0</v>
      </c>
      <c r="AN196" s="28">
        <v>0</v>
      </c>
      <c r="AO196" s="28">
        <v>0</v>
      </c>
      <c r="AP196" s="28">
        <v>0</v>
      </c>
      <c r="AQ196" s="28">
        <v>0</v>
      </c>
      <c r="AR196" s="28">
        <v>0</v>
      </c>
      <c r="AS196" s="28">
        <v>0</v>
      </c>
      <c r="AT196" s="28">
        <v>0</v>
      </c>
      <c r="AU196" s="28">
        <v>0</v>
      </c>
      <c r="AV196" s="28">
        <v>0</v>
      </c>
      <c r="AW196" s="28">
        <v>0</v>
      </c>
      <c r="AX196" s="28">
        <v>0</v>
      </c>
      <c r="AY196" s="28">
        <v>0</v>
      </c>
      <c r="AZ196" s="28">
        <v>0</v>
      </c>
      <c r="BA196" s="28">
        <v>0</v>
      </c>
      <c r="BB196" s="28">
        <v>1524000</v>
      </c>
      <c r="BC196" s="28">
        <v>0</v>
      </c>
      <c r="BD196" s="28">
        <v>0</v>
      </c>
      <c r="BE196" s="28">
        <v>1143000</v>
      </c>
      <c r="BF196" s="28">
        <v>0</v>
      </c>
      <c r="BG196" s="28">
        <v>0</v>
      </c>
      <c r="BH196" s="28">
        <v>0</v>
      </c>
      <c r="BI196" s="28">
        <v>0</v>
      </c>
      <c r="BJ196" s="28">
        <v>0</v>
      </c>
      <c r="BK196" s="28">
        <v>0</v>
      </c>
      <c r="BL196" s="28">
        <v>0</v>
      </c>
      <c r="BM196" s="28">
        <v>0</v>
      </c>
      <c r="BN196" s="28">
        <v>0</v>
      </c>
      <c r="BO196" s="28">
        <v>0</v>
      </c>
      <c r="BP196" s="28">
        <v>0</v>
      </c>
      <c r="BQ196" s="28">
        <v>0</v>
      </c>
      <c r="BR196" s="28">
        <v>0</v>
      </c>
      <c r="BS196" s="28">
        <v>0</v>
      </c>
      <c r="BT196" s="28">
        <v>0</v>
      </c>
      <c r="BU196" s="28">
        <v>2667000</v>
      </c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>
        <v>2627000</v>
      </c>
      <c r="CT196" s="28">
        <v>40000</v>
      </c>
      <c r="CU196" s="28">
        <v>2185000</v>
      </c>
      <c r="CV196" s="28">
        <v>0</v>
      </c>
      <c r="CW196" s="28">
        <v>0</v>
      </c>
      <c r="CX196" s="28">
        <v>0</v>
      </c>
      <c r="CY196" s="28">
        <v>0</v>
      </c>
      <c r="CZ196" s="28">
        <v>0</v>
      </c>
      <c r="DA196" s="28">
        <v>0</v>
      </c>
      <c r="DB196" s="28">
        <v>0</v>
      </c>
      <c r="DC196" s="28">
        <v>0</v>
      </c>
      <c r="DD196" s="28">
        <v>0</v>
      </c>
      <c r="DE196" s="28">
        <v>0</v>
      </c>
      <c r="DF196" s="28">
        <v>0</v>
      </c>
      <c r="DG196" s="28">
        <v>0</v>
      </c>
      <c r="DH196" s="28">
        <v>0</v>
      </c>
      <c r="DI196" s="28">
        <v>647700</v>
      </c>
      <c r="DJ196" s="28">
        <v>0</v>
      </c>
      <c r="DK196" s="28">
        <v>0</v>
      </c>
      <c r="DL196" s="28">
        <v>0</v>
      </c>
      <c r="DM196" s="28">
        <v>0</v>
      </c>
      <c r="DN196" s="28">
        <v>0</v>
      </c>
      <c r="DO196" s="28">
        <v>0</v>
      </c>
      <c r="DP196" s="28">
        <v>0</v>
      </c>
      <c r="DQ196" s="28">
        <v>0</v>
      </c>
      <c r="DR196" s="28">
        <v>0</v>
      </c>
      <c r="DS196" s="28">
        <v>0</v>
      </c>
      <c r="DT196" s="28">
        <v>0</v>
      </c>
      <c r="DU196" s="28">
        <v>0</v>
      </c>
      <c r="DV196" s="28">
        <v>0</v>
      </c>
      <c r="DW196" s="28">
        <v>0</v>
      </c>
      <c r="DX196" s="28">
        <v>0</v>
      </c>
      <c r="DY196" s="28">
        <v>0</v>
      </c>
      <c r="DZ196" s="28">
        <v>0</v>
      </c>
      <c r="EA196" s="28">
        <v>0</v>
      </c>
      <c r="EB196" s="28">
        <v>0</v>
      </c>
      <c r="EC196" s="28">
        <v>0</v>
      </c>
      <c r="ED196" s="28">
        <v>0</v>
      </c>
      <c r="EE196" s="28">
        <v>0</v>
      </c>
      <c r="EF196" s="28">
        <v>0</v>
      </c>
      <c r="EG196" s="28">
        <v>5499700</v>
      </c>
      <c r="EH196" s="18"/>
      <c r="EJ196">
        <f t="shared" si="2"/>
        <v>0</v>
      </c>
    </row>
    <row r="197" spans="2:140" ht="24.95" customHeight="1" x14ac:dyDescent="0.25">
      <c r="B197" s="69" t="s">
        <v>463</v>
      </c>
      <c r="C197" s="16" t="s">
        <v>464</v>
      </c>
      <c r="D197" s="41" t="s">
        <v>465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7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13">
        <v>0</v>
      </c>
      <c r="AJ197" s="13">
        <v>0</v>
      </c>
      <c r="AK197" s="13">
        <v>0</v>
      </c>
      <c r="AL197" s="13">
        <v>0</v>
      </c>
      <c r="AM197" s="13">
        <v>0</v>
      </c>
      <c r="AN197" s="13">
        <v>0</v>
      </c>
      <c r="AO197" s="13">
        <v>0</v>
      </c>
      <c r="AP197" s="13">
        <v>0</v>
      </c>
      <c r="AQ197" s="13">
        <v>0</v>
      </c>
      <c r="AR197" s="13">
        <v>0</v>
      </c>
      <c r="AS197" s="13">
        <v>0</v>
      </c>
      <c r="AT197" s="13">
        <v>0</v>
      </c>
      <c r="AU197" s="13">
        <v>0</v>
      </c>
      <c r="AV197" s="13">
        <v>0</v>
      </c>
      <c r="AW197" s="13">
        <v>0</v>
      </c>
      <c r="AX197" s="17">
        <v>0</v>
      </c>
      <c r="AY197" s="13">
        <v>0</v>
      </c>
      <c r="AZ197" s="13">
        <v>0</v>
      </c>
      <c r="BA197" s="13">
        <v>0</v>
      </c>
      <c r="BB197" s="13">
        <v>0</v>
      </c>
      <c r="BC197" s="13">
        <v>0</v>
      </c>
      <c r="BD197" s="13">
        <v>0</v>
      </c>
      <c r="BE197" s="13">
        <v>0</v>
      </c>
      <c r="BF197" s="13">
        <v>0</v>
      </c>
      <c r="BG197" s="13">
        <v>0</v>
      </c>
      <c r="BH197" s="13">
        <v>0</v>
      </c>
      <c r="BI197" s="13">
        <v>0</v>
      </c>
      <c r="BJ197" s="13">
        <v>0</v>
      </c>
      <c r="BK197" s="13">
        <v>0</v>
      </c>
      <c r="BL197" s="13">
        <v>0</v>
      </c>
      <c r="BM197" s="13">
        <v>0</v>
      </c>
      <c r="BN197" s="13">
        <v>0</v>
      </c>
      <c r="BO197" s="13">
        <v>0</v>
      </c>
      <c r="BP197" s="13">
        <v>0</v>
      </c>
      <c r="BQ197" s="13">
        <v>0</v>
      </c>
      <c r="BR197" s="13">
        <v>0</v>
      </c>
      <c r="BS197" s="13">
        <v>0</v>
      </c>
      <c r="BT197" s="13">
        <v>0</v>
      </c>
      <c r="BU197" s="17">
        <v>0</v>
      </c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7"/>
      <c r="CS197" s="13">
        <v>0</v>
      </c>
      <c r="CT197" s="13">
        <v>0</v>
      </c>
      <c r="CU197" s="13">
        <v>0</v>
      </c>
      <c r="CV197" s="13">
        <v>0</v>
      </c>
      <c r="CW197" s="13">
        <v>0</v>
      </c>
      <c r="CX197" s="13">
        <v>0</v>
      </c>
      <c r="CY197" s="13">
        <v>0</v>
      </c>
      <c r="CZ197" s="13">
        <v>0</v>
      </c>
      <c r="DA197" s="13">
        <v>0</v>
      </c>
      <c r="DB197" s="13">
        <v>0</v>
      </c>
      <c r="DC197" s="13">
        <v>0</v>
      </c>
      <c r="DD197" s="13">
        <v>0</v>
      </c>
      <c r="DE197" s="13">
        <v>0</v>
      </c>
      <c r="DF197" s="13">
        <v>0</v>
      </c>
      <c r="DG197" s="13">
        <v>0</v>
      </c>
      <c r="DH197" s="13">
        <v>0</v>
      </c>
      <c r="DI197" s="13">
        <v>0</v>
      </c>
      <c r="DJ197" s="13">
        <v>0</v>
      </c>
      <c r="DK197" s="13">
        <v>0</v>
      </c>
      <c r="DL197" s="13">
        <v>0</v>
      </c>
      <c r="DM197" s="13">
        <v>0</v>
      </c>
      <c r="DN197" s="13">
        <v>0</v>
      </c>
      <c r="DO197" s="13">
        <v>0</v>
      </c>
      <c r="DP197" s="13">
        <v>0</v>
      </c>
      <c r="DQ197" s="13">
        <v>0</v>
      </c>
      <c r="DR197" s="13">
        <v>0</v>
      </c>
      <c r="DS197" s="13">
        <v>0</v>
      </c>
      <c r="DT197" s="13">
        <v>0</v>
      </c>
      <c r="DU197" s="13">
        <v>0</v>
      </c>
      <c r="DV197" s="13">
        <v>0</v>
      </c>
      <c r="DW197" s="13">
        <v>0</v>
      </c>
      <c r="DX197" s="13">
        <v>0</v>
      </c>
      <c r="DY197" s="13">
        <v>0</v>
      </c>
      <c r="DZ197" s="13">
        <v>0</v>
      </c>
      <c r="EA197" s="13">
        <v>0</v>
      </c>
      <c r="EB197" s="13">
        <v>0</v>
      </c>
      <c r="EC197" s="13">
        <v>0</v>
      </c>
      <c r="ED197" s="13">
        <v>0</v>
      </c>
      <c r="EE197" s="13">
        <v>0</v>
      </c>
      <c r="EF197" s="13">
        <v>0</v>
      </c>
      <c r="EG197" s="17">
        <v>0</v>
      </c>
      <c r="EH197" s="18"/>
      <c r="EJ197">
        <f t="shared" si="2"/>
        <v>0</v>
      </c>
    </row>
    <row r="198" spans="2:140" ht="24.95" customHeight="1" x14ac:dyDescent="0.25">
      <c r="B198" s="69" t="s">
        <v>466</v>
      </c>
      <c r="C198" s="16" t="s">
        <v>467</v>
      </c>
      <c r="D198" s="41" t="s">
        <v>468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7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3">
        <v>0</v>
      </c>
      <c r="AK198" s="13">
        <v>0</v>
      </c>
      <c r="AL198" s="13">
        <v>0</v>
      </c>
      <c r="AM198" s="13">
        <v>0</v>
      </c>
      <c r="AN198" s="13">
        <v>0</v>
      </c>
      <c r="AO198" s="13">
        <v>0</v>
      </c>
      <c r="AP198" s="13">
        <v>0</v>
      </c>
      <c r="AQ198" s="13">
        <v>0</v>
      </c>
      <c r="AR198" s="13">
        <v>0</v>
      </c>
      <c r="AS198" s="13">
        <v>0</v>
      </c>
      <c r="AT198" s="13">
        <v>0</v>
      </c>
      <c r="AU198" s="13">
        <v>0</v>
      </c>
      <c r="AV198" s="13">
        <v>0</v>
      </c>
      <c r="AW198" s="13">
        <v>0</v>
      </c>
      <c r="AX198" s="17">
        <v>0</v>
      </c>
      <c r="AY198" s="13">
        <v>0</v>
      </c>
      <c r="AZ198" s="13">
        <v>0</v>
      </c>
      <c r="BA198" s="13">
        <v>0</v>
      </c>
      <c r="BB198" s="13">
        <v>0</v>
      </c>
      <c r="BC198" s="13">
        <v>0</v>
      </c>
      <c r="BD198" s="13">
        <v>0</v>
      </c>
      <c r="BE198" s="13">
        <v>0</v>
      </c>
      <c r="BF198" s="13">
        <v>0</v>
      </c>
      <c r="BG198" s="13">
        <v>0</v>
      </c>
      <c r="BH198" s="13">
        <v>0</v>
      </c>
      <c r="BI198" s="13">
        <v>0</v>
      </c>
      <c r="BJ198" s="13">
        <v>0</v>
      </c>
      <c r="BK198" s="13">
        <v>0</v>
      </c>
      <c r="BL198" s="13">
        <v>0</v>
      </c>
      <c r="BM198" s="13">
        <v>0</v>
      </c>
      <c r="BN198" s="13">
        <v>0</v>
      </c>
      <c r="BO198" s="13">
        <v>0</v>
      </c>
      <c r="BP198" s="13">
        <v>0</v>
      </c>
      <c r="BQ198" s="13">
        <v>0</v>
      </c>
      <c r="BR198" s="13">
        <v>0</v>
      </c>
      <c r="BS198" s="13">
        <v>0</v>
      </c>
      <c r="BT198" s="13">
        <v>0</v>
      </c>
      <c r="BU198" s="17">
        <v>0</v>
      </c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7"/>
      <c r="CS198" s="13">
        <v>0</v>
      </c>
      <c r="CT198" s="13">
        <v>0</v>
      </c>
      <c r="CU198" s="13">
        <v>0</v>
      </c>
      <c r="CV198" s="13">
        <v>0</v>
      </c>
      <c r="CW198" s="13">
        <v>0</v>
      </c>
      <c r="CX198" s="13">
        <v>0</v>
      </c>
      <c r="CY198" s="13">
        <v>0</v>
      </c>
      <c r="CZ198" s="13">
        <v>0</v>
      </c>
      <c r="DA198" s="13">
        <v>0</v>
      </c>
      <c r="DB198" s="13">
        <v>0</v>
      </c>
      <c r="DC198" s="13">
        <v>0</v>
      </c>
      <c r="DD198" s="13">
        <v>0</v>
      </c>
      <c r="DE198" s="13">
        <v>0</v>
      </c>
      <c r="DF198" s="13">
        <v>0</v>
      </c>
      <c r="DG198" s="13">
        <v>0</v>
      </c>
      <c r="DH198" s="13">
        <v>0</v>
      </c>
      <c r="DI198" s="13">
        <v>0</v>
      </c>
      <c r="DJ198" s="13">
        <v>0</v>
      </c>
      <c r="DK198" s="13">
        <v>0</v>
      </c>
      <c r="DL198" s="13">
        <v>0</v>
      </c>
      <c r="DM198" s="13">
        <v>0</v>
      </c>
      <c r="DN198" s="13">
        <v>0</v>
      </c>
      <c r="DO198" s="13">
        <v>0</v>
      </c>
      <c r="DP198" s="13">
        <v>0</v>
      </c>
      <c r="DQ198" s="13">
        <v>0</v>
      </c>
      <c r="DR198" s="13">
        <v>0</v>
      </c>
      <c r="DS198" s="13">
        <v>0</v>
      </c>
      <c r="DT198" s="13">
        <v>0</v>
      </c>
      <c r="DU198" s="13">
        <v>0</v>
      </c>
      <c r="DV198" s="13">
        <v>0</v>
      </c>
      <c r="DW198" s="13">
        <v>0</v>
      </c>
      <c r="DX198" s="13">
        <v>0</v>
      </c>
      <c r="DY198" s="13">
        <v>0</v>
      </c>
      <c r="DZ198" s="13">
        <v>0</v>
      </c>
      <c r="EA198" s="13">
        <v>0</v>
      </c>
      <c r="EB198" s="13">
        <v>0</v>
      </c>
      <c r="EC198" s="13">
        <v>0</v>
      </c>
      <c r="ED198" s="13">
        <v>0</v>
      </c>
      <c r="EE198" s="13">
        <v>0</v>
      </c>
      <c r="EF198" s="13">
        <v>0</v>
      </c>
      <c r="EG198" s="17">
        <v>0</v>
      </c>
      <c r="EH198" s="18"/>
      <c r="EJ198">
        <f t="shared" si="2"/>
        <v>0</v>
      </c>
    </row>
    <row r="199" spans="2:140" ht="24.95" customHeight="1" x14ac:dyDescent="0.25">
      <c r="B199" s="69" t="s">
        <v>469</v>
      </c>
      <c r="C199" s="16" t="s">
        <v>470</v>
      </c>
      <c r="D199" s="41" t="s">
        <v>471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7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13">
        <v>0</v>
      </c>
      <c r="AJ199" s="13">
        <v>0</v>
      </c>
      <c r="AK199" s="13">
        <v>0</v>
      </c>
      <c r="AL199" s="13">
        <v>0</v>
      </c>
      <c r="AM199" s="13">
        <v>0</v>
      </c>
      <c r="AN199" s="13">
        <v>0</v>
      </c>
      <c r="AO199" s="13">
        <v>0</v>
      </c>
      <c r="AP199" s="13">
        <v>0</v>
      </c>
      <c r="AQ199" s="13">
        <v>0</v>
      </c>
      <c r="AR199" s="13">
        <v>0</v>
      </c>
      <c r="AS199" s="13">
        <v>0</v>
      </c>
      <c r="AT199" s="13">
        <v>0</v>
      </c>
      <c r="AU199" s="13">
        <v>0</v>
      </c>
      <c r="AV199" s="13">
        <v>0</v>
      </c>
      <c r="AW199" s="13">
        <v>0</v>
      </c>
      <c r="AX199" s="17">
        <v>0</v>
      </c>
      <c r="AY199" s="13">
        <v>0</v>
      </c>
      <c r="AZ199" s="13">
        <v>0</v>
      </c>
      <c r="BA199" s="13">
        <v>0</v>
      </c>
      <c r="BB199" s="13">
        <v>0</v>
      </c>
      <c r="BC199" s="13">
        <v>0</v>
      </c>
      <c r="BD199" s="13">
        <v>0</v>
      </c>
      <c r="BE199" s="13">
        <v>0</v>
      </c>
      <c r="BF199" s="13">
        <v>0</v>
      </c>
      <c r="BG199" s="13">
        <v>0</v>
      </c>
      <c r="BH199" s="13">
        <v>0</v>
      </c>
      <c r="BI199" s="13">
        <v>0</v>
      </c>
      <c r="BJ199" s="13">
        <v>0</v>
      </c>
      <c r="BK199" s="13">
        <v>0</v>
      </c>
      <c r="BL199" s="13">
        <v>0</v>
      </c>
      <c r="BM199" s="13">
        <v>0</v>
      </c>
      <c r="BN199" s="13">
        <v>0</v>
      </c>
      <c r="BO199" s="13">
        <v>0</v>
      </c>
      <c r="BP199" s="13">
        <v>0</v>
      </c>
      <c r="BQ199" s="13">
        <v>0</v>
      </c>
      <c r="BR199" s="13">
        <v>0</v>
      </c>
      <c r="BS199" s="13">
        <v>0</v>
      </c>
      <c r="BT199" s="13">
        <v>0</v>
      </c>
      <c r="BU199" s="17">
        <v>0</v>
      </c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7"/>
      <c r="CS199" s="13">
        <v>0</v>
      </c>
      <c r="CT199" s="13">
        <v>0</v>
      </c>
      <c r="CU199" s="13">
        <v>0</v>
      </c>
      <c r="CV199" s="13">
        <v>0</v>
      </c>
      <c r="CW199" s="13">
        <v>0</v>
      </c>
      <c r="CX199" s="13">
        <v>0</v>
      </c>
      <c r="CY199" s="13">
        <v>0</v>
      </c>
      <c r="CZ199" s="13">
        <v>0</v>
      </c>
      <c r="DA199" s="13">
        <v>0</v>
      </c>
      <c r="DB199" s="13">
        <v>0</v>
      </c>
      <c r="DC199" s="13">
        <v>0</v>
      </c>
      <c r="DD199" s="13">
        <v>0</v>
      </c>
      <c r="DE199" s="13">
        <v>0</v>
      </c>
      <c r="DF199" s="13">
        <v>0</v>
      </c>
      <c r="DG199" s="13">
        <v>0</v>
      </c>
      <c r="DH199" s="13">
        <v>0</v>
      </c>
      <c r="DI199" s="13">
        <v>0</v>
      </c>
      <c r="DJ199" s="13">
        <v>0</v>
      </c>
      <c r="DK199" s="13">
        <v>0</v>
      </c>
      <c r="DL199" s="13">
        <v>0</v>
      </c>
      <c r="DM199" s="13">
        <v>0</v>
      </c>
      <c r="DN199" s="13">
        <v>0</v>
      </c>
      <c r="DO199" s="13">
        <v>0</v>
      </c>
      <c r="DP199" s="13">
        <v>0</v>
      </c>
      <c r="DQ199" s="13">
        <v>0</v>
      </c>
      <c r="DR199" s="13">
        <v>0</v>
      </c>
      <c r="DS199" s="13">
        <v>0</v>
      </c>
      <c r="DT199" s="13">
        <v>0</v>
      </c>
      <c r="DU199" s="13">
        <v>0</v>
      </c>
      <c r="DV199" s="13">
        <v>0</v>
      </c>
      <c r="DW199" s="13">
        <v>0</v>
      </c>
      <c r="DX199" s="13">
        <v>0</v>
      </c>
      <c r="DY199" s="13">
        <v>0</v>
      </c>
      <c r="DZ199" s="13">
        <v>0</v>
      </c>
      <c r="EA199" s="13">
        <v>0</v>
      </c>
      <c r="EB199" s="13">
        <v>0</v>
      </c>
      <c r="EC199" s="13">
        <v>0</v>
      </c>
      <c r="ED199" s="13">
        <v>0</v>
      </c>
      <c r="EE199" s="13">
        <v>0</v>
      </c>
      <c r="EF199" s="13">
        <v>0</v>
      </c>
      <c r="EG199" s="17">
        <v>0</v>
      </c>
      <c r="EH199" s="18"/>
      <c r="EJ199">
        <f t="shared" si="2"/>
        <v>0</v>
      </c>
    </row>
    <row r="200" spans="2:140" ht="24.95" customHeight="1" x14ac:dyDescent="0.25">
      <c r="B200" s="69" t="s">
        <v>472</v>
      </c>
      <c r="C200" s="16" t="s">
        <v>473</v>
      </c>
      <c r="D200" s="41" t="s">
        <v>474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7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0</v>
      </c>
      <c r="AK200" s="13">
        <v>0</v>
      </c>
      <c r="AL200" s="13">
        <v>0</v>
      </c>
      <c r="AM200" s="13">
        <v>0</v>
      </c>
      <c r="AN200" s="13">
        <v>0</v>
      </c>
      <c r="AO200" s="13">
        <v>0</v>
      </c>
      <c r="AP200" s="13">
        <v>0</v>
      </c>
      <c r="AQ200" s="13">
        <v>0</v>
      </c>
      <c r="AR200" s="13">
        <v>0</v>
      </c>
      <c r="AS200" s="13">
        <v>0</v>
      </c>
      <c r="AT200" s="13">
        <v>0</v>
      </c>
      <c r="AU200" s="13">
        <v>0</v>
      </c>
      <c r="AV200" s="13">
        <v>0</v>
      </c>
      <c r="AW200" s="13">
        <v>0</v>
      </c>
      <c r="AX200" s="17">
        <v>0</v>
      </c>
      <c r="AY200" s="13">
        <v>0</v>
      </c>
      <c r="AZ200" s="13">
        <v>0</v>
      </c>
      <c r="BA200" s="13">
        <v>0</v>
      </c>
      <c r="BB200" s="13">
        <v>0</v>
      </c>
      <c r="BC200" s="13">
        <v>0</v>
      </c>
      <c r="BD200" s="13">
        <v>0</v>
      </c>
      <c r="BE200" s="13">
        <v>0</v>
      </c>
      <c r="BF200" s="13">
        <v>0</v>
      </c>
      <c r="BG200" s="13">
        <v>0</v>
      </c>
      <c r="BH200" s="13">
        <v>0</v>
      </c>
      <c r="BI200" s="13">
        <v>0</v>
      </c>
      <c r="BJ200" s="13">
        <v>0</v>
      </c>
      <c r="BK200" s="13">
        <v>0</v>
      </c>
      <c r="BL200" s="13">
        <v>0</v>
      </c>
      <c r="BM200" s="13">
        <v>0</v>
      </c>
      <c r="BN200" s="13">
        <v>0</v>
      </c>
      <c r="BO200" s="13">
        <v>0</v>
      </c>
      <c r="BP200" s="13">
        <v>0</v>
      </c>
      <c r="BQ200" s="13">
        <v>0</v>
      </c>
      <c r="BR200" s="13">
        <v>0</v>
      </c>
      <c r="BS200" s="13">
        <v>0</v>
      </c>
      <c r="BT200" s="13">
        <v>0</v>
      </c>
      <c r="BU200" s="17">
        <v>0</v>
      </c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7"/>
      <c r="CS200" s="13">
        <v>0</v>
      </c>
      <c r="CT200" s="13">
        <v>0</v>
      </c>
      <c r="CU200" s="13">
        <v>0</v>
      </c>
      <c r="CV200" s="13">
        <v>0</v>
      </c>
      <c r="CW200" s="13">
        <v>0</v>
      </c>
      <c r="CX200" s="13">
        <v>0</v>
      </c>
      <c r="CY200" s="13">
        <v>0</v>
      </c>
      <c r="CZ200" s="13">
        <v>0</v>
      </c>
      <c r="DA200" s="13">
        <v>0</v>
      </c>
      <c r="DB200" s="13">
        <v>0</v>
      </c>
      <c r="DC200" s="13">
        <v>0</v>
      </c>
      <c r="DD200" s="13">
        <v>0</v>
      </c>
      <c r="DE200" s="13">
        <v>0</v>
      </c>
      <c r="DF200" s="13">
        <v>0</v>
      </c>
      <c r="DG200" s="13">
        <v>0</v>
      </c>
      <c r="DH200" s="13">
        <v>0</v>
      </c>
      <c r="DI200" s="13">
        <v>0</v>
      </c>
      <c r="DJ200" s="13">
        <v>0</v>
      </c>
      <c r="DK200" s="13">
        <v>0</v>
      </c>
      <c r="DL200" s="13">
        <v>0</v>
      </c>
      <c r="DM200" s="13">
        <v>0</v>
      </c>
      <c r="DN200" s="13">
        <v>0</v>
      </c>
      <c r="DO200" s="13">
        <v>0</v>
      </c>
      <c r="DP200" s="13">
        <v>0</v>
      </c>
      <c r="DQ200" s="13">
        <v>0</v>
      </c>
      <c r="DR200" s="13">
        <v>0</v>
      </c>
      <c r="DS200" s="13">
        <v>0</v>
      </c>
      <c r="DT200" s="13">
        <v>0</v>
      </c>
      <c r="DU200" s="13">
        <v>0</v>
      </c>
      <c r="DV200" s="13">
        <v>0</v>
      </c>
      <c r="DW200" s="13">
        <v>0</v>
      </c>
      <c r="DX200" s="13">
        <v>0</v>
      </c>
      <c r="DY200" s="13">
        <v>0</v>
      </c>
      <c r="DZ200" s="13">
        <v>0</v>
      </c>
      <c r="EA200" s="13">
        <v>0</v>
      </c>
      <c r="EB200" s="13">
        <v>0</v>
      </c>
      <c r="EC200" s="13">
        <v>0</v>
      </c>
      <c r="ED200" s="13">
        <v>0</v>
      </c>
      <c r="EE200" s="13">
        <v>0</v>
      </c>
      <c r="EF200" s="13">
        <v>0</v>
      </c>
      <c r="EG200" s="17">
        <v>0</v>
      </c>
      <c r="EH200" s="18"/>
      <c r="EJ200">
        <f t="shared" si="2"/>
        <v>0</v>
      </c>
    </row>
    <row r="201" spans="2:140" ht="24.95" customHeight="1" x14ac:dyDescent="0.25">
      <c r="B201" s="69" t="s">
        <v>475</v>
      </c>
      <c r="C201" s="16" t="s">
        <v>476</v>
      </c>
      <c r="D201" s="41" t="s">
        <v>477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7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13">
        <v>0</v>
      </c>
      <c r="AK201" s="13">
        <v>0</v>
      </c>
      <c r="AL201" s="13">
        <v>0</v>
      </c>
      <c r="AM201" s="13">
        <v>0</v>
      </c>
      <c r="AN201" s="13">
        <v>0</v>
      </c>
      <c r="AO201" s="13">
        <v>0</v>
      </c>
      <c r="AP201" s="13">
        <v>0</v>
      </c>
      <c r="AQ201" s="13">
        <v>0</v>
      </c>
      <c r="AR201" s="13">
        <v>0</v>
      </c>
      <c r="AS201" s="13">
        <v>0</v>
      </c>
      <c r="AT201" s="13">
        <v>0</v>
      </c>
      <c r="AU201" s="13">
        <v>0</v>
      </c>
      <c r="AV201" s="13">
        <v>0</v>
      </c>
      <c r="AW201" s="13">
        <v>0</v>
      </c>
      <c r="AX201" s="17">
        <v>0</v>
      </c>
      <c r="AY201" s="13">
        <v>0</v>
      </c>
      <c r="AZ201" s="13">
        <v>0</v>
      </c>
      <c r="BA201" s="13">
        <v>0</v>
      </c>
      <c r="BB201" s="13">
        <v>0</v>
      </c>
      <c r="BC201" s="13">
        <v>0</v>
      </c>
      <c r="BD201" s="13">
        <v>0</v>
      </c>
      <c r="BE201" s="13">
        <v>0</v>
      </c>
      <c r="BF201" s="13">
        <v>0</v>
      </c>
      <c r="BG201" s="13">
        <v>0</v>
      </c>
      <c r="BH201" s="13">
        <v>0</v>
      </c>
      <c r="BI201" s="13">
        <v>0</v>
      </c>
      <c r="BJ201" s="13">
        <v>0</v>
      </c>
      <c r="BK201" s="13">
        <v>0</v>
      </c>
      <c r="BL201" s="13">
        <v>0</v>
      </c>
      <c r="BM201" s="13">
        <v>0</v>
      </c>
      <c r="BN201" s="13">
        <v>0</v>
      </c>
      <c r="BO201" s="13">
        <v>0</v>
      </c>
      <c r="BP201" s="13">
        <v>0</v>
      </c>
      <c r="BQ201" s="13">
        <v>0</v>
      </c>
      <c r="BR201" s="13">
        <v>0</v>
      </c>
      <c r="BS201" s="13">
        <v>0</v>
      </c>
      <c r="BT201" s="13">
        <v>0</v>
      </c>
      <c r="BU201" s="17">
        <v>0</v>
      </c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7"/>
      <c r="CS201" s="13">
        <v>0</v>
      </c>
      <c r="CT201" s="13">
        <v>0</v>
      </c>
      <c r="CU201" s="13">
        <v>0</v>
      </c>
      <c r="CV201" s="13">
        <v>0</v>
      </c>
      <c r="CW201" s="13">
        <v>0</v>
      </c>
      <c r="CX201" s="13">
        <v>0</v>
      </c>
      <c r="CY201" s="13">
        <v>0</v>
      </c>
      <c r="CZ201" s="13">
        <v>0</v>
      </c>
      <c r="DA201" s="13">
        <v>0</v>
      </c>
      <c r="DB201" s="13">
        <v>0</v>
      </c>
      <c r="DC201" s="13">
        <v>0</v>
      </c>
      <c r="DD201" s="13">
        <v>0</v>
      </c>
      <c r="DE201" s="13">
        <v>0</v>
      </c>
      <c r="DF201" s="13">
        <v>0</v>
      </c>
      <c r="DG201" s="13">
        <v>0</v>
      </c>
      <c r="DH201" s="13">
        <v>0</v>
      </c>
      <c r="DI201" s="13">
        <v>0</v>
      </c>
      <c r="DJ201" s="13">
        <v>0</v>
      </c>
      <c r="DK201" s="13">
        <v>0</v>
      </c>
      <c r="DL201" s="13">
        <v>0</v>
      </c>
      <c r="DM201" s="13">
        <v>0</v>
      </c>
      <c r="DN201" s="13">
        <v>0</v>
      </c>
      <c r="DO201" s="13">
        <v>0</v>
      </c>
      <c r="DP201" s="13">
        <v>0</v>
      </c>
      <c r="DQ201" s="13">
        <v>0</v>
      </c>
      <c r="DR201" s="13">
        <v>0</v>
      </c>
      <c r="DS201" s="13">
        <v>0</v>
      </c>
      <c r="DT201" s="13">
        <v>0</v>
      </c>
      <c r="DU201" s="13">
        <v>0</v>
      </c>
      <c r="DV201" s="13">
        <v>0</v>
      </c>
      <c r="DW201" s="13">
        <v>0</v>
      </c>
      <c r="DX201" s="13">
        <v>0</v>
      </c>
      <c r="DY201" s="13">
        <v>0</v>
      </c>
      <c r="DZ201" s="13">
        <v>0</v>
      </c>
      <c r="EA201" s="13">
        <v>0</v>
      </c>
      <c r="EB201" s="13">
        <v>0</v>
      </c>
      <c r="EC201" s="13">
        <v>0</v>
      </c>
      <c r="ED201" s="13">
        <v>0</v>
      </c>
      <c r="EE201" s="13">
        <v>0</v>
      </c>
      <c r="EF201" s="13">
        <v>0</v>
      </c>
      <c r="EG201" s="17">
        <v>0</v>
      </c>
      <c r="EH201" s="18"/>
      <c r="EJ201">
        <f t="shared" si="2"/>
        <v>0</v>
      </c>
    </row>
    <row r="202" spans="2:140" ht="24.95" customHeight="1" x14ac:dyDescent="0.25">
      <c r="B202" s="25" t="s">
        <v>478</v>
      </c>
      <c r="C202" s="26" t="s">
        <v>479</v>
      </c>
      <c r="D202" s="27" t="s">
        <v>480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  <c r="AL202" s="28">
        <v>0</v>
      </c>
      <c r="AM202" s="28">
        <v>0</v>
      </c>
      <c r="AN202" s="28">
        <v>0</v>
      </c>
      <c r="AO202" s="28">
        <v>0</v>
      </c>
      <c r="AP202" s="28">
        <v>0</v>
      </c>
      <c r="AQ202" s="28">
        <v>0</v>
      </c>
      <c r="AR202" s="28">
        <v>0</v>
      </c>
      <c r="AS202" s="28">
        <v>0</v>
      </c>
      <c r="AT202" s="28">
        <v>0</v>
      </c>
      <c r="AU202" s="28">
        <v>0</v>
      </c>
      <c r="AV202" s="28">
        <v>0</v>
      </c>
      <c r="AW202" s="28">
        <v>0</v>
      </c>
      <c r="AX202" s="28">
        <v>0</v>
      </c>
      <c r="AY202" s="28">
        <v>0</v>
      </c>
      <c r="AZ202" s="28">
        <v>0</v>
      </c>
      <c r="BA202" s="28">
        <v>0</v>
      </c>
      <c r="BB202" s="28">
        <v>0</v>
      </c>
      <c r="BC202" s="28">
        <v>0</v>
      </c>
      <c r="BD202" s="28">
        <v>0</v>
      </c>
      <c r="BE202" s="28">
        <v>0</v>
      </c>
      <c r="BF202" s="28">
        <v>0</v>
      </c>
      <c r="BG202" s="28">
        <v>0</v>
      </c>
      <c r="BH202" s="28">
        <v>0</v>
      </c>
      <c r="BI202" s="28">
        <v>0</v>
      </c>
      <c r="BJ202" s="28">
        <v>0</v>
      </c>
      <c r="BK202" s="28">
        <v>0</v>
      </c>
      <c r="BL202" s="28">
        <v>0</v>
      </c>
      <c r="BM202" s="28">
        <v>0</v>
      </c>
      <c r="BN202" s="28">
        <v>0</v>
      </c>
      <c r="BO202" s="28">
        <v>0</v>
      </c>
      <c r="BP202" s="28">
        <v>0</v>
      </c>
      <c r="BQ202" s="28">
        <v>0</v>
      </c>
      <c r="BR202" s="28">
        <v>0</v>
      </c>
      <c r="BS202" s="28">
        <v>0</v>
      </c>
      <c r="BT202" s="28">
        <v>0</v>
      </c>
      <c r="BU202" s="28">
        <v>0</v>
      </c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>
        <v>0</v>
      </c>
      <c r="CT202" s="28">
        <v>0</v>
      </c>
      <c r="CU202" s="28">
        <v>0</v>
      </c>
      <c r="CV202" s="28">
        <v>0</v>
      </c>
      <c r="CW202" s="28">
        <v>0</v>
      </c>
      <c r="CX202" s="28">
        <v>0</v>
      </c>
      <c r="CY202" s="28">
        <v>0</v>
      </c>
      <c r="CZ202" s="28">
        <v>0</v>
      </c>
      <c r="DA202" s="28">
        <v>0</v>
      </c>
      <c r="DB202" s="28">
        <v>0</v>
      </c>
      <c r="DC202" s="28">
        <v>0</v>
      </c>
      <c r="DD202" s="28">
        <v>0</v>
      </c>
      <c r="DE202" s="28">
        <v>0</v>
      </c>
      <c r="DF202" s="28">
        <v>0</v>
      </c>
      <c r="DG202" s="28">
        <v>0</v>
      </c>
      <c r="DH202" s="28">
        <v>0</v>
      </c>
      <c r="DI202" s="28">
        <v>0</v>
      </c>
      <c r="DJ202" s="28">
        <v>0</v>
      </c>
      <c r="DK202" s="28">
        <v>0</v>
      </c>
      <c r="DL202" s="28">
        <v>0</v>
      </c>
      <c r="DM202" s="28">
        <v>0</v>
      </c>
      <c r="DN202" s="28">
        <v>0</v>
      </c>
      <c r="DO202" s="28">
        <v>0</v>
      </c>
      <c r="DP202" s="28">
        <v>0</v>
      </c>
      <c r="DQ202" s="28">
        <v>0</v>
      </c>
      <c r="DR202" s="28">
        <v>0</v>
      </c>
      <c r="DS202" s="28">
        <v>0</v>
      </c>
      <c r="DT202" s="28">
        <v>0</v>
      </c>
      <c r="DU202" s="28">
        <v>0</v>
      </c>
      <c r="DV202" s="28">
        <v>0</v>
      </c>
      <c r="DW202" s="28">
        <v>0</v>
      </c>
      <c r="DX202" s="28">
        <v>0</v>
      </c>
      <c r="DY202" s="28">
        <v>0</v>
      </c>
      <c r="DZ202" s="28">
        <v>0</v>
      </c>
      <c r="EA202" s="28">
        <v>0</v>
      </c>
      <c r="EB202" s="28">
        <v>0</v>
      </c>
      <c r="EC202" s="28">
        <v>0</v>
      </c>
      <c r="ED202" s="28">
        <v>0</v>
      </c>
      <c r="EE202" s="28">
        <v>0</v>
      </c>
      <c r="EF202" s="28">
        <v>0</v>
      </c>
      <c r="EG202" s="28">
        <v>0</v>
      </c>
      <c r="EH202" s="18"/>
      <c r="EJ202">
        <f t="shared" ref="EJ202:EJ254" si="3">IF(EH202&gt;0,1,0)</f>
        <v>0</v>
      </c>
    </row>
    <row r="203" spans="2:140" ht="24.95" customHeight="1" x14ac:dyDescent="0.25">
      <c r="B203" s="15" t="s">
        <v>481</v>
      </c>
      <c r="C203" s="16" t="s">
        <v>482</v>
      </c>
      <c r="D203" s="41" t="s">
        <v>483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7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3">
        <v>0</v>
      </c>
      <c r="AK203" s="13">
        <v>0</v>
      </c>
      <c r="AL203" s="13">
        <v>0</v>
      </c>
      <c r="AM203" s="13">
        <v>0</v>
      </c>
      <c r="AN203" s="13">
        <v>0</v>
      </c>
      <c r="AO203" s="13">
        <v>0</v>
      </c>
      <c r="AP203" s="13">
        <v>0</v>
      </c>
      <c r="AQ203" s="13">
        <v>0</v>
      </c>
      <c r="AR203" s="13">
        <v>0</v>
      </c>
      <c r="AS203" s="13">
        <v>0</v>
      </c>
      <c r="AT203" s="13">
        <v>0</v>
      </c>
      <c r="AU203" s="13">
        <v>0</v>
      </c>
      <c r="AV203" s="13">
        <v>0</v>
      </c>
      <c r="AW203" s="13">
        <v>0</v>
      </c>
      <c r="AX203" s="17">
        <v>0</v>
      </c>
      <c r="AY203" s="13">
        <v>0</v>
      </c>
      <c r="AZ203" s="13">
        <v>0</v>
      </c>
      <c r="BA203" s="13">
        <v>0</v>
      </c>
      <c r="BB203" s="13">
        <v>0</v>
      </c>
      <c r="BC203" s="13">
        <v>0</v>
      </c>
      <c r="BD203" s="13">
        <v>0</v>
      </c>
      <c r="BE203" s="13">
        <v>0</v>
      </c>
      <c r="BF203" s="13">
        <v>0</v>
      </c>
      <c r="BG203" s="13">
        <v>0</v>
      </c>
      <c r="BH203" s="13">
        <v>0</v>
      </c>
      <c r="BI203" s="13">
        <v>0</v>
      </c>
      <c r="BJ203" s="13">
        <v>0</v>
      </c>
      <c r="BK203" s="13">
        <v>0</v>
      </c>
      <c r="BL203" s="13">
        <v>0</v>
      </c>
      <c r="BM203" s="13">
        <v>0</v>
      </c>
      <c r="BN203" s="13">
        <v>0</v>
      </c>
      <c r="BO203" s="13">
        <v>0</v>
      </c>
      <c r="BP203" s="13">
        <v>0</v>
      </c>
      <c r="BQ203" s="13">
        <v>0</v>
      </c>
      <c r="BR203" s="13">
        <v>0</v>
      </c>
      <c r="BS203" s="13">
        <v>0</v>
      </c>
      <c r="BT203" s="13">
        <v>0</v>
      </c>
      <c r="BU203" s="17">
        <v>0</v>
      </c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7"/>
      <c r="CS203" s="13">
        <v>0</v>
      </c>
      <c r="CT203" s="13">
        <v>0</v>
      </c>
      <c r="CU203" s="13">
        <v>0</v>
      </c>
      <c r="CV203" s="13">
        <v>0</v>
      </c>
      <c r="CW203" s="13">
        <v>0</v>
      </c>
      <c r="CX203" s="13">
        <v>0</v>
      </c>
      <c r="CY203" s="13">
        <v>0</v>
      </c>
      <c r="CZ203" s="13">
        <v>0</v>
      </c>
      <c r="DA203" s="13">
        <v>0</v>
      </c>
      <c r="DB203" s="13">
        <v>0</v>
      </c>
      <c r="DC203" s="13">
        <v>0</v>
      </c>
      <c r="DD203" s="13">
        <v>0</v>
      </c>
      <c r="DE203" s="13">
        <v>0</v>
      </c>
      <c r="DF203" s="13">
        <v>0</v>
      </c>
      <c r="DG203" s="13">
        <v>0</v>
      </c>
      <c r="DH203" s="13">
        <v>0</v>
      </c>
      <c r="DI203" s="13">
        <v>0</v>
      </c>
      <c r="DJ203" s="13">
        <v>0</v>
      </c>
      <c r="DK203" s="13">
        <v>0</v>
      </c>
      <c r="DL203" s="13">
        <v>0</v>
      </c>
      <c r="DM203" s="13">
        <v>0</v>
      </c>
      <c r="DN203" s="13">
        <v>0</v>
      </c>
      <c r="DO203" s="13">
        <v>0</v>
      </c>
      <c r="DP203" s="13">
        <v>0</v>
      </c>
      <c r="DQ203" s="13">
        <v>0</v>
      </c>
      <c r="DR203" s="13">
        <v>0</v>
      </c>
      <c r="DS203" s="13">
        <v>0</v>
      </c>
      <c r="DT203" s="13">
        <v>0</v>
      </c>
      <c r="DU203" s="13">
        <v>0</v>
      </c>
      <c r="DV203" s="13">
        <v>0</v>
      </c>
      <c r="DW203" s="13">
        <v>0</v>
      </c>
      <c r="DX203" s="13">
        <v>0</v>
      </c>
      <c r="DY203" s="13">
        <v>0</v>
      </c>
      <c r="DZ203" s="13">
        <v>0</v>
      </c>
      <c r="EA203" s="13">
        <v>0</v>
      </c>
      <c r="EB203" s="13">
        <v>0</v>
      </c>
      <c r="EC203" s="13">
        <v>0</v>
      </c>
      <c r="ED203" s="13">
        <v>0</v>
      </c>
      <c r="EE203" s="13">
        <v>0</v>
      </c>
      <c r="EF203" s="13">
        <v>0</v>
      </c>
      <c r="EG203" s="17">
        <v>0</v>
      </c>
      <c r="EH203" s="18"/>
      <c r="EJ203">
        <f t="shared" si="3"/>
        <v>0</v>
      </c>
    </row>
    <row r="204" spans="2:140" ht="24.95" customHeight="1" x14ac:dyDescent="0.25">
      <c r="B204" s="15" t="s">
        <v>484</v>
      </c>
      <c r="C204" s="16" t="s">
        <v>485</v>
      </c>
      <c r="D204" s="41" t="s">
        <v>486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7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0</v>
      </c>
      <c r="AM204" s="13">
        <v>0</v>
      </c>
      <c r="AN204" s="13">
        <v>0</v>
      </c>
      <c r="AO204" s="13">
        <v>0</v>
      </c>
      <c r="AP204" s="13">
        <v>0</v>
      </c>
      <c r="AQ204" s="13">
        <v>0</v>
      </c>
      <c r="AR204" s="13">
        <v>0</v>
      </c>
      <c r="AS204" s="13">
        <v>0</v>
      </c>
      <c r="AT204" s="13">
        <v>0</v>
      </c>
      <c r="AU204" s="13">
        <v>0</v>
      </c>
      <c r="AV204" s="13">
        <v>0</v>
      </c>
      <c r="AW204" s="13">
        <v>0</v>
      </c>
      <c r="AX204" s="17">
        <v>0</v>
      </c>
      <c r="AY204" s="13">
        <v>0</v>
      </c>
      <c r="AZ204" s="13">
        <v>0</v>
      </c>
      <c r="BA204" s="13">
        <v>0</v>
      </c>
      <c r="BB204" s="13">
        <v>0</v>
      </c>
      <c r="BC204" s="13">
        <v>0</v>
      </c>
      <c r="BD204" s="13">
        <v>0</v>
      </c>
      <c r="BE204" s="13">
        <v>0</v>
      </c>
      <c r="BF204" s="13">
        <v>0</v>
      </c>
      <c r="BG204" s="13">
        <v>0</v>
      </c>
      <c r="BH204" s="13">
        <v>0</v>
      </c>
      <c r="BI204" s="13">
        <v>0</v>
      </c>
      <c r="BJ204" s="13">
        <v>0</v>
      </c>
      <c r="BK204" s="13">
        <v>0</v>
      </c>
      <c r="BL204" s="13">
        <v>0</v>
      </c>
      <c r="BM204" s="13">
        <v>0</v>
      </c>
      <c r="BN204" s="13">
        <v>0</v>
      </c>
      <c r="BO204" s="13">
        <v>0</v>
      </c>
      <c r="BP204" s="13">
        <v>0</v>
      </c>
      <c r="BQ204" s="13">
        <v>0</v>
      </c>
      <c r="BR204" s="13">
        <v>0</v>
      </c>
      <c r="BS204" s="13">
        <v>0</v>
      </c>
      <c r="BT204" s="13">
        <v>0</v>
      </c>
      <c r="BU204" s="17">
        <v>0</v>
      </c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7"/>
      <c r="CS204" s="13">
        <v>0</v>
      </c>
      <c r="CT204" s="13">
        <v>0</v>
      </c>
      <c r="CU204" s="13">
        <v>0</v>
      </c>
      <c r="CV204" s="13">
        <v>0</v>
      </c>
      <c r="CW204" s="13">
        <v>0</v>
      </c>
      <c r="CX204" s="13">
        <v>0</v>
      </c>
      <c r="CY204" s="13">
        <v>0</v>
      </c>
      <c r="CZ204" s="13">
        <v>0</v>
      </c>
      <c r="DA204" s="13">
        <v>0</v>
      </c>
      <c r="DB204" s="13">
        <v>0</v>
      </c>
      <c r="DC204" s="13">
        <v>0</v>
      </c>
      <c r="DD204" s="13">
        <v>0</v>
      </c>
      <c r="DE204" s="13">
        <v>0</v>
      </c>
      <c r="DF204" s="13">
        <v>0</v>
      </c>
      <c r="DG204" s="13">
        <v>0</v>
      </c>
      <c r="DH204" s="13">
        <v>0</v>
      </c>
      <c r="DI204" s="13">
        <v>0</v>
      </c>
      <c r="DJ204" s="13">
        <v>0</v>
      </c>
      <c r="DK204" s="13">
        <v>0</v>
      </c>
      <c r="DL204" s="13">
        <v>0</v>
      </c>
      <c r="DM204" s="13">
        <v>0</v>
      </c>
      <c r="DN204" s="13">
        <v>0</v>
      </c>
      <c r="DO204" s="13">
        <v>0</v>
      </c>
      <c r="DP204" s="13">
        <v>0</v>
      </c>
      <c r="DQ204" s="13">
        <v>0</v>
      </c>
      <c r="DR204" s="13">
        <v>0</v>
      </c>
      <c r="DS204" s="13">
        <v>0</v>
      </c>
      <c r="DT204" s="13">
        <v>0</v>
      </c>
      <c r="DU204" s="13">
        <v>0</v>
      </c>
      <c r="DV204" s="13">
        <v>0</v>
      </c>
      <c r="DW204" s="13">
        <v>0</v>
      </c>
      <c r="DX204" s="13">
        <v>0</v>
      </c>
      <c r="DY204" s="13">
        <v>0</v>
      </c>
      <c r="DZ204" s="13">
        <v>0</v>
      </c>
      <c r="EA204" s="13">
        <v>0</v>
      </c>
      <c r="EB204" s="13">
        <v>0</v>
      </c>
      <c r="EC204" s="13">
        <v>0</v>
      </c>
      <c r="ED204" s="13">
        <v>0</v>
      </c>
      <c r="EE204" s="13">
        <v>0</v>
      </c>
      <c r="EF204" s="13">
        <v>0</v>
      </c>
      <c r="EG204" s="17">
        <v>0</v>
      </c>
      <c r="EH204" s="18"/>
      <c r="EJ204">
        <f t="shared" si="3"/>
        <v>0</v>
      </c>
    </row>
    <row r="205" spans="2:140" ht="24.95" customHeight="1" x14ac:dyDescent="0.25">
      <c r="B205" s="15" t="s">
        <v>487</v>
      </c>
      <c r="C205" s="16" t="s">
        <v>488</v>
      </c>
      <c r="D205" s="41" t="s">
        <v>489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7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3">
        <v>0</v>
      </c>
      <c r="AK205" s="13">
        <v>0</v>
      </c>
      <c r="AL205" s="13">
        <v>0</v>
      </c>
      <c r="AM205" s="13">
        <v>0</v>
      </c>
      <c r="AN205" s="13">
        <v>0</v>
      </c>
      <c r="AO205" s="13">
        <v>0</v>
      </c>
      <c r="AP205" s="13">
        <v>0</v>
      </c>
      <c r="AQ205" s="13">
        <v>0</v>
      </c>
      <c r="AR205" s="13">
        <v>0</v>
      </c>
      <c r="AS205" s="13">
        <v>0</v>
      </c>
      <c r="AT205" s="13">
        <v>0</v>
      </c>
      <c r="AU205" s="13">
        <v>0</v>
      </c>
      <c r="AV205" s="13">
        <v>0</v>
      </c>
      <c r="AW205" s="13">
        <v>0</v>
      </c>
      <c r="AX205" s="17">
        <v>0</v>
      </c>
      <c r="AY205" s="13">
        <v>0</v>
      </c>
      <c r="AZ205" s="13">
        <v>0</v>
      </c>
      <c r="BA205" s="13">
        <v>0</v>
      </c>
      <c r="BB205" s="13">
        <v>0</v>
      </c>
      <c r="BC205" s="13">
        <v>0</v>
      </c>
      <c r="BD205" s="13">
        <v>0</v>
      </c>
      <c r="BE205" s="13">
        <v>0</v>
      </c>
      <c r="BF205" s="13">
        <v>0</v>
      </c>
      <c r="BG205" s="13">
        <v>0</v>
      </c>
      <c r="BH205" s="13">
        <v>0</v>
      </c>
      <c r="BI205" s="13">
        <v>0</v>
      </c>
      <c r="BJ205" s="13">
        <v>0</v>
      </c>
      <c r="BK205" s="13">
        <v>0</v>
      </c>
      <c r="BL205" s="13">
        <v>0</v>
      </c>
      <c r="BM205" s="13">
        <v>0</v>
      </c>
      <c r="BN205" s="13">
        <v>0</v>
      </c>
      <c r="BO205" s="13">
        <v>0</v>
      </c>
      <c r="BP205" s="13">
        <v>0</v>
      </c>
      <c r="BQ205" s="13">
        <v>0</v>
      </c>
      <c r="BR205" s="13">
        <v>0</v>
      </c>
      <c r="BS205" s="13">
        <v>0</v>
      </c>
      <c r="BT205" s="13">
        <v>0</v>
      </c>
      <c r="BU205" s="17">
        <v>0</v>
      </c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7"/>
      <c r="CS205" s="13">
        <v>0</v>
      </c>
      <c r="CT205" s="13">
        <v>0</v>
      </c>
      <c r="CU205" s="13">
        <v>0</v>
      </c>
      <c r="CV205" s="13">
        <v>0</v>
      </c>
      <c r="CW205" s="13">
        <v>0</v>
      </c>
      <c r="CX205" s="13">
        <v>0</v>
      </c>
      <c r="CY205" s="13">
        <v>0</v>
      </c>
      <c r="CZ205" s="13">
        <v>0</v>
      </c>
      <c r="DA205" s="13">
        <v>0</v>
      </c>
      <c r="DB205" s="13">
        <v>0</v>
      </c>
      <c r="DC205" s="13">
        <v>0</v>
      </c>
      <c r="DD205" s="13">
        <v>0</v>
      </c>
      <c r="DE205" s="13">
        <v>0</v>
      </c>
      <c r="DF205" s="13">
        <v>0</v>
      </c>
      <c r="DG205" s="13">
        <v>0</v>
      </c>
      <c r="DH205" s="13">
        <v>0</v>
      </c>
      <c r="DI205" s="13">
        <v>0</v>
      </c>
      <c r="DJ205" s="13">
        <v>0</v>
      </c>
      <c r="DK205" s="13">
        <v>0</v>
      </c>
      <c r="DL205" s="13">
        <v>0</v>
      </c>
      <c r="DM205" s="13">
        <v>0</v>
      </c>
      <c r="DN205" s="13">
        <v>0</v>
      </c>
      <c r="DO205" s="13">
        <v>0</v>
      </c>
      <c r="DP205" s="13">
        <v>0</v>
      </c>
      <c r="DQ205" s="13">
        <v>0</v>
      </c>
      <c r="DR205" s="13">
        <v>0</v>
      </c>
      <c r="DS205" s="13">
        <v>0</v>
      </c>
      <c r="DT205" s="13">
        <v>0</v>
      </c>
      <c r="DU205" s="13">
        <v>0</v>
      </c>
      <c r="DV205" s="13">
        <v>0</v>
      </c>
      <c r="DW205" s="13">
        <v>0</v>
      </c>
      <c r="DX205" s="13">
        <v>0</v>
      </c>
      <c r="DY205" s="13">
        <v>0</v>
      </c>
      <c r="DZ205" s="13">
        <v>0</v>
      </c>
      <c r="EA205" s="13">
        <v>0</v>
      </c>
      <c r="EB205" s="13">
        <v>0</v>
      </c>
      <c r="EC205" s="13">
        <v>0</v>
      </c>
      <c r="ED205" s="13">
        <v>0</v>
      </c>
      <c r="EE205" s="13">
        <v>0</v>
      </c>
      <c r="EF205" s="13">
        <v>0</v>
      </c>
      <c r="EG205" s="17">
        <v>0</v>
      </c>
      <c r="EH205" s="18"/>
      <c r="EJ205">
        <f t="shared" si="3"/>
        <v>0</v>
      </c>
    </row>
    <row r="206" spans="2:140" ht="24.95" customHeight="1" x14ac:dyDescent="0.25">
      <c r="B206" s="15" t="s">
        <v>490</v>
      </c>
      <c r="C206" s="16" t="s">
        <v>491</v>
      </c>
      <c r="D206" s="41" t="s">
        <v>492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7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0</v>
      </c>
      <c r="AK206" s="13">
        <v>0</v>
      </c>
      <c r="AL206" s="13">
        <v>0</v>
      </c>
      <c r="AM206" s="13">
        <v>0</v>
      </c>
      <c r="AN206" s="13">
        <v>0</v>
      </c>
      <c r="AO206" s="13">
        <v>0</v>
      </c>
      <c r="AP206" s="13">
        <v>0</v>
      </c>
      <c r="AQ206" s="13">
        <v>0</v>
      </c>
      <c r="AR206" s="13">
        <v>0</v>
      </c>
      <c r="AS206" s="13">
        <v>0</v>
      </c>
      <c r="AT206" s="13">
        <v>0</v>
      </c>
      <c r="AU206" s="13">
        <v>0</v>
      </c>
      <c r="AV206" s="13">
        <v>0</v>
      </c>
      <c r="AW206" s="13">
        <v>0</v>
      </c>
      <c r="AX206" s="17">
        <v>0</v>
      </c>
      <c r="AY206" s="13">
        <v>0</v>
      </c>
      <c r="AZ206" s="13">
        <v>0</v>
      </c>
      <c r="BA206" s="13">
        <v>0</v>
      </c>
      <c r="BB206" s="13">
        <v>0</v>
      </c>
      <c r="BC206" s="13">
        <v>0</v>
      </c>
      <c r="BD206" s="13">
        <v>0</v>
      </c>
      <c r="BE206" s="13">
        <v>0</v>
      </c>
      <c r="BF206" s="13">
        <v>0</v>
      </c>
      <c r="BG206" s="13">
        <v>0</v>
      </c>
      <c r="BH206" s="13">
        <v>0</v>
      </c>
      <c r="BI206" s="13">
        <v>0</v>
      </c>
      <c r="BJ206" s="13">
        <v>0</v>
      </c>
      <c r="BK206" s="13">
        <v>0</v>
      </c>
      <c r="BL206" s="13">
        <v>0</v>
      </c>
      <c r="BM206" s="13">
        <v>0</v>
      </c>
      <c r="BN206" s="13">
        <v>0</v>
      </c>
      <c r="BO206" s="13">
        <v>0</v>
      </c>
      <c r="BP206" s="13">
        <v>0</v>
      </c>
      <c r="BQ206" s="13">
        <v>0</v>
      </c>
      <c r="BR206" s="13">
        <v>0</v>
      </c>
      <c r="BS206" s="13">
        <v>0</v>
      </c>
      <c r="BT206" s="13">
        <v>0</v>
      </c>
      <c r="BU206" s="17">
        <v>0</v>
      </c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7"/>
      <c r="CS206" s="13">
        <v>0</v>
      </c>
      <c r="CT206" s="13">
        <v>0</v>
      </c>
      <c r="CU206" s="13">
        <v>0</v>
      </c>
      <c r="CV206" s="13">
        <v>0</v>
      </c>
      <c r="CW206" s="13">
        <v>0</v>
      </c>
      <c r="CX206" s="13">
        <v>0</v>
      </c>
      <c r="CY206" s="13">
        <v>0</v>
      </c>
      <c r="CZ206" s="13">
        <v>0</v>
      </c>
      <c r="DA206" s="13">
        <v>0</v>
      </c>
      <c r="DB206" s="13">
        <v>0</v>
      </c>
      <c r="DC206" s="13">
        <v>0</v>
      </c>
      <c r="DD206" s="13">
        <v>0</v>
      </c>
      <c r="DE206" s="13">
        <v>0</v>
      </c>
      <c r="DF206" s="13">
        <v>0</v>
      </c>
      <c r="DG206" s="13">
        <v>0</v>
      </c>
      <c r="DH206" s="13">
        <v>0</v>
      </c>
      <c r="DI206" s="13">
        <v>0</v>
      </c>
      <c r="DJ206" s="13">
        <v>0</v>
      </c>
      <c r="DK206" s="13">
        <v>0</v>
      </c>
      <c r="DL206" s="13">
        <v>0</v>
      </c>
      <c r="DM206" s="13">
        <v>0</v>
      </c>
      <c r="DN206" s="13">
        <v>0</v>
      </c>
      <c r="DO206" s="13">
        <v>0</v>
      </c>
      <c r="DP206" s="13">
        <v>0</v>
      </c>
      <c r="DQ206" s="13">
        <v>0</v>
      </c>
      <c r="DR206" s="13">
        <v>0</v>
      </c>
      <c r="DS206" s="13">
        <v>0</v>
      </c>
      <c r="DT206" s="13">
        <v>0</v>
      </c>
      <c r="DU206" s="13">
        <v>0</v>
      </c>
      <c r="DV206" s="13">
        <v>0</v>
      </c>
      <c r="DW206" s="13">
        <v>0</v>
      </c>
      <c r="DX206" s="13">
        <v>0</v>
      </c>
      <c r="DY206" s="13">
        <v>0</v>
      </c>
      <c r="DZ206" s="13">
        <v>0</v>
      </c>
      <c r="EA206" s="13">
        <v>0</v>
      </c>
      <c r="EB206" s="13">
        <v>0</v>
      </c>
      <c r="EC206" s="13">
        <v>0</v>
      </c>
      <c r="ED206" s="13">
        <v>0</v>
      </c>
      <c r="EE206" s="13">
        <v>0</v>
      </c>
      <c r="EF206" s="13">
        <v>0</v>
      </c>
      <c r="EG206" s="17">
        <v>0</v>
      </c>
      <c r="EH206" s="18"/>
      <c r="EJ206">
        <f t="shared" si="3"/>
        <v>0</v>
      </c>
    </row>
    <row r="207" spans="2:140" ht="24.95" customHeight="1" x14ac:dyDescent="0.25">
      <c r="B207" s="15" t="s">
        <v>493</v>
      </c>
      <c r="C207" s="16" t="s">
        <v>494</v>
      </c>
      <c r="D207" s="41" t="s">
        <v>495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7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3">
        <v>0</v>
      </c>
      <c r="AL207" s="13">
        <v>0</v>
      </c>
      <c r="AM207" s="13">
        <v>0</v>
      </c>
      <c r="AN207" s="13">
        <v>0</v>
      </c>
      <c r="AO207" s="13">
        <v>0</v>
      </c>
      <c r="AP207" s="13">
        <v>0</v>
      </c>
      <c r="AQ207" s="13">
        <v>0</v>
      </c>
      <c r="AR207" s="13">
        <v>0</v>
      </c>
      <c r="AS207" s="13">
        <v>0</v>
      </c>
      <c r="AT207" s="13">
        <v>0</v>
      </c>
      <c r="AU207" s="13">
        <v>0</v>
      </c>
      <c r="AV207" s="13">
        <v>0</v>
      </c>
      <c r="AW207" s="13">
        <v>0</v>
      </c>
      <c r="AX207" s="17">
        <v>0</v>
      </c>
      <c r="AY207" s="13">
        <v>0</v>
      </c>
      <c r="AZ207" s="13">
        <v>0</v>
      </c>
      <c r="BA207" s="13">
        <v>0</v>
      </c>
      <c r="BB207" s="13">
        <v>0</v>
      </c>
      <c r="BC207" s="13">
        <v>0</v>
      </c>
      <c r="BD207" s="13">
        <v>0</v>
      </c>
      <c r="BE207" s="13">
        <v>0</v>
      </c>
      <c r="BF207" s="13">
        <v>0</v>
      </c>
      <c r="BG207" s="13">
        <v>0</v>
      </c>
      <c r="BH207" s="13">
        <v>0</v>
      </c>
      <c r="BI207" s="13">
        <v>0</v>
      </c>
      <c r="BJ207" s="13">
        <v>0</v>
      </c>
      <c r="BK207" s="13">
        <v>0</v>
      </c>
      <c r="BL207" s="13">
        <v>0</v>
      </c>
      <c r="BM207" s="13">
        <v>0</v>
      </c>
      <c r="BN207" s="13">
        <v>0</v>
      </c>
      <c r="BO207" s="13">
        <v>0</v>
      </c>
      <c r="BP207" s="13">
        <v>0</v>
      </c>
      <c r="BQ207" s="13">
        <v>0</v>
      </c>
      <c r="BR207" s="13">
        <v>0</v>
      </c>
      <c r="BS207" s="13">
        <v>0</v>
      </c>
      <c r="BT207" s="13">
        <v>0</v>
      </c>
      <c r="BU207" s="17">
        <v>0</v>
      </c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7"/>
      <c r="CS207" s="13">
        <v>0</v>
      </c>
      <c r="CT207" s="13">
        <v>0</v>
      </c>
      <c r="CU207" s="13">
        <v>0</v>
      </c>
      <c r="CV207" s="13">
        <v>0</v>
      </c>
      <c r="CW207" s="13">
        <v>0</v>
      </c>
      <c r="CX207" s="13">
        <v>0</v>
      </c>
      <c r="CY207" s="13">
        <v>0</v>
      </c>
      <c r="CZ207" s="13">
        <v>0</v>
      </c>
      <c r="DA207" s="13">
        <v>0</v>
      </c>
      <c r="DB207" s="13">
        <v>0</v>
      </c>
      <c r="DC207" s="13">
        <v>0</v>
      </c>
      <c r="DD207" s="13">
        <v>0</v>
      </c>
      <c r="DE207" s="13">
        <v>0</v>
      </c>
      <c r="DF207" s="13">
        <v>0</v>
      </c>
      <c r="DG207" s="13">
        <v>0</v>
      </c>
      <c r="DH207" s="13">
        <v>0</v>
      </c>
      <c r="DI207" s="13">
        <v>0</v>
      </c>
      <c r="DJ207" s="13">
        <v>0</v>
      </c>
      <c r="DK207" s="13">
        <v>0</v>
      </c>
      <c r="DL207" s="13">
        <v>0</v>
      </c>
      <c r="DM207" s="13">
        <v>0</v>
      </c>
      <c r="DN207" s="13">
        <v>0</v>
      </c>
      <c r="DO207" s="13">
        <v>0</v>
      </c>
      <c r="DP207" s="13">
        <v>0</v>
      </c>
      <c r="DQ207" s="13">
        <v>0</v>
      </c>
      <c r="DR207" s="13">
        <v>0</v>
      </c>
      <c r="DS207" s="13">
        <v>0</v>
      </c>
      <c r="DT207" s="13">
        <v>0</v>
      </c>
      <c r="DU207" s="13">
        <v>0</v>
      </c>
      <c r="DV207" s="13">
        <v>0</v>
      </c>
      <c r="DW207" s="13">
        <v>0</v>
      </c>
      <c r="DX207" s="13">
        <v>0</v>
      </c>
      <c r="DY207" s="13">
        <v>0</v>
      </c>
      <c r="DZ207" s="13">
        <v>0</v>
      </c>
      <c r="EA207" s="13">
        <v>0</v>
      </c>
      <c r="EB207" s="13">
        <v>0</v>
      </c>
      <c r="EC207" s="13">
        <v>0</v>
      </c>
      <c r="ED207" s="13">
        <v>0</v>
      </c>
      <c r="EE207" s="13">
        <v>0</v>
      </c>
      <c r="EF207" s="13">
        <v>0</v>
      </c>
      <c r="EG207" s="17">
        <v>0</v>
      </c>
      <c r="EH207" s="18"/>
      <c r="EJ207">
        <f t="shared" si="3"/>
        <v>0</v>
      </c>
    </row>
    <row r="208" spans="2:140" ht="24.95" customHeight="1" x14ac:dyDescent="0.25">
      <c r="B208" s="25" t="s">
        <v>496</v>
      </c>
      <c r="C208" s="26" t="s">
        <v>497</v>
      </c>
      <c r="D208" s="27" t="s">
        <v>498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0</v>
      </c>
      <c r="AJ208" s="28">
        <v>0</v>
      </c>
      <c r="AK208" s="28">
        <v>0</v>
      </c>
      <c r="AL208" s="28">
        <v>0</v>
      </c>
      <c r="AM208" s="28">
        <v>0</v>
      </c>
      <c r="AN208" s="28">
        <v>0</v>
      </c>
      <c r="AO208" s="28">
        <v>0</v>
      </c>
      <c r="AP208" s="28">
        <v>0</v>
      </c>
      <c r="AQ208" s="28">
        <v>0</v>
      </c>
      <c r="AR208" s="28">
        <v>0</v>
      </c>
      <c r="AS208" s="28">
        <v>0</v>
      </c>
      <c r="AT208" s="28">
        <v>0</v>
      </c>
      <c r="AU208" s="28">
        <v>0</v>
      </c>
      <c r="AV208" s="28">
        <v>0</v>
      </c>
      <c r="AW208" s="28">
        <v>0</v>
      </c>
      <c r="AX208" s="28">
        <v>0</v>
      </c>
      <c r="AY208" s="28">
        <v>0</v>
      </c>
      <c r="AZ208" s="28">
        <v>0</v>
      </c>
      <c r="BA208" s="28">
        <v>0</v>
      </c>
      <c r="BB208" s="28">
        <v>0</v>
      </c>
      <c r="BC208" s="28">
        <v>0</v>
      </c>
      <c r="BD208" s="28">
        <v>0</v>
      </c>
      <c r="BE208" s="28">
        <v>0</v>
      </c>
      <c r="BF208" s="28">
        <v>0</v>
      </c>
      <c r="BG208" s="28">
        <v>0</v>
      </c>
      <c r="BH208" s="28">
        <v>0</v>
      </c>
      <c r="BI208" s="28">
        <v>0</v>
      </c>
      <c r="BJ208" s="28">
        <v>0</v>
      </c>
      <c r="BK208" s="28">
        <v>0</v>
      </c>
      <c r="BL208" s="28">
        <v>0</v>
      </c>
      <c r="BM208" s="28">
        <v>0</v>
      </c>
      <c r="BN208" s="28">
        <v>0</v>
      </c>
      <c r="BO208" s="28">
        <v>0</v>
      </c>
      <c r="BP208" s="28">
        <v>0</v>
      </c>
      <c r="BQ208" s="28">
        <v>0</v>
      </c>
      <c r="BR208" s="28">
        <v>0</v>
      </c>
      <c r="BS208" s="28">
        <v>0</v>
      </c>
      <c r="BT208" s="28">
        <v>0</v>
      </c>
      <c r="BU208" s="28">
        <v>0</v>
      </c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>
        <v>0</v>
      </c>
      <c r="CT208" s="28">
        <v>0</v>
      </c>
      <c r="CU208" s="28">
        <v>0</v>
      </c>
      <c r="CV208" s="28">
        <v>0</v>
      </c>
      <c r="CW208" s="28">
        <v>0</v>
      </c>
      <c r="CX208" s="28">
        <v>0</v>
      </c>
      <c r="CY208" s="28">
        <v>0</v>
      </c>
      <c r="CZ208" s="28">
        <v>0</v>
      </c>
      <c r="DA208" s="28">
        <v>0</v>
      </c>
      <c r="DB208" s="28">
        <v>0</v>
      </c>
      <c r="DC208" s="28">
        <v>0</v>
      </c>
      <c r="DD208" s="28">
        <v>0</v>
      </c>
      <c r="DE208" s="28">
        <v>0</v>
      </c>
      <c r="DF208" s="28">
        <v>0</v>
      </c>
      <c r="DG208" s="28">
        <v>0</v>
      </c>
      <c r="DH208" s="28">
        <v>0</v>
      </c>
      <c r="DI208" s="28">
        <v>0</v>
      </c>
      <c r="DJ208" s="28">
        <v>0</v>
      </c>
      <c r="DK208" s="28">
        <v>0</v>
      </c>
      <c r="DL208" s="28">
        <v>0</v>
      </c>
      <c r="DM208" s="28">
        <v>0</v>
      </c>
      <c r="DN208" s="28">
        <v>0</v>
      </c>
      <c r="DO208" s="28">
        <v>0</v>
      </c>
      <c r="DP208" s="28">
        <v>0</v>
      </c>
      <c r="DQ208" s="28">
        <v>0</v>
      </c>
      <c r="DR208" s="28">
        <v>0</v>
      </c>
      <c r="DS208" s="28">
        <v>0</v>
      </c>
      <c r="DT208" s="28">
        <v>0</v>
      </c>
      <c r="DU208" s="28">
        <v>0</v>
      </c>
      <c r="DV208" s="28">
        <v>0</v>
      </c>
      <c r="DW208" s="28">
        <v>0</v>
      </c>
      <c r="DX208" s="28">
        <v>0</v>
      </c>
      <c r="DY208" s="28">
        <v>0</v>
      </c>
      <c r="DZ208" s="28">
        <v>0</v>
      </c>
      <c r="EA208" s="28">
        <v>0</v>
      </c>
      <c r="EB208" s="28">
        <v>0</v>
      </c>
      <c r="EC208" s="28">
        <v>0</v>
      </c>
      <c r="ED208" s="28">
        <v>0</v>
      </c>
      <c r="EE208" s="28">
        <v>0</v>
      </c>
      <c r="EF208" s="28">
        <v>0</v>
      </c>
      <c r="EG208" s="28">
        <v>0</v>
      </c>
      <c r="EH208" s="18"/>
      <c r="EJ208">
        <f t="shared" si="3"/>
        <v>0</v>
      </c>
    </row>
    <row r="209" spans="2:140" ht="24.95" customHeight="1" x14ac:dyDescent="0.25">
      <c r="B209" s="15" t="s">
        <v>499</v>
      </c>
      <c r="C209" s="16" t="s">
        <v>500</v>
      </c>
      <c r="D209" s="41" t="s">
        <v>501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7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13">
        <v>0</v>
      </c>
      <c r="AJ209" s="13">
        <v>0</v>
      </c>
      <c r="AK209" s="13">
        <v>0</v>
      </c>
      <c r="AL209" s="13">
        <v>0</v>
      </c>
      <c r="AM209" s="13">
        <v>0</v>
      </c>
      <c r="AN209" s="13">
        <v>0</v>
      </c>
      <c r="AO209" s="13">
        <v>0</v>
      </c>
      <c r="AP209" s="13">
        <v>0</v>
      </c>
      <c r="AQ209" s="13">
        <v>0</v>
      </c>
      <c r="AR209" s="13">
        <v>0</v>
      </c>
      <c r="AS209" s="13">
        <v>0</v>
      </c>
      <c r="AT209" s="13">
        <v>0</v>
      </c>
      <c r="AU209" s="13">
        <v>0</v>
      </c>
      <c r="AV209" s="13">
        <v>0</v>
      </c>
      <c r="AW209" s="13">
        <v>0</v>
      </c>
      <c r="AX209" s="17">
        <v>0</v>
      </c>
      <c r="AY209" s="13">
        <v>0</v>
      </c>
      <c r="AZ209" s="13">
        <v>0</v>
      </c>
      <c r="BA209" s="13">
        <v>0</v>
      </c>
      <c r="BB209" s="13">
        <v>0</v>
      </c>
      <c r="BC209" s="13">
        <v>0</v>
      </c>
      <c r="BD209" s="13">
        <v>0</v>
      </c>
      <c r="BE209" s="13">
        <v>0</v>
      </c>
      <c r="BF209" s="13">
        <v>0</v>
      </c>
      <c r="BG209" s="13">
        <v>0</v>
      </c>
      <c r="BH209" s="13">
        <v>0</v>
      </c>
      <c r="BI209" s="13">
        <v>0</v>
      </c>
      <c r="BJ209" s="13">
        <v>0</v>
      </c>
      <c r="BK209" s="13">
        <v>0</v>
      </c>
      <c r="BL209" s="13">
        <v>0</v>
      </c>
      <c r="BM209" s="13">
        <v>0</v>
      </c>
      <c r="BN209" s="13">
        <v>0</v>
      </c>
      <c r="BO209" s="13">
        <v>0</v>
      </c>
      <c r="BP209" s="13">
        <v>0</v>
      </c>
      <c r="BQ209" s="13">
        <v>0</v>
      </c>
      <c r="BR209" s="13">
        <v>0</v>
      </c>
      <c r="BS209" s="13">
        <v>0</v>
      </c>
      <c r="BT209" s="13">
        <v>0</v>
      </c>
      <c r="BU209" s="17">
        <v>0</v>
      </c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7"/>
      <c r="CS209" s="13">
        <v>0</v>
      </c>
      <c r="CT209" s="13">
        <v>0</v>
      </c>
      <c r="CU209" s="13">
        <v>0</v>
      </c>
      <c r="CV209" s="13">
        <v>0</v>
      </c>
      <c r="CW209" s="13">
        <v>0</v>
      </c>
      <c r="CX209" s="13">
        <v>0</v>
      </c>
      <c r="CY209" s="13">
        <v>0</v>
      </c>
      <c r="CZ209" s="13">
        <v>0</v>
      </c>
      <c r="DA209" s="13">
        <v>0</v>
      </c>
      <c r="DB209" s="13">
        <v>0</v>
      </c>
      <c r="DC209" s="13">
        <v>0</v>
      </c>
      <c r="DD209" s="13">
        <v>0</v>
      </c>
      <c r="DE209" s="13">
        <v>0</v>
      </c>
      <c r="DF209" s="13">
        <v>0</v>
      </c>
      <c r="DG209" s="13">
        <v>0</v>
      </c>
      <c r="DH209" s="13">
        <v>0</v>
      </c>
      <c r="DI209" s="13">
        <v>0</v>
      </c>
      <c r="DJ209" s="13">
        <v>0</v>
      </c>
      <c r="DK209" s="13">
        <v>0</v>
      </c>
      <c r="DL209" s="13">
        <v>0</v>
      </c>
      <c r="DM209" s="13">
        <v>0</v>
      </c>
      <c r="DN209" s="13">
        <v>0</v>
      </c>
      <c r="DO209" s="13">
        <v>0</v>
      </c>
      <c r="DP209" s="13">
        <v>0</v>
      </c>
      <c r="DQ209" s="13">
        <v>0</v>
      </c>
      <c r="DR209" s="13">
        <v>0</v>
      </c>
      <c r="DS209" s="13">
        <v>0</v>
      </c>
      <c r="DT209" s="13">
        <v>0</v>
      </c>
      <c r="DU209" s="13">
        <v>0</v>
      </c>
      <c r="DV209" s="13">
        <v>0</v>
      </c>
      <c r="DW209" s="13">
        <v>0</v>
      </c>
      <c r="DX209" s="13">
        <v>0</v>
      </c>
      <c r="DY209" s="13">
        <v>0</v>
      </c>
      <c r="DZ209" s="13">
        <v>0</v>
      </c>
      <c r="EA209" s="13">
        <v>0</v>
      </c>
      <c r="EB209" s="13">
        <v>0</v>
      </c>
      <c r="EC209" s="13">
        <v>0</v>
      </c>
      <c r="ED209" s="13">
        <v>0</v>
      </c>
      <c r="EE209" s="13">
        <v>0</v>
      </c>
      <c r="EF209" s="13">
        <v>0</v>
      </c>
      <c r="EG209" s="17">
        <v>0</v>
      </c>
      <c r="EH209" s="18"/>
      <c r="EJ209">
        <f t="shared" si="3"/>
        <v>0</v>
      </c>
    </row>
    <row r="210" spans="2:140" ht="24.95" customHeight="1" x14ac:dyDescent="0.25">
      <c r="B210" s="15" t="s">
        <v>502</v>
      </c>
      <c r="C210" s="16" t="s">
        <v>503</v>
      </c>
      <c r="D210" s="41" t="s">
        <v>504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7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0</v>
      </c>
      <c r="AK210" s="13">
        <v>0</v>
      </c>
      <c r="AL210" s="13">
        <v>0</v>
      </c>
      <c r="AM210" s="13">
        <v>0</v>
      </c>
      <c r="AN210" s="13">
        <v>0</v>
      </c>
      <c r="AO210" s="13">
        <v>0</v>
      </c>
      <c r="AP210" s="13">
        <v>0</v>
      </c>
      <c r="AQ210" s="13">
        <v>0</v>
      </c>
      <c r="AR210" s="13">
        <v>0</v>
      </c>
      <c r="AS210" s="13">
        <v>0</v>
      </c>
      <c r="AT210" s="13">
        <v>0</v>
      </c>
      <c r="AU210" s="13">
        <v>0</v>
      </c>
      <c r="AV210" s="13">
        <v>0</v>
      </c>
      <c r="AW210" s="13">
        <v>0</v>
      </c>
      <c r="AX210" s="17">
        <v>0</v>
      </c>
      <c r="AY210" s="13">
        <v>0</v>
      </c>
      <c r="AZ210" s="13">
        <v>0</v>
      </c>
      <c r="BA210" s="13">
        <v>0</v>
      </c>
      <c r="BB210" s="13">
        <v>0</v>
      </c>
      <c r="BC210" s="13">
        <v>0</v>
      </c>
      <c r="BD210" s="13">
        <v>0</v>
      </c>
      <c r="BE210" s="13">
        <v>0</v>
      </c>
      <c r="BF210" s="13">
        <v>0</v>
      </c>
      <c r="BG210" s="13">
        <v>0</v>
      </c>
      <c r="BH210" s="13">
        <v>0</v>
      </c>
      <c r="BI210" s="13">
        <v>0</v>
      </c>
      <c r="BJ210" s="13">
        <v>0</v>
      </c>
      <c r="BK210" s="13">
        <v>0</v>
      </c>
      <c r="BL210" s="13">
        <v>0</v>
      </c>
      <c r="BM210" s="13">
        <v>0</v>
      </c>
      <c r="BN210" s="13">
        <v>0</v>
      </c>
      <c r="BO210" s="13">
        <v>0</v>
      </c>
      <c r="BP210" s="13">
        <v>0</v>
      </c>
      <c r="BQ210" s="13">
        <v>0</v>
      </c>
      <c r="BR210" s="13">
        <v>0</v>
      </c>
      <c r="BS210" s="13">
        <v>0</v>
      </c>
      <c r="BT210" s="13">
        <v>0</v>
      </c>
      <c r="BU210" s="17">
        <v>0</v>
      </c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7"/>
      <c r="CS210" s="13">
        <v>0</v>
      </c>
      <c r="CT210" s="13">
        <v>0</v>
      </c>
      <c r="CU210" s="13">
        <v>0</v>
      </c>
      <c r="CV210" s="13">
        <v>0</v>
      </c>
      <c r="CW210" s="13">
        <v>0</v>
      </c>
      <c r="CX210" s="13">
        <v>0</v>
      </c>
      <c r="CY210" s="13">
        <v>0</v>
      </c>
      <c r="CZ210" s="13">
        <v>0</v>
      </c>
      <c r="DA210" s="13">
        <v>0</v>
      </c>
      <c r="DB210" s="13">
        <v>0</v>
      </c>
      <c r="DC210" s="13">
        <v>0</v>
      </c>
      <c r="DD210" s="13">
        <v>0</v>
      </c>
      <c r="DE210" s="13">
        <v>0</v>
      </c>
      <c r="DF210" s="13">
        <v>0</v>
      </c>
      <c r="DG210" s="13">
        <v>0</v>
      </c>
      <c r="DH210" s="13">
        <v>0</v>
      </c>
      <c r="DI210" s="13">
        <v>0</v>
      </c>
      <c r="DJ210" s="13">
        <v>0</v>
      </c>
      <c r="DK210" s="13">
        <v>0</v>
      </c>
      <c r="DL210" s="13">
        <v>0</v>
      </c>
      <c r="DM210" s="13">
        <v>0</v>
      </c>
      <c r="DN210" s="13">
        <v>0</v>
      </c>
      <c r="DO210" s="13">
        <v>0</v>
      </c>
      <c r="DP210" s="13">
        <v>0</v>
      </c>
      <c r="DQ210" s="13">
        <v>0</v>
      </c>
      <c r="DR210" s="13">
        <v>0</v>
      </c>
      <c r="DS210" s="13">
        <v>0</v>
      </c>
      <c r="DT210" s="13">
        <v>0</v>
      </c>
      <c r="DU210" s="13">
        <v>0</v>
      </c>
      <c r="DV210" s="13">
        <v>0</v>
      </c>
      <c r="DW210" s="13">
        <v>0</v>
      </c>
      <c r="DX210" s="13">
        <v>0</v>
      </c>
      <c r="DY210" s="13">
        <v>0</v>
      </c>
      <c r="DZ210" s="13">
        <v>0</v>
      </c>
      <c r="EA210" s="13">
        <v>0</v>
      </c>
      <c r="EB210" s="13">
        <v>0</v>
      </c>
      <c r="EC210" s="13">
        <v>0</v>
      </c>
      <c r="ED210" s="13">
        <v>0</v>
      </c>
      <c r="EE210" s="13">
        <v>0</v>
      </c>
      <c r="EF210" s="13">
        <v>0</v>
      </c>
      <c r="EG210" s="17">
        <v>0</v>
      </c>
      <c r="EH210" s="18"/>
      <c r="EJ210">
        <f t="shared" si="3"/>
        <v>0</v>
      </c>
    </row>
    <row r="211" spans="2:140" ht="24.95" customHeight="1" x14ac:dyDescent="0.25">
      <c r="B211" s="15" t="s">
        <v>505</v>
      </c>
      <c r="C211" s="16" t="s">
        <v>506</v>
      </c>
      <c r="D211" s="41" t="s">
        <v>507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7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0</v>
      </c>
      <c r="AJ211" s="13">
        <v>0</v>
      </c>
      <c r="AK211" s="13">
        <v>0</v>
      </c>
      <c r="AL211" s="13">
        <v>0</v>
      </c>
      <c r="AM211" s="13">
        <v>0</v>
      </c>
      <c r="AN211" s="13">
        <v>0</v>
      </c>
      <c r="AO211" s="13">
        <v>0</v>
      </c>
      <c r="AP211" s="13">
        <v>0</v>
      </c>
      <c r="AQ211" s="13">
        <v>0</v>
      </c>
      <c r="AR211" s="13">
        <v>0</v>
      </c>
      <c r="AS211" s="13">
        <v>0</v>
      </c>
      <c r="AT211" s="13">
        <v>0</v>
      </c>
      <c r="AU211" s="13">
        <v>0</v>
      </c>
      <c r="AV211" s="13">
        <v>0</v>
      </c>
      <c r="AW211" s="13">
        <v>0</v>
      </c>
      <c r="AX211" s="17">
        <v>0</v>
      </c>
      <c r="AY211" s="13">
        <v>0</v>
      </c>
      <c r="AZ211" s="13">
        <v>0</v>
      </c>
      <c r="BA211" s="13">
        <v>0</v>
      </c>
      <c r="BB211" s="13">
        <v>0</v>
      </c>
      <c r="BC211" s="13">
        <v>0</v>
      </c>
      <c r="BD211" s="13">
        <v>0</v>
      </c>
      <c r="BE211" s="13">
        <v>0</v>
      </c>
      <c r="BF211" s="13">
        <v>0</v>
      </c>
      <c r="BG211" s="13">
        <v>0</v>
      </c>
      <c r="BH211" s="13">
        <v>0</v>
      </c>
      <c r="BI211" s="13">
        <v>0</v>
      </c>
      <c r="BJ211" s="13">
        <v>0</v>
      </c>
      <c r="BK211" s="13">
        <v>0</v>
      </c>
      <c r="BL211" s="13">
        <v>0</v>
      </c>
      <c r="BM211" s="13">
        <v>0</v>
      </c>
      <c r="BN211" s="13">
        <v>0</v>
      </c>
      <c r="BO211" s="13">
        <v>0</v>
      </c>
      <c r="BP211" s="13">
        <v>0</v>
      </c>
      <c r="BQ211" s="13">
        <v>0</v>
      </c>
      <c r="BR211" s="13">
        <v>0</v>
      </c>
      <c r="BS211" s="13">
        <v>0</v>
      </c>
      <c r="BT211" s="13">
        <v>0</v>
      </c>
      <c r="BU211" s="17">
        <v>0</v>
      </c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7"/>
      <c r="CS211" s="13">
        <v>0</v>
      </c>
      <c r="CT211" s="13">
        <v>0</v>
      </c>
      <c r="CU211" s="13">
        <v>0</v>
      </c>
      <c r="CV211" s="13">
        <v>0</v>
      </c>
      <c r="CW211" s="13">
        <v>0</v>
      </c>
      <c r="CX211" s="13">
        <v>0</v>
      </c>
      <c r="CY211" s="13">
        <v>0</v>
      </c>
      <c r="CZ211" s="13">
        <v>0</v>
      </c>
      <c r="DA211" s="13">
        <v>0</v>
      </c>
      <c r="DB211" s="13">
        <v>0</v>
      </c>
      <c r="DC211" s="13">
        <v>0</v>
      </c>
      <c r="DD211" s="13">
        <v>0</v>
      </c>
      <c r="DE211" s="13">
        <v>0</v>
      </c>
      <c r="DF211" s="13">
        <v>0</v>
      </c>
      <c r="DG211" s="13">
        <v>0</v>
      </c>
      <c r="DH211" s="13">
        <v>0</v>
      </c>
      <c r="DI211" s="13">
        <v>0</v>
      </c>
      <c r="DJ211" s="13">
        <v>0</v>
      </c>
      <c r="DK211" s="13">
        <v>0</v>
      </c>
      <c r="DL211" s="13">
        <v>0</v>
      </c>
      <c r="DM211" s="13">
        <v>0</v>
      </c>
      <c r="DN211" s="13">
        <v>0</v>
      </c>
      <c r="DO211" s="13">
        <v>0</v>
      </c>
      <c r="DP211" s="13">
        <v>0</v>
      </c>
      <c r="DQ211" s="13">
        <v>0</v>
      </c>
      <c r="DR211" s="13">
        <v>0</v>
      </c>
      <c r="DS211" s="13">
        <v>0</v>
      </c>
      <c r="DT211" s="13">
        <v>0</v>
      </c>
      <c r="DU211" s="13">
        <v>0</v>
      </c>
      <c r="DV211" s="13">
        <v>0</v>
      </c>
      <c r="DW211" s="13">
        <v>0</v>
      </c>
      <c r="DX211" s="13">
        <v>0</v>
      </c>
      <c r="DY211" s="13">
        <v>0</v>
      </c>
      <c r="DZ211" s="13">
        <v>0</v>
      </c>
      <c r="EA211" s="13">
        <v>0</v>
      </c>
      <c r="EB211" s="13">
        <v>0</v>
      </c>
      <c r="EC211" s="13">
        <v>0</v>
      </c>
      <c r="ED211" s="13">
        <v>0</v>
      </c>
      <c r="EE211" s="13">
        <v>0</v>
      </c>
      <c r="EF211" s="13">
        <v>0</v>
      </c>
      <c r="EG211" s="17">
        <v>0</v>
      </c>
      <c r="EH211" s="18"/>
      <c r="EJ211">
        <f t="shared" si="3"/>
        <v>0</v>
      </c>
    </row>
    <row r="212" spans="2:140" ht="24.95" customHeight="1" x14ac:dyDescent="0.25">
      <c r="B212" s="15" t="s">
        <v>508</v>
      </c>
      <c r="C212" s="16" t="s">
        <v>509</v>
      </c>
      <c r="D212" s="41" t="s">
        <v>510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7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13">
        <v>0</v>
      </c>
      <c r="AJ212" s="13">
        <v>0</v>
      </c>
      <c r="AK212" s="13">
        <v>0</v>
      </c>
      <c r="AL212" s="13">
        <v>0</v>
      </c>
      <c r="AM212" s="13">
        <v>0</v>
      </c>
      <c r="AN212" s="13">
        <v>0</v>
      </c>
      <c r="AO212" s="13">
        <v>0</v>
      </c>
      <c r="AP212" s="13">
        <v>0</v>
      </c>
      <c r="AQ212" s="13">
        <v>0</v>
      </c>
      <c r="AR212" s="13">
        <v>0</v>
      </c>
      <c r="AS212" s="13">
        <v>0</v>
      </c>
      <c r="AT212" s="13">
        <v>0</v>
      </c>
      <c r="AU212" s="13">
        <v>0</v>
      </c>
      <c r="AV212" s="13">
        <v>0</v>
      </c>
      <c r="AW212" s="13">
        <v>0</v>
      </c>
      <c r="AX212" s="17">
        <v>0</v>
      </c>
      <c r="AY212" s="13">
        <v>0</v>
      </c>
      <c r="AZ212" s="13">
        <v>0</v>
      </c>
      <c r="BA212" s="13">
        <v>0</v>
      </c>
      <c r="BB212" s="13">
        <v>0</v>
      </c>
      <c r="BC212" s="13">
        <v>0</v>
      </c>
      <c r="BD212" s="13">
        <v>0</v>
      </c>
      <c r="BE212" s="13">
        <v>0</v>
      </c>
      <c r="BF212" s="13">
        <v>0</v>
      </c>
      <c r="BG212" s="13">
        <v>0</v>
      </c>
      <c r="BH212" s="13">
        <v>0</v>
      </c>
      <c r="BI212" s="13">
        <v>0</v>
      </c>
      <c r="BJ212" s="13">
        <v>0</v>
      </c>
      <c r="BK212" s="13">
        <v>0</v>
      </c>
      <c r="BL212" s="13">
        <v>0</v>
      </c>
      <c r="BM212" s="13">
        <v>0</v>
      </c>
      <c r="BN212" s="13">
        <v>0</v>
      </c>
      <c r="BO212" s="13">
        <v>0</v>
      </c>
      <c r="BP212" s="13">
        <v>0</v>
      </c>
      <c r="BQ212" s="13">
        <v>0</v>
      </c>
      <c r="BR212" s="13">
        <v>0</v>
      </c>
      <c r="BS212" s="13">
        <v>0</v>
      </c>
      <c r="BT212" s="13">
        <v>0</v>
      </c>
      <c r="BU212" s="17">
        <v>0</v>
      </c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7"/>
      <c r="CS212" s="13">
        <v>0</v>
      </c>
      <c r="CT212" s="13">
        <v>0</v>
      </c>
      <c r="CU212" s="13">
        <v>0</v>
      </c>
      <c r="CV212" s="13">
        <v>0</v>
      </c>
      <c r="CW212" s="13">
        <v>0</v>
      </c>
      <c r="CX212" s="13">
        <v>0</v>
      </c>
      <c r="CY212" s="13">
        <v>0</v>
      </c>
      <c r="CZ212" s="13">
        <v>0</v>
      </c>
      <c r="DA212" s="13">
        <v>0</v>
      </c>
      <c r="DB212" s="13">
        <v>0</v>
      </c>
      <c r="DC212" s="13">
        <v>0</v>
      </c>
      <c r="DD212" s="13">
        <v>0</v>
      </c>
      <c r="DE212" s="13">
        <v>0</v>
      </c>
      <c r="DF212" s="13">
        <v>0</v>
      </c>
      <c r="DG212" s="13">
        <v>0</v>
      </c>
      <c r="DH212" s="13">
        <v>0</v>
      </c>
      <c r="DI212" s="13">
        <v>0</v>
      </c>
      <c r="DJ212" s="13">
        <v>0</v>
      </c>
      <c r="DK212" s="13">
        <v>0</v>
      </c>
      <c r="DL212" s="13">
        <v>0</v>
      </c>
      <c r="DM212" s="13">
        <v>0</v>
      </c>
      <c r="DN212" s="13">
        <v>0</v>
      </c>
      <c r="DO212" s="13">
        <v>0</v>
      </c>
      <c r="DP212" s="13">
        <v>0</v>
      </c>
      <c r="DQ212" s="13">
        <v>0</v>
      </c>
      <c r="DR212" s="13">
        <v>0</v>
      </c>
      <c r="DS212" s="13">
        <v>0</v>
      </c>
      <c r="DT212" s="13">
        <v>0</v>
      </c>
      <c r="DU212" s="13">
        <v>0</v>
      </c>
      <c r="DV212" s="13">
        <v>0</v>
      </c>
      <c r="DW212" s="13">
        <v>0</v>
      </c>
      <c r="DX212" s="13">
        <v>0</v>
      </c>
      <c r="DY212" s="13">
        <v>0</v>
      </c>
      <c r="DZ212" s="13">
        <v>0</v>
      </c>
      <c r="EA212" s="13">
        <v>0</v>
      </c>
      <c r="EB212" s="13">
        <v>0</v>
      </c>
      <c r="EC212" s="13">
        <v>0</v>
      </c>
      <c r="ED212" s="13">
        <v>0</v>
      </c>
      <c r="EE212" s="13">
        <v>0</v>
      </c>
      <c r="EF212" s="13">
        <v>0</v>
      </c>
      <c r="EG212" s="17">
        <v>0</v>
      </c>
      <c r="EH212" s="18"/>
      <c r="EJ212">
        <f t="shared" si="3"/>
        <v>0</v>
      </c>
    </row>
    <row r="213" spans="2:140" ht="24.95" customHeight="1" x14ac:dyDescent="0.25">
      <c r="B213" s="15" t="s">
        <v>511</v>
      </c>
      <c r="C213" s="16" t="s">
        <v>512</v>
      </c>
      <c r="D213" s="41" t="s">
        <v>513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7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0</v>
      </c>
      <c r="AJ213" s="13">
        <v>0</v>
      </c>
      <c r="AK213" s="13">
        <v>0</v>
      </c>
      <c r="AL213" s="13">
        <v>0</v>
      </c>
      <c r="AM213" s="13">
        <v>0</v>
      </c>
      <c r="AN213" s="13">
        <v>0</v>
      </c>
      <c r="AO213" s="13">
        <v>0</v>
      </c>
      <c r="AP213" s="13">
        <v>0</v>
      </c>
      <c r="AQ213" s="13">
        <v>0</v>
      </c>
      <c r="AR213" s="13">
        <v>0</v>
      </c>
      <c r="AS213" s="13">
        <v>0</v>
      </c>
      <c r="AT213" s="13">
        <v>0</v>
      </c>
      <c r="AU213" s="13">
        <v>0</v>
      </c>
      <c r="AV213" s="13">
        <v>0</v>
      </c>
      <c r="AW213" s="13">
        <v>0</v>
      </c>
      <c r="AX213" s="17">
        <v>0</v>
      </c>
      <c r="AY213" s="13">
        <v>0</v>
      </c>
      <c r="AZ213" s="13">
        <v>0</v>
      </c>
      <c r="BA213" s="13">
        <v>0</v>
      </c>
      <c r="BB213" s="13">
        <v>0</v>
      </c>
      <c r="BC213" s="13">
        <v>0</v>
      </c>
      <c r="BD213" s="13">
        <v>0</v>
      </c>
      <c r="BE213" s="13">
        <v>0</v>
      </c>
      <c r="BF213" s="13">
        <v>0</v>
      </c>
      <c r="BG213" s="13">
        <v>0</v>
      </c>
      <c r="BH213" s="13">
        <v>0</v>
      </c>
      <c r="BI213" s="13">
        <v>0</v>
      </c>
      <c r="BJ213" s="13">
        <v>0</v>
      </c>
      <c r="BK213" s="13">
        <v>0</v>
      </c>
      <c r="BL213" s="13">
        <v>0</v>
      </c>
      <c r="BM213" s="13">
        <v>0</v>
      </c>
      <c r="BN213" s="13">
        <v>0</v>
      </c>
      <c r="BO213" s="13">
        <v>0</v>
      </c>
      <c r="BP213" s="13">
        <v>0</v>
      </c>
      <c r="BQ213" s="13">
        <v>0</v>
      </c>
      <c r="BR213" s="13">
        <v>0</v>
      </c>
      <c r="BS213" s="13">
        <v>0</v>
      </c>
      <c r="BT213" s="13">
        <v>0</v>
      </c>
      <c r="BU213" s="17">
        <v>0</v>
      </c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7"/>
      <c r="CS213" s="13">
        <v>0</v>
      </c>
      <c r="CT213" s="13">
        <v>0</v>
      </c>
      <c r="CU213" s="13">
        <v>0</v>
      </c>
      <c r="CV213" s="13">
        <v>0</v>
      </c>
      <c r="CW213" s="13">
        <v>0</v>
      </c>
      <c r="CX213" s="13">
        <v>0</v>
      </c>
      <c r="CY213" s="13">
        <v>0</v>
      </c>
      <c r="CZ213" s="13">
        <v>0</v>
      </c>
      <c r="DA213" s="13">
        <v>0</v>
      </c>
      <c r="DB213" s="13">
        <v>0</v>
      </c>
      <c r="DC213" s="13">
        <v>0</v>
      </c>
      <c r="DD213" s="13">
        <v>0</v>
      </c>
      <c r="DE213" s="13">
        <v>0</v>
      </c>
      <c r="DF213" s="13">
        <v>0</v>
      </c>
      <c r="DG213" s="13">
        <v>0</v>
      </c>
      <c r="DH213" s="13">
        <v>0</v>
      </c>
      <c r="DI213" s="13">
        <v>0</v>
      </c>
      <c r="DJ213" s="13">
        <v>0</v>
      </c>
      <c r="DK213" s="13">
        <v>0</v>
      </c>
      <c r="DL213" s="13">
        <v>0</v>
      </c>
      <c r="DM213" s="13">
        <v>0</v>
      </c>
      <c r="DN213" s="13">
        <v>0</v>
      </c>
      <c r="DO213" s="13">
        <v>0</v>
      </c>
      <c r="DP213" s="13">
        <v>0</v>
      </c>
      <c r="DQ213" s="13">
        <v>0</v>
      </c>
      <c r="DR213" s="13">
        <v>0</v>
      </c>
      <c r="DS213" s="13">
        <v>0</v>
      </c>
      <c r="DT213" s="13">
        <v>0</v>
      </c>
      <c r="DU213" s="13">
        <v>0</v>
      </c>
      <c r="DV213" s="13">
        <v>0</v>
      </c>
      <c r="DW213" s="13">
        <v>0</v>
      </c>
      <c r="DX213" s="13">
        <v>0</v>
      </c>
      <c r="DY213" s="13">
        <v>0</v>
      </c>
      <c r="DZ213" s="13">
        <v>0</v>
      </c>
      <c r="EA213" s="13">
        <v>0</v>
      </c>
      <c r="EB213" s="13">
        <v>0</v>
      </c>
      <c r="EC213" s="13">
        <v>0</v>
      </c>
      <c r="ED213" s="13">
        <v>0</v>
      </c>
      <c r="EE213" s="13">
        <v>0</v>
      </c>
      <c r="EF213" s="13">
        <v>0</v>
      </c>
      <c r="EG213" s="17">
        <v>0</v>
      </c>
      <c r="EH213" s="18"/>
      <c r="EJ213">
        <f t="shared" si="3"/>
        <v>0</v>
      </c>
    </row>
    <row r="214" spans="2:140" ht="24.95" customHeight="1" x14ac:dyDescent="0.25">
      <c r="B214" s="25" t="s">
        <v>514</v>
      </c>
      <c r="C214" s="26" t="s">
        <v>515</v>
      </c>
      <c r="D214" s="27" t="s">
        <v>516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  <c r="AE214" s="28">
        <v>0</v>
      </c>
      <c r="AF214" s="28">
        <v>0</v>
      </c>
      <c r="AG214" s="28">
        <v>0</v>
      </c>
      <c r="AH214" s="28">
        <v>0</v>
      </c>
      <c r="AI214" s="28">
        <v>0</v>
      </c>
      <c r="AJ214" s="28">
        <v>0</v>
      </c>
      <c r="AK214" s="28">
        <v>0</v>
      </c>
      <c r="AL214" s="28">
        <v>0</v>
      </c>
      <c r="AM214" s="28">
        <v>0</v>
      </c>
      <c r="AN214" s="28">
        <v>0</v>
      </c>
      <c r="AO214" s="28">
        <v>0</v>
      </c>
      <c r="AP214" s="28">
        <v>0</v>
      </c>
      <c r="AQ214" s="28">
        <v>0</v>
      </c>
      <c r="AR214" s="28">
        <v>0</v>
      </c>
      <c r="AS214" s="28">
        <v>0</v>
      </c>
      <c r="AT214" s="28">
        <v>0</v>
      </c>
      <c r="AU214" s="28">
        <v>0</v>
      </c>
      <c r="AV214" s="28">
        <v>0</v>
      </c>
      <c r="AW214" s="28">
        <v>0</v>
      </c>
      <c r="AX214" s="28">
        <v>0</v>
      </c>
      <c r="AY214" s="28">
        <v>0</v>
      </c>
      <c r="AZ214" s="28">
        <v>0</v>
      </c>
      <c r="BA214" s="28">
        <v>0</v>
      </c>
      <c r="BB214" s="28">
        <v>0</v>
      </c>
      <c r="BC214" s="28">
        <v>0</v>
      </c>
      <c r="BD214" s="28">
        <v>0</v>
      </c>
      <c r="BE214" s="28">
        <v>0</v>
      </c>
      <c r="BF214" s="28">
        <v>0</v>
      </c>
      <c r="BG214" s="28">
        <v>0</v>
      </c>
      <c r="BH214" s="28">
        <v>0</v>
      </c>
      <c r="BI214" s="28">
        <v>0</v>
      </c>
      <c r="BJ214" s="28">
        <v>0</v>
      </c>
      <c r="BK214" s="28">
        <v>0</v>
      </c>
      <c r="BL214" s="28">
        <v>0</v>
      </c>
      <c r="BM214" s="28">
        <v>0</v>
      </c>
      <c r="BN214" s="28">
        <v>0</v>
      </c>
      <c r="BO214" s="28">
        <v>0</v>
      </c>
      <c r="BP214" s="28">
        <v>0</v>
      </c>
      <c r="BQ214" s="28">
        <v>0</v>
      </c>
      <c r="BR214" s="28">
        <v>0</v>
      </c>
      <c r="BS214" s="28">
        <v>0</v>
      </c>
      <c r="BT214" s="28">
        <v>0</v>
      </c>
      <c r="BU214" s="28">
        <v>0</v>
      </c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>
        <v>0</v>
      </c>
      <c r="CT214" s="28">
        <v>0</v>
      </c>
      <c r="CU214" s="28">
        <v>0</v>
      </c>
      <c r="CV214" s="28">
        <v>0</v>
      </c>
      <c r="CW214" s="28">
        <v>0</v>
      </c>
      <c r="CX214" s="28">
        <v>0</v>
      </c>
      <c r="CY214" s="28">
        <v>0</v>
      </c>
      <c r="CZ214" s="28">
        <v>0</v>
      </c>
      <c r="DA214" s="28">
        <v>0</v>
      </c>
      <c r="DB214" s="28">
        <v>0</v>
      </c>
      <c r="DC214" s="28">
        <v>0</v>
      </c>
      <c r="DD214" s="28">
        <v>0</v>
      </c>
      <c r="DE214" s="28">
        <v>0</v>
      </c>
      <c r="DF214" s="28">
        <v>0</v>
      </c>
      <c r="DG214" s="28">
        <v>0</v>
      </c>
      <c r="DH214" s="28">
        <v>0</v>
      </c>
      <c r="DI214" s="28">
        <v>0</v>
      </c>
      <c r="DJ214" s="28">
        <v>0</v>
      </c>
      <c r="DK214" s="28">
        <v>0</v>
      </c>
      <c r="DL214" s="28">
        <v>0</v>
      </c>
      <c r="DM214" s="28">
        <v>0</v>
      </c>
      <c r="DN214" s="28">
        <v>0</v>
      </c>
      <c r="DO214" s="28">
        <v>0</v>
      </c>
      <c r="DP214" s="28">
        <v>0</v>
      </c>
      <c r="DQ214" s="28">
        <v>0</v>
      </c>
      <c r="DR214" s="28">
        <v>0</v>
      </c>
      <c r="DS214" s="28">
        <v>0</v>
      </c>
      <c r="DT214" s="28">
        <v>0</v>
      </c>
      <c r="DU214" s="28">
        <v>0</v>
      </c>
      <c r="DV214" s="28">
        <v>0</v>
      </c>
      <c r="DW214" s="28">
        <v>0</v>
      </c>
      <c r="DX214" s="28">
        <v>0</v>
      </c>
      <c r="DY214" s="28">
        <v>0</v>
      </c>
      <c r="DZ214" s="28">
        <v>0</v>
      </c>
      <c r="EA214" s="28">
        <v>0</v>
      </c>
      <c r="EB214" s="28">
        <v>0</v>
      </c>
      <c r="EC214" s="28">
        <v>0</v>
      </c>
      <c r="ED214" s="28">
        <v>0</v>
      </c>
      <c r="EE214" s="28">
        <v>0</v>
      </c>
      <c r="EF214" s="28">
        <v>0</v>
      </c>
      <c r="EG214" s="28">
        <v>0</v>
      </c>
      <c r="EH214" s="18"/>
      <c r="EJ214">
        <f t="shared" si="3"/>
        <v>0</v>
      </c>
    </row>
    <row r="215" spans="2:140" ht="24.95" customHeight="1" x14ac:dyDescent="0.25">
      <c r="B215" s="72" t="s">
        <v>517</v>
      </c>
      <c r="C215" s="61" t="s">
        <v>518</v>
      </c>
      <c r="D215" s="62" t="s">
        <v>519</v>
      </c>
      <c r="E215" s="50">
        <v>2622550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2622550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0</v>
      </c>
      <c r="AY215" s="50">
        <v>0</v>
      </c>
      <c r="AZ215" s="50">
        <v>0</v>
      </c>
      <c r="BA215" s="50">
        <v>0</v>
      </c>
      <c r="BB215" s="50">
        <v>1524000</v>
      </c>
      <c r="BC215" s="50">
        <v>0</v>
      </c>
      <c r="BD215" s="50">
        <v>0</v>
      </c>
      <c r="BE215" s="50">
        <v>1143000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0</v>
      </c>
      <c r="BP215" s="50">
        <v>0</v>
      </c>
      <c r="BQ215" s="50">
        <v>0</v>
      </c>
      <c r="BR215" s="50">
        <v>0</v>
      </c>
      <c r="BS215" s="50">
        <v>0</v>
      </c>
      <c r="BT215" s="50">
        <v>0</v>
      </c>
      <c r="BU215" s="50">
        <v>2667000</v>
      </c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>
        <v>2627000</v>
      </c>
      <c r="CT215" s="50">
        <v>40000</v>
      </c>
      <c r="CU215" s="50">
        <v>2185000</v>
      </c>
      <c r="CV215" s="50">
        <v>0</v>
      </c>
      <c r="CW215" s="50">
        <v>359215635</v>
      </c>
      <c r="CX215" s="50">
        <v>0</v>
      </c>
      <c r="CY215" s="50">
        <v>0</v>
      </c>
      <c r="CZ215" s="50">
        <v>6862029</v>
      </c>
      <c r="DA215" s="50">
        <v>0</v>
      </c>
      <c r="DB215" s="50">
        <v>0</v>
      </c>
      <c r="DC215" s="50">
        <v>0</v>
      </c>
      <c r="DD215" s="50">
        <v>0</v>
      </c>
      <c r="DE215" s="50">
        <v>0</v>
      </c>
      <c r="DF215" s="50">
        <v>0</v>
      </c>
      <c r="DG215" s="50">
        <v>0</v>
      </c>
      <c r="DH215" s="50">
        <v>0</v>
      </c>
      <c r="DI215" s="50">
        <v>647700</v>
      </c>
      <c r="DJ215" s="50">
        <v>26598000</v>
      </c>
      <c r="DK215" s="50">
        <v>0</v>
      </c>
      <c r="DL215" s="50">
        <v>0</v>
      </c>
      <c r="DM215" s="50">
        <v>0</v>
      </c>
      <c r="DN215" s="50">
        <v>219600</v>
      </c>
      <c r="DO215" s="50">
        <v>0</v>
      </c>
      <c r="DP215" s="50">
        <v>0</v>
      </c>
      <c r="DQ215" s="50">
        <v>0</v>
      </c>
      <c r="DR215" s="50">
        <v>0</v>
      </c>
      <c r="DS215" s="50">
        <v>0</v>
      </c>
      <c r="DT215" s="50">
        <v>0</v>
      </c>
      <c r="DU215" s="50">
        <v>0</v>
      </c>
      <c r="DV215" s="50">
        <v>0</v>
      </c>
      <c r="DW215" s="50">
        <v>0</v>
      </c>
      <c r="DX215" s="50">
        <v>0</v>
      </c>
      <c r="DY215" s="50">
        <v>0</v>
      </c>
      <c r="DZ215" s="50">
        <v>0</v>
      </c>
      <c r="EA215" s="50">
        <v>0</v>
      </c>
      <c r="EB215" s="50">
        <v>30050000</v>
      </c>
      <c r="EC215" s="50">
        <v>0</v>
      </c>
      <c r="ED215" s="50">
        <v>0</v>
      </c>
      <c r="EE215" s="50">
        <v>0</v>
      </c>
      <c r="EF215" s="50">
        <v>0</v>
      </c>
      <c r="EG215" s="50">
        <v>428444964</v>
      </c>
      <c r="EH215" s="18"/>
      <c r="EJ215">
        <f t="shared" si="3"/>
        <v>0</v>
      </c>
    </row>
    <row r="216" spans="2:140" ht="24.95" customHeight="1" x14ac:dyDescent="0.25">
      <c r="B216" s="51"/>
      <c r="C216" s="20"/>
      <c r="D216" s="52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J216">
        <v>1</v>
      </c>
    </row>
    <row r="217" spans="2:140" s="54" customFormat="1" ht="24.95" customHeight="1" x14ac:dyDescent="0.25">
      <c r="C217" s="55"/>
      <c r="D217" s="56" t="s">
        <v>520</v>
      </c>
      <c r="E217" s="57">
        <v>2622550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57">
        <v>0</v>
      </c>
      <c r="M217" s="57">
        <v>0</v>
      </c>
      <c r="N217" s="57">
        <v>0</v>
      </c>
      <c r="O217" s="57">
        <v>0</v>
      </c>
      <c r="P217" s="57">
        <v>0</v>
      </c>
      <c r="Q217" s="57">
        <v>0</v>
      </c>
      <c r="R217" s="57">
        <v>0</v>
      </c>
      <c r="S217" s="57">
        <v>0</v>
      </c>
      <c r="T217" s="57">
        <v>0</v>
      </c>
      <c r="U217" s="57">
        <v>0</v>
      </c>
      <c r="V217" s="57">
        <v>0</v>
      </c>
      <c r="W217" s="57">
        <v>0</v>
      </c>
      <c r="X217" s="57">
        <v>0</v>
      </c>
      <c r="Y217" s="57">
        <v>0</v>
      </c>
      <c r="Z217" s="57">
        <v>0</v>
      </c>
      <c r="AA217" s="57">
        <v>2622550</v>
      </c>
      <c r="AB217" s="57">
        <v>0</v>
      </c>
      <c r="AC217" s="57">
        <v>0</v>
      </c>
      <c r="AD217" s="57">
        <v>0</v>
      </c>
      <c r="AE217" s="57">
        <v>0</v>
      </c>
      <c r="AF217" s="57">
        <v>0</v>
      </c>
      <c r="AG217" s="57">
        <v>0</v>
      </c>
      <c r="AH217" s="57">
        <v>0</v>
      </c>
      <c r="AI217" s="57">
        <v>0</v>
      </c>
      <c r="AJ217" s="57">
        <v>0</v>
      </c>
      <c r="AK217" s="57">
        <v>0</v>
      </c>
      <c r="AL217" s="57">
        <v>0</v>
      </c>
      <c r="AM217" s="57">
        <v>0</v>
      </c>
      <c r="AN217" s="57">
        <v>0</v>
      </c>
      <c r="AO217" s="57">
        <v>0</v>
      </c>
      <c r="AP217" s="57">
        <v>0</v>
      </c>
      <c r="AQ217" s="57">
        <v>0</v>
      </c>
      <c r="AR217" s="57">
        <v>0</v>
      </c>
      <c r="AS217" s="57">
        <v>0</v>
      </c>
      <c r="AT217" s="57">
        <v>0</v>
      </c>
      <c r="AU217" s="57">
        <v>0</v>
      </c>
      <c r="AV217" s="57">
        <v>0</v>
      </c>
      <c r="AW217" s="57">
        <v>0</v>
      </c>
      <c r="AX217" s="57">
        <v>0</v>
      </c>
      <c r="AY217" s="57">
        <v>0</v>
      </c>
      <c r="AZ217" s="57">
        <v>0</v>
      </c>
      <c r="BA217" s="57">
        <v>0</v>
      </c>
      <c r="BB217" s="57">
        <v>1524000</v>
      </c>
      <c r="BC217" s="57">
        <v>0</v>
      </c>
      <c r="BD217" s="57">
        <v>0</v>
      </c>
      <c r="BE217" s="57">
        <v>1143000</v>
      </c>
      <c r="BF217" s="57">
        <v>0</v>
      </c>
      <c r="BG217" s="57">
        <v>0</v>
      </c>
      <c r="BH217" s="57">
        <v>0</v>
      </c>
      <c r="BI217" s="57">
        <v>0</v>
      </c>
      <c r="BJ217" s="57">
        <v>0</v>
      </c>
      <c r="BK217" s="57">
        <v>0</v>
      </c>
      <c r="BL217" s="57">
        <v>0</v>
      </c>
      <c r="BM217" s="57">
        <v>0</v>
      </c>
      <c r="BN217" s="57">
        <v>0</v>
      </c>
      <c r="BO217" s="57">
        <v>0</v>
      </c>
      <c r="BP217" s="57">
        <v>0</v>
      </c>
      <c r="BQ217" s="57">
        <v>0</v>
      </c>
      <c r="BR217" s="57">
        <v>0</v>
      </c>
      <c r="BS217" s="57">
        <v>0</v>
      </c>
      <c r="BT217" s="57">
        <v>0</v>
      </c>
      <c r="BU217" s="57">
        <v>2667000</v>
      </c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57"/>
      <c r="CG217" s="57"/>
      <c r="CH217" s="57"/>
      <c r="CI217" s="57"/>
      <c r="CJ217" s="57"/>
      <c r="CK217" s="57"/>
      <c r="CL217" s="57"/>
      <c r="CM217" s="57"/>
      <c r="CN217" s="57"/>
      <c r="CO217" s="57"/>
      <c r="CP217" s="57"/>
      <c r="CQ217" s="57"/>
      <c r="CR217" s="57"/>
      <c r="CS217" s="57">
        <v>2627000</v>
      </c>
      <c r="CT217" s="57">
        <v>40000</v>
      </c>
      <c r="CU217" s="57">
        <v>2185000</v>
      </c>
      <c r="CV217" s="57">
        <v>0</v>
      </c>
      <c r="CW217" s="57">
        <v>359215635</v>
      </c>
      <c r="CX217" s="57">
        <v>0</v>
      </c>
      <c r="CY217" s="57">
        <v>0</v>
      </c>
      <c r="CZ217" s="57">
        <v>6862029</v>
      </c>
      <c r="DA217" s="57">
        <v>0</v>
      </c>
      <c r="DB217" s="57">
        <v>0</v>
      </c>
      <c r="DC217" s="57">
        <v>0</v>
      </c>
      <c r="DD217" s="57">
        <v>0</v>
      </c>
      <c r="DE217" s="57">
        <v>0</v>
      </c>
      <c r="DF217" s="57">
        <v>0</v>
      </c>
      <c r="DG217" s="57">
        <v>0</v>
      </c>
      <c r="DH217" s="57">
        <v>0</v>
      </c>
      <c r="DI217" s="57">
        <v>647700</v>
      </c>
      <c r="DJ217" s="57">
        <v>26598000</v>
      </c>
      <c r="DK217" s="57">
        <v>0</v>
      </c>
      <c r="DL217" s="57">
        <v>0</v>
      </c>
      <c r="DM217" s="57">
        <v>0</v>
      </c>
      <c r="DN217" s="57">
        <v>219600</v>
      </c>
      <c r="DO217" s="57">
        <v>0</v>
      </c>
      <c r="DP217" s="57">
        <v>0</v>
      </c>
      <c r="DQ217" s="57">
        <v>0</v>
      </c>
      <c r="DR217" s="57">
        <v>0</v>
      </c>
      <c r="DS217" s="57">
        <v>0</v>
      </c>
      <c r="DT217" s="57">
        <v>0</v>
      </c>
      <c r="DU217" s="57">
        <v>0</v>
      </c>
      <c r="DV217" s="57">
        <v>0</v>
      </c>
      <c r="DW217" s="57">
        <v>0</v>
      </c>
      <c r="DX217" s="57">
        <v>0</v>
      </c>
      <c r="DY217" s="57">
        <v>0</v>
      </c>
      <c r="DZ217" s="57">
        <v>0</v>
      </c>
      <c r="EA217" s="57">
        <v>0</v>
      </c>
      <c r="EB217" s="57">
        <v>30050000</v>
      </c>
      <c r="EC217" s="57">
        <v>0</v>
      </c>
      <c r="ED217" s="57">
        <v>0</v>
      </c>
      <c r="EE217" s="57">
        <v>0</v>
      </c>
      <c r="EF217" s="57">
        <v>0</v>
      </c>
      <c r="EG217" s="57">
        <v>428444964</v>
      </c>
      <c r="EH217" s="18"/>
      <c r="EJ217">
        <f t="shared" si="3"/>
        <v>0</v>
      </c>
    </row>
    <row r="218" spans="2:140" s="54" customFormat="1" ht="12.75" customHeight="1" x14ac:dyDescent="0.25">
      <c r="C218" s="55"/>
      <c r="D218" s="58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J218">
        <v>1</v>
      </c>
    </row>
    <row r="219" spans="2:140" s="54" customFormat="1" ht="24.95" customHeight="1" x14ac:dyDescent="0.25">
      <c r="C219" s="55"/>
      <c r="D219" s="56" t="s">
        <v>521</v>
      </c>
      <c r="E219" s="57">
        <v>0</v>
      </c>
      <c r="F219" s="57">
        <v>0</v>
      </c>
      <c r="G219" s="57">
        <v>0</v>
      </c>
      <c r="H219" s="57">
        <v>0</v>
      </c>
      <c r="I219" s="57">
        <v>0</v>
      </c>
      <c r="J219" s="57">
        <v>0</v>
      </c>
      <c r="K219" s="57">
        <v>0</v>
      </c>
      <c r="L219" s="57">
        <v>0</v>
      </c>
      <c r="M219" s="57">
        <v>0</v>
      </c>
      <c r="N219" s="57">
        <v>0</v>
      </c>
      <c r="O219" s="57">
        <v>0</v>
      </c>
      <c r="P219" s="57">
        <v>0</v>
      </c>
      <c r="Q219" s="57">
        <v>0</v>
      </c>
      <c r="R219" s="57">
        <v>0</v>
      </c>
      <c r="S219" s="57">
        <v>0</v>
      </c>
      <c r="T219" s="57">
        <v>0</v>
      </c>
      <c r="U219" s="57">
        <v>0</v>
      </c>
      <c r="V219" s="57">
        <v>0</v>
      </c>
      <c r="W219" s="57">
        <v>0</v>
      </c>
      <c r="X219" s="57">
        <v>0</v>
      </c>
      <c r="Y219" s="57">
        <v>0</v>
      </c>
      <c r="Z219" s="57">
        <v>0</v>
      </c>
      <c r="AA219" s="57">
        <v>0</v>
      </c>
      <c r="AB219" s="57">
        <v>0</v>
      </c>
      <c r="AC219" s="57">
        <v>0</v>
      </c>
      <c r="AD219" s="57">
        <v>0</v>
      </c>
      <c r="AE219" s="57">
        <v>0</v>
      </c>
      <c r="AF219" s="57">
        <v>0</v>
      </c>
      <c r="AG219" s="57">
        <v>0</v>
      </c>
      <c r="AH219" s="57">
        <v>0</v>
      </c>
      <c r="AI219" s="57">
        <v>0</v>
      </c>
      <c r="AJ219" s="57">
        <v>0</v>
      </c>
      <c r="AK219" s="57">
        <v>0</v>
      </c>
      <c r="AL219" s="57">
        <v>0</v>
      </c>
      <c r="AM219" s="57">
        <v>0</v>
      </c>
      <c r="AN219" s="57">
        <v>0</v>
      </c>
      <c r="AO219" s="57">
        <v>0</v>
      </c>
      <c r="AP219" s="57">
        <v>0</v>
      </c>
      <c r="AQ219" s="57">
        <v>0</v>
      </c>
      <c r="AR219" s="57">
        <v>0</v>
      </c>
      <c r="AS219" s="57">
        <v>0</v>
      </c>
      <c r="AT219" s="57">
        <v>0</v>
      </c>
      <c r="AU219" s="57">
        <v>0</v>
      </c>
      <c r="AV219" s="57">
        <v>0</v>
      </c>
      <c r="AW219" s="57">
        <v>0</v>
      </c>
      <c r="AX219" s="57">
        <v>0</v>
      </c>
      <c r="AY219" s="57">
        <v>0</v>
      </c>
      <c r="AZ219" s="57">
        <v>0</v>
      </c>
      <c r="BA219" s="57">
        <v>0</v>
      </c>
      <c r="BB219" s="57">
        <v>0</v>
      </c>
      <c r="BC219" s="57">
        <v>0</v>
      </c>
      <c r="BD219" s="57">
        <v>0</v>
      </c>
      <c r="BE219" s="57">
        <v>0</v>
      </c>
      <c r="BF219" s="57">
        <v>0</v>
      </c>
      <c r="BG219" s="57">
        <v>0</v>
      </c>
      <c r="BH219" s="57">
        <v>0</v>
      </c>
      <c r="BI219" s="57">
        <v>0</v>
      </c>
      <c r="BJ219" s="57">
        <v>0</v>
      </c>
      <c r="BK219" s="57">
        <v>0</v>
      </c>
      <c r="BL219" s="57">
        <v>0</v>
      </c>
      <c r="BM219" s="57">
        <v>0</v>
      </c>
      <c r="BN219" s="57">
        <v>0</v>
      </c>
      <c r="BO219" s="57">
        <v>0</v>
      </c>
      <c r="BP219" s="57">
        <v>0</v>
      </c>
      <c r="BQ219" s="57">
        <v>0</v>
      </c>
      <c r="BR219" s="57">
        <v>0</v>
      </c>
      <c r="BS219" s="57">
        <v>0</v>
      </c>
      <c r="BT219" s="57">
        <v>0</v>
      </c>
      <c r="BU219" s="57">
        <v>0</v>
      </c>
      <c r="BV219" s="57"/>
      <c r="BW219" s="57"/>
      <c r="BX219" s="57"/>
      <c r="BY219" s="57"/>
      <c r="BZ219" s="57"/>
      <c r="CA219" s="57"/>
      <c r="CB219" s="57"/>
      <c r="CC219" s="57"/>
      <c r="CD219" s="57"/>
      <c r="CE219" s="57"/>
      <c r="CF219" s="57"/>
      <c r="CG219" s="57"/>
      <c r="CH219" s="57"/>
      <c r="CI219" s="57"/>
      <c r="CJ219" s="57"/>
      <c r="CK219" s="57"/>
      <c r="CL219" s="57"/>
      <c r="CM219" s="57"/>
      <c r="CN219" s="57"/>
      <c r="CO219" s="57"/>
      <c r="CP219" s="57"/>
      <c r="CQ219" s="57"/>
      <c r="CR219" s="57"/>
      <c r="CS219" s="57">
        <v>0</v>
      </c>
      <c r="CT219" s="57">
        <v>0</v>
      </c>
      <c r="CU219" s="57">
        <v>0</v>
      </c>
      <c r="CV219" s="57">
        <v>0</v>
      </c>
      <c r="CW219" s="57">
        <v>0</v>
      </c>
      <c r="CX219" s="57">
        <v>0</v>
      </c>
      <c r="CY219" s="57">
        <v>0</v>
      </c>
      <c r="CZ219" s="57">
        <v>0</v>
      </c>
      <c r="DA219" s="57">
        <v>0</v>
      </c>
      <c r="DB219" s="57">
        <v>0</v>
      </c>
      <c r="DC219" s="57">
        <v>0</v>
      </c>
      <c r="DD219" s="57">
        <v>0</v>
      </c>
      <c r="DE219" s="57">
        <v>0</v>
      </c>
      <c r="DF219" s="57">
        <v>0</v>
      </c>
      <c r="DG219" s="57">
        <v>0</v>
      </c>
      <c r="DH219" s="57">
        <v>0</v>
      </c>
      <c r="DI219" s="57">
        <v>0</v>
      </c>
      <c r="DJ219" s="57">
        <v>0</v>
      </c>
      <c r="DK219" s="57">
        <v>0</v>
      </c>
      <c r="DL219" s="57">
        <v>0</v>
      </c>
      <c r="DM219" s="57">
        <v>0</v>
      </c>
      <c r="DN219" s="57">
        <v>0</v>
      </c>
      <c r="DO219" s="57">
        <v>0</v>
      </c>
      <c r="DP219" s="57">
        <v>0</v>
      </c>
      <c r="DQ219" s="57">
        <v>0</v>
      </c>
      <c r="DR219" s="57">
        <v>0</v>
      </c>
      <c r="DS219" s="57">
        <v>0</v>
      </c>
      <c r="DT219" s="57">
        <v>0</v>
      </c>
      <c r="DU219" s="57">
        <v>0</v>
      </c>
      <c r="DV219" s="57">
        <v>0</v>
      </c>
      <c r="DW219" s="57">
        <v>0</v>
      </c>
      <c r="DX219" s="57">
        <v>0</v>
      </c>
      <c r="DY219" s="57">
        <v>0</v>
      </c>
      <c r="DZ219" s="57">
        <v>0</v>
      </c>
      <c r="EA219" s="57">
        <v>0</v>
      </c>
      <c r="EB219" s="57">
        <v>0</v>
      </c>
      <c r="EC219" s="57">
        <v>0</v>
      </c>
      <c r="ED219" s="57">
        <v>0</v>
      </c>
      <c r="EE219" s="57">
        <v>0</v>
      </c>
      <c r="EF219" s="57">
        <v>0</v>
      </c>
      <c r="EG219" s="57">
        <v>0</v>
      </c>
      <c r="EH219" s="18"/>
      <c r="EJ219">
        <f t="shared" si="3"/>
        <v>0</v>
      </c>
    </row>
    <row r="220" spans="2:140" s="54" customFormat="1" ht="24.95" customHeight="1" x14ac:dyDescent="0.25">
      <c r="C220" s="55"/>
      <c r="D220" s="58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J220">
        <v>1</v>
      </c>
    </row>
    <row r="221" spans="2:140" ht="24.95" customHeight="1" x14ac:dyDescent="0.25">
      <c r="B221" s="10" t="s">
        <v>522</v>
      </c>
      <c r="C221" s="11"/>
      <c r="D221" s="12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J221">
        <v>1</v>
      </c>
    </row>
    <row r="222" spans="2:140" ht="24.95" customHeight="1" x14ac:dyDescent="0.25">
      <c r="B222" s="73" t="s">
        <v>523</v>
      </c>
      <c r="C222" s="16" t="s">
        <v>46</v>
      </c>
      <c r="D222" s="41" t="s">
        <v>524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7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13">
        <v>0</v>
      </c>
      <c r="AJ222" s="13">
        <v>0</v>
      </c>
      <c r="AK222" s="13">
        <v>0</v>
      </c>
      <c r="AL222" s="13">
        <v>0</v>
      </c>
      <c r="AM222" s="13">
        <v>0</v>
      </c>
      <c r="AN222" s="13">
        <v>0</v>
      </c>
      <c r="AO222" s="13">
        <v>0</v>
      </c>
      <c r="AP222" s="13">
        <v>0</v>
      </c>
      <c r="AQ222" s="13">
        <v>0</v>
      </c>
      <c r="AR222" s="13">
        <v>0</v>
      </c>
      <c r="AS222" s="13">
        <v>0</v>
      </c>
      <c r="AT222" s="13">
        <v>0</v>
      </c>
      <c r="AU222" s="13">
        <v>0</v>
      </c>
      <c r="AV222" s="13">
        <v>0</v>
      </c>
      <c r="AW222" s="13">
        <v>0</v>
      </c>
      <c r="AX222" s="17">
        <v>0</v>
      </c>
      <c r="AY222" s="13">
        <v>0</v>
      </c>
      <c r="AZ222" s="13">
        <v>0</v>
      </c>
      <c r="BA222" s="13">
        <v>0</v>
      </c>
      <c r="BB222" s="13">
        <v>0</v>
      </c>
      <c r="BC222" s="13">
        <v>0</v>
      </c>
      <c r="BD222" s="13">
        <v>0</v>
      </c>
      <c r="BE222" s="13">
        <v>0</v>
      </c>
      <c r="BF222" s="13">
        <v>0</v>
      </c>
      <c r="BG222" s="13">
        <v>0</v>
      </c>
      <c r="BH222" s="13">
        <v>0</v>
      </c>
      <c r="BI222" s="13">
        <v>0</v>
      </c>
      <c r="BJ222" s="13">
        <v>0</v>
      </c>
      <c r="BK222" s="13">
        <v>0</v>
      </c>
      <c r="BL222" s="13">
        <v>0</v>
      </c>
      <c r="BM222" s="13">
        <v>0</v>
      </c>
      <c r="BN222" s="13">
        <v>0</v>
      </c>
      <c r="BO222" s="13">
        <v>0</v>
      </c>
      <c r="BP222" s="13">
        <v>0</v>
      </c>
      <c r="BQ222" s="13">
        <v>0</v>
      </c>
      <c r="BR222" s="13">
        <v>0</v>
      </c>
      <c r="BS222" s="13">
        <v>0</v>
      </c>
      <c r="BT222" s="13">
        <v>0</v>
      </c>
      <c r="BU222" s="17">
        <v>0</v>
      </c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7"/>
      <c r="CS222" s="13">
        <v>0</v>
      </c>
      <c r="CT222" s="13">
        <v>0</v>
      </c>
      <c r="CU222" s="13">
        <v>0</v>
      </c>
      <c r="CV222" s="13">
        <v>0</v>
      </c>
      <c r="CW222" s="13">
        <v>0</v>
      </c>
      <c r="CX222" s="13">
        <v>0</v>
      </c>
      <c r="CY222" s="13">
        <v>0</v>
      </c>
      <c r="CZ222" s="13">
        <v>0</v>
      </c>
      <c r="DA222" s="13">
        <v>0</v>
      </c>
      <c r="DB222" s="13">
        <v>0</v>
      </c>
      <c r="DC222" s="13">
        <v>0</v>
      </c>
      <c r="DD222" s="13">
        <v>0</v>
      </c>
      <c r="DE222" s="13">
        <v>0</v>
      </c>
      <c r="DF222" s="13">
        <v>0</v>
      </c>
      <c r="DG222" s="13">
        <v>0</v>
      </c>
      <c r="DH222" s="13">
        <v>0</v>
      </c>
      <c r="DI222" s="13">
        <v>0</v>
      </c>
      <c r="DJ222" s="13">
        <v>0</v>
      </c>
      <c r="DK222" s="13">
        <v>0</v>
      </c>
      <c r="DL222" s="13">
        <v>0</v>
      </c>
      <c r="DM222" s="13">
        <v>0</v>
      </c>
      <c r="DN222" s="13">
        <v>0</v>
      </c>
      <c r="DO222" s="13">
        <v>0</v>
      </c>
      <c r="DP222" s="13">
        <v>0</v>
      </c>
      <c r="DQ222" s="13">
        <v>0</v>
      </c>
      <c r="DR222" s="13">
        <v>0</v>
      </c>
      <c r="DS222" s="13">
        <v>0</v>
      </c>
      <c r="DT222" s="13">
        <v>0</v>
      </c>
      <c r="DU222" s="13">
        <v>0</v>
      </c>
      <c r="DV222" s="13">
        <v>0</v>
      </c>
      <c r="DW222" s="13">
        <v>0</v>
      </c>
      <c r="DX222" s="13">
        <v>0</v>
      </c>
      <c r="DY222" s="13">
        <v>0</v>
      </c>
      <c r="DZ222" s="13">
        <v>0</v>
      </c>
      <c r="EA222" s="13">
        <v>0</v>
      </c>
      <c r="EB222" s="13">
        <v>0</v>
      </c>
      <c r="EC222" s="13">
        <v>0</v>
      </c>
      <c r="ED222" s="13">
        <v>0</v>
      </c>
      <c r="EE222" s="13">
        <v>0</v>
      </c>
      <c r="EF222" s="13">
        <v>0</v>
      </c>
      <c r="EG222" s="17">
        <v>0</v>
      </c>
      <c r="EH222" s="18"/>
      <c r="EJ222">
        <f t="shared" si="3"/>
        <v>0</v>
      </c>
    </row>
    <row r="223" spans="2:140" ht="24.95" customHeight="1" x14ac:dyDescent="0.25">
      <c r="B223" s="73" t="s">
        <v>525</v>
      </c>
      <c r="C223" s="16" t="s">
        <v>49</v>
      </c>
      <c r="D223" s="41" t="s">
        <v>526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7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13">
        <v>0</v>
      </c>
      <c r="AJ223" s="13">
        <v>0</v>
      </c>
      <c r="AK223" s="13">
        <v>0</v>
      </c>
      <c r="AL223" s="13">
        <v>0</v>
      </c>
      <c r="AM223" s="13">
        <v>0</v>
      </c>
      <c r="AN223" s="13">
        <v>0</v>
      </c>
      <c r="AO223" s="13">
        <v>0</v>
      </c>
      <c r="AP223" s="13">
        <v>0</v>
      </c>
      <c r="AQ223" s="13">
        <v>0</v>
      </c>
      <c r="AR223" s="13">
        <v>0</v>
      </c>
      <c r="AS223" s="13">
        <v>0</v>
      </c>
      <c r="AT223" s="13">
        <v>0</v>
      </c>
      <c r="AU223" s="13">
        <v>0</v>
      </c>
      <c r="AV223" s="13">
        <v>0</v>
      </c>
      <c r="AW223" s="13">
        <v>0</v>
      </c>
      <c r="AX223" s="17">
        <v>0</v>
      </c>
      <c r="AY223" s="13">
        <v>0</v>
      </c>
      <c r="AZ223" s="13">
        <v>0</v>
      </c>
      <c r="BA223" s="13">
        <v>0</v>
      </c>
      <c r="BB223" s="13">
        <v>0</v>
      </c>
      <c r="BC223" s="13">
        <v>0</v>
      </c>
      <c r="BD223" s="13">
        <v>0</v>
      </c>
      <c r="BE223" s="13">
        <v>0</v>
      </c>
      <c r="BF223" s="13">
        <v>0</v>
      </c>
      <c r="BG223" s="13">
        <v>0</v>
      </c>
      <c r="BH223" s="13">
        <v>0</v>
      </c>
      <c r="BI223" s="13">
        <v>0</v>
      </c>
      <c r="BJ223" s="13">
        <v>0</v>
      </c>
      <c r="BK223" s="13">
        <v>0</v>
      </c>
      <c r="BL223" s="13">
        <v>0</v>
      </c>
      <c r="BM223" s="13">
        <v>0</v>
      </c>
      <c r="BN223" s="13">
        <v>0</v>
      </c>
      <c r="BO223" s="13">
        <v>0</v>
      </c>
      <c r="BP223" s="13">
        <v>0</v>
      </c>
      <c r="BQ223" s="13">
        <v>0</v>
      </c>
      <c r="BR223" s="13">
        <v>0</v>
      </c>
      <c r="BS223" s="13">
        <v>0</v>
      </c>
      <c r="BT223" s="13">
        <v>0</v>
      </c>
      <c r="BU223" s="17">
        <v>0</v>
      </c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7"/>
      <c r="CS223" s="13">
        <v>0</v>
      </c>
      <c r="CT223" s="13">
        <v>0</v>
      </c>
      <c r="CU223" s="13">
        <v>0</v>
      </c>
      <c r="CV223" s="13">
        <v>0</v>
      </c>
      <c r="CW223" s="13">
        <v>0</v>
      </c>
      <c r="CX223" s="13">
        <v>0</v>
      </c>
      <c r="CY223" s="13">
        <v>0</v>
      </c>
      <c r="CZ223" s="13">
        <v>0</v>
      </c>
      <c r="DA223" s="13">
        <v>0</v>
      </c>
      <c r="DB223" s="13">
        <v>0</v>
      </c>
      <c r="DC223" s="13">
        <v>0</v>
      </c>
      <c r="DD223" s="13">
        <v>0</v>
      </c>
      <c r="DE223" s="13">
        <v>0</v>
      </c>
      <c r="DF223" s="13">
        <v>0</v>
      </c>
      <c r="DG223" s="13">
        <v>0</v>
      </c>
      <c r="DH223" s="13">
        <v>0</v>
      </c>
      <c r="DI223" s="13">
        <v>0</v>
      </c>
      <c r="DJ223" s="13">
        <v>0</v>
      </c>
      <c r="DK223" s="13">
        <v>0</v>
      </c>
      <c r="DL223" s="13">
        <v>0</v>
      </c>
      <c r="DM223" s="13">
        <v>0</v>
      </c>
      <c r="DN223" s="13">
        <v>0</v>
      </c>
      <c r="DO223" s="13">
        <v>0</v>
      </c>
      <c r="DP223" s="13">
        <v>0</v>
      </c>
      <c r="DQ223" s="13">
        <v>0</v>
      </c>
      <c r="DR223" s="13">
        <v>0</v>
      </c>
      <c r="DS223" s="13">
        <v>0</v>
      </c>
      <c r="DT223" s="13">
        <v>0</v>
      </c>
      <c r="DU223" s="13">
        <v>0</v>
      </c>
      <c r="DV223" s="13">
        <v>0</v>
      </c>
      <c r="DW223" s="13">
        <v>0</v>
      </c>
      <c r="DX223" s="13">
        <v>0</v>
      </c>
      <c r="DY223" s="13">
        <v>0</v>
      </c>
      <c r="DZ223" s="13">
        <v>0</v>
      </c>
      <c r="EA223" s="13">
        <v>0</v>
      </c>
      <c r="EB223" s="13">
        <v>0</v>
      </c>
      <c r="EC223" s="13">
        <v>0</v>
      </c>
      <c r="ED223" s="13">
        <v>0</v>
      </c>
      <c r="EE223" s="13">
        <v>0</v>
      </c>
      <c r="EF223" s="13">
        <v>0</v>
      </c>
      <c r="EG223" s="17">
        <v>0</v>
      </c>
      <c r="EH223" s="18"/>
      <c r="EJ223">
        <f t="shared" si="3"/>
        <v>0</v>
      </c>
    </row>
    <row r="224" spans="2:140" ht="24.95" customHeight="1" x14ac:dyDescent="0.25">
      <c r="B224" s="73" t="s">
        <v>527</v>
      </c>
      <c r="C224" s="16" t="s">
        <v>52</v>
      </c>
      <c r="D224" s="41" t="s">
        <v>528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7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13">
        <v>0</v>
      </c>
      <c r="AJ224" s="13">
        <v>0</v>
      </c>
      <c r="AK224" s="13">
        <v>0</v>
      </c>
      <c r="AL224" s="13">
        <v>0</v>
      </c>
      <c r="AM224" s="13">
        <v>0</v>
      </c>
      <c r="AN224" s="13">
        <v>0</v>
      </c>
      <c r="AO224" s="13">
        <v>0</v>
      </c>
      <c r="AP224" s="13">
        <v>0</v>
      </c>
      <c r="AQ224" s="13">
        <v>0</v>
      </c>
      <c r="AR224" s="13">
        <v>0</v>
      </c>
      <c r="AS224" s="13">
        <v>0</v>
      </c>
      <c r="AT224" s="13">
        <v>0</v>
      </c>
      <c r="AU224" s="13">
        <v>0</v>
      </c>
      <c r="AV224" s="13">
        <v>0</v>
      </c>
      <c r="AW224" s="13">
        <v>0</v>
      </c>
      <c r="AX224" s="17">
        <v>0</v>
      </c>
      <c r="AY224" s="13">
        <v>0</v>
      </c>
      <c r="AZ224" s="13">
        <v>0</v>
      </c>
      <c r="BA224" s="13">
        <v>0</v>
      </c>
      <c r="BB224" s="13">
        <v>0</v>
      </c>
      <c r="BC224" s="13">
        <v>0</v>
      </c>
      <c r="BD224" s="13">
        <v>0</v>
      </c>
      <c r="BE224" s="13">
        <v>0</v>
      </c>
      <c r="BF224" s="13">
        <v>0</v>
      </c>
      <c r="BG224" s="13">
        <v>0</v>
      </c>
      <c r="BH224" s="13">
        <v>0</v>
      </c>
      <c r="BI224" s="13">
        <v>0</v>
      </c>
      <c r="BJ224" s="13">
        <v>0</v>
      </c>
      <c r="BK224" s="13">
        <v>0</v>
      </c>
      <c r="BL224" s="13">
        <v>0</v>
      </c>
      <c r="BM224" s="13">
        <v>0</v>
      </c>
      <c r="BN224" s="13">
        <v>0</v>
      </c>
      <c r="BO224" s="13">
        <v>0</v>
      </c>
      <c r="BP224" s="13">
        <v>0</v>
      </c>
      <c r="BQ224" s="13">
        <v>0</v>
      </c>
      <c r="BR224" s="13">
        <v>0</v>
      </c>
      <c r="BS224" s="13">
        <v>0</v>
      </c>
      <c r="BT224" s="13">
        <v>0</v>
      </c>
      <c r="BU224" s="17">
        <v>0</v>
      </c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7"/>
      <c r="CS224" s="13">
        <v>0</v>
      </c>
      <c r="CT224" s="13">
        <v>0</v>
      </c>
      <c r="CU224" s="13">
        <v>0</v>
      </c>
      <c r="CV224" s="13">
        <v>0</v>
      </c>
      <c r="CW224" s="13">
        <v>0</v>
      </c>
      <c r="CX224" s="13">
        <v>0</v>
      </c>
      <c r="CY224" s="13">
        <v>0</v>
      </c>
      <c r="CZ224" s="13">
        <v>0</v>
      </c>
      <c r="DA224" s="13">
        <v>0</v>
      </c>
      <c r="DB224" s="13">
        <v>0</v>
      </c>
      <c r="DC224" s="13">
        <v>0</v>
      </c>
      <c r="DD224" s="13">
        <v>0</v>
      </c>
      <c r="DE224" s="13">
        <v>0</v>
      </c>
      <c r="DF224" s="13">
        <v>0</v>
      </c>
      <c r="DG224" s="13">
        <v>0</v>
      </c>
      <c r="DH224" s="13">
        <v>0</v>
      </c>
      <c r="DI224" s="13">
        <v>0</v>
      </c>
      <c r="DJ224" s="13">
        <v>0</v>
      </c>
      <c r="DK224" s="13">
        <v>0</v>
      </c>
      <c r="DL224" s="13">
        <v>0</v>
      </c>
      <c r="DM224" s="13">
        <v>0</v>
      </c>
      <c r="DN224" s="13">
        <v>0</v>
      </c>
      <c r="DO224" s="13">
        <v>0</v>
      </c>
      <c r="DP224" s="13">
        <v>0</v>
      </c>
      <c r="DQ224" s="13">
        <v>0</v>
      </c>
      <c r="DR224" s="13">
        <v>0</v>
      </c>
      <c r="DS224" s="13">
        <v>0</v>
      </c>
      <c r="DT224" s="13">
        <v>0</v>
      </c>
      <c r="DU224" s="13">
        <v>0</v>
      </c>
      <c r="DV224" s="13">
        <v>0</v>
      </c>
      <c r="DW224" s="13">
        <v>0</v>
      </c>
      <c r="DX224" s="13">
        <v>0</v>
      </c>
      <c r="DY224" s="13">
        <v>0</v>
      </c>
      <c r="DZ224" s="13">
        <v>0</v>
      </c>
      <c r="EA224" s="13">
        <v>0</v>
      </c>
      <c r="EB224" s="13">
        <v>0</v>
      </c>
      <c r="EC224" s="13">
        <v>0</v>
      </c>
      <c r="ED224" s="13">
        <v>0</v>
      </c>
      <c r="EE224" s="13">
        <v>0</v>
      </c>
      <c r="EF224" s="13">
        <v>0</v>
      </c>
      <c r="EG224" s="17">
        <v>0</v>
      </c>
      <c r="EH224" s="18"/>
      <c r="EJ224">
        <f t="shared" si="3"/>
        <v>0</v>
      </c>
    </row>
    <row r="225" spans="2:140" ht="24.95" customHeight="1" x14ac:dyDescent="0.25">
      <c r="B225" s="38" t="s">
        <v>529</v>
      </c>
      <c r="C225" s="37" t="s">
        <v>55</v>
      </c>
      <c r="D225" s="45" t="s">
        <v>530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v>0</v>
      </c>
      <c r="U225" s="39">
        <v>0</v>
      </c>
      <c r="V225" s="39">
        <v>0</v>
      </c>
      <c r="W225" s="39">
        <v>0</v>
      </c>
      <c r="X225" s="39">
        <v>0</v>
      </c>
      <c r="Y225" s="39">
        <v>0</v>
      </c>
      <c r="Z225" s="39">
        <v>0</v>
      </c>
      <c r="AA225" s="17">
        <v>0</v>
      </c>
      <c r="AB225" s="39">
        <v>0</v>
      </c>
      <c r="AC225" s="39">
        <v>0</v>
      </c>
      <c r="AD225" s="39">
        <v>0</v>
      </c>
      <c r="AE225" s="39">
        <v>0</v>
      </c>
      <c r="AF225" s="39">
        <v>0</v>
      </c>
      <c r="AG225" s="39">
        <v>0</v>
      </c>
      <c r="AH225" s="39">
        <v>0</v>
      </c>
      <c r="AI225" s="39">
        <v>0</v>
      </c>
      <c r="AJ225" s="39">
        <v>0</v>
      </c>
      <c r="AK225" s="39">
        <v>0</v>
      </c>
      <c r="AL225" s="39">
        <v>0</v>
      </c>
      <c r="AM225" s="39">
        <v>0</v>
      </c>
      <c r="AN225" s="39">
        <v>0</v>
      </c>
      <c r="AO225" s="39">
        <v>0</v>
      </c>
      <c r="AP225" s="39">
        <v>0</v>
      </c>
      <c r="AQ225" s="39">
        <v>0</v>
      </c>
      <c r="AR225" s="39">
        <v>0</v>
      </c>
      <c r="AS225" s="39">
        <v>0</v>
      </c>
      <c r="AT225" s="39">
        <v>0</v>
      </c>
      <c r="AU225" s="39">
        <v>0</v>
      </c>
      <c r="AV225" s="39">
        <v>0</v>
      </c>
      <c r="AW225" s="39">
        <v>0</v>
      </c>
      <c r="AX225" s="17">
        <v>0</v>
      </c>
      <c r="AY225" s="39">
        <v>0</v>
      </c>
      <c r="AZ225" s="39">
        <v>0</v>
      </c>
      <c r="BA225" s="39">
        <v>0</v>
      </c>
      <c r="BB225" s="39">
        <v>0</v>
      </c>
      <c r="BC225" s="39">
        <v>0</v>
      </c>
      <c r="BD225" s="39">
        <v>0</v>
      </c>
      <c r="BE225" s="39">
        <v>0</v>
      </c>
      <c r="BF225" s="39">
        <v>0</v>
      </c>
      <c r="BG225" s="39">
        <v>0</v>
      </c>
      <c r="BH225" s="39">
        <v>0</v>
      </c>
      <c r="BI225" s="39">
        <v>0</v>
      </c>
      <c r="BJ225" s="39">
        <v>0</v>
      </c>
      <c r="BK225" s="39">
        <v>0</v>
      </c>
      <c r="BL225" s="39">
        <v>0</v>
      </c>
      <c r="BM225" s="39">
        <v>0</v>
      </c>
      <c r="BN225" s="39">
        <v>0</v>
      </c>
      <c r="BO225" s="39">
        <v>0</v>
      </c>
      <c r="BP225" s="39">
        <v>0</v>
      </c>
      <c r="BQ225" s="39">
        <v>0</v>
      </c>
      <c r="BR225" s="39">
        <v>0</v>
      </c>
      <c r="BS225" s="39">
        <v>0</v>
      </c>
      <c r="BT225" s="39">
        <v>0</v>
      </c>
      <c r="BU225" s="17">
        <v>0</v>
      </c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17"/>
      <c r="CS225" s="39">
        <v>0</v>
      </c>
      <c r="CT225" s="39">
        <v>0</v>
      </c>
      <c r="CU225" s="39">
        <v>0</v>
      </c>
      <c r="CV225" s="39">
        <v>0</v>
      </c>
      <c r="CW225" s="39">
        <v>0</v>
      </c>
      <c r="CX225" s="39">
        <v>0</v>
      </c>
      <c r="CY225" s="39">
        <v>0</v>
      </c>
      <c r="CZ225" s="39">
        <v>0</v>
      </c>
      <c r="DA225" s="39">
        <v>0</v>
      </c>
      <c r="DB225" s="39">
        <v>0</v>
      </c>
      <c r="DC225" s="39">
        <v>0</v>
      </c>
      <c r="DD225" s="39">
        <v>0</v>
      </c>
      <c r="DE225" s="39">
        <v>0</v>
      </c>
      <c r="DF225" s="39">
        <v>0</v>
      </c>
      <c r="DG225" s="39">
        <v>0</v>
      </c>
      <c r="DH225" s="39">
        <v>0</v>
      </c>
      <c r="DI225" s="39">
        <v>0</v>
      </c>
      <c r="DJ225" s="39">
        <v>0</v>
      </c>
      <c r="DK225" s="39">
        <v>0</v>
      </c>
      <c r="DL225" s="39">
        <v>0</v>
      </c>
      <c r="DM225" s="39">
        <v>0</v>
      </c>
      <c r="DN225" s="39">
        <v>0</v>
      </c>
      <c r="DO225" s="39">
        <v>0</v>
      </c>
      <c r="DP225" s="39">
        <v>0</v>
      </c>
      <c r="DQ225" s="39">
        <v>0</v>
      </c>
      <c r="DR225" s="39">
        <v>0</v>
      </c>
      <c r="DS225" s="39">
        <v>0</v>
      </c>
      <c r="DT225" s="39">
        <v>0</v>
      </c>
      <c r="DU225" s="39">
        <v>0</v>
      </c>
      <c r="DV225" s="39">
        <v>0</v>
      </c>
      <c r="DW225" s="39">
        <v>0</v>
      </c>
      <c r="DX225" s="39">
        <v>0</v>
      </c>
      <c r="DY225" s="39">
        <v>0</v>
      </c>
      <c r="DZ225" s="39">
        <v>0</v>
      </c>
      <c r="EA225" s="39">
        <v>0</v>
      </c>
      <c r="EB225" s="39">
        <v>0</v>
      </c>
      <c r="EC225" s="39">
        <v>0</v>
      </c>
      <c r="ED225" s="39">
        <v>0</v>
      </c>
      <c r="EE225" s="39">
        <v>0</v>
      </c>
      <c r="EF225" s="39">
        <v>0</v>
      </c>
      <c r="EG225" s="39">
        <v>0</v>
      </c>
      <c r="EH225" s="18"/>
      <c r="EJ225">
        <f t="shared" si="3"/>
        <v>0</v>
      </c>
    </row>
    <row r="226" spans="2:140" ht="24.95" customHeight="1" x14ac:dyDescent="0.25">
      <c r="B226" s="73" t="s">
        <v>531</v>
      </c>
      <c r="C226" s="16" t="s">
        <v>58</v>
      </c>
      <c r="D226" s="41" t="s">
        <v>532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7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0</v>
      </c>
      <c r="AK226" s="13">
        <v>0</v>
      </c>
      <c r="AL226" s="13">
        <v>0</v>
      </c>
      <c r="AM226" s="13">
        <v>0</v>
      </c>
      <c r="AN226" s="13">
        <v>0</v>
      </c>
      <c r="AO226" s="13">
        <v>0</v>
      </c>
      <c r="AP226" s="13">
        <v>0</v>
      </c>
      <c r="AQ226" s="13">
        <v>0</v>
      </c>
      <c r="AR226" s="13">
        <v>0</v>
      </c>
      <c r="AS226" s="13">
        <v>0</v>
      </c>
      <c r="AT226" s="13">
        <v>0</v>
      </c>
      <c r="AU226" s="13">
        <v>0</v>
      </c>
      <c r="AV226" s="13">
        <v>0</v>
      </c>
      <c r="AW226" s="13">
        <v>0</v>
      </c>
      <c r="AX226" s="17">
        <v>0</v>
      </c>
      <c r="AY226" s="13">
        <v>0</v>
      </c>
      <c r="AZ226" s="13">
        <v>0</v>
      </c>
      <c r="BA226" s="13">
        <v>0</v>
      </c>
      <c r="BB226" s="13">
        <v>0</v>
      </c>
      <c r="BC226" s="13">
        <v>0</v>
      </c>
      <c r="BD226" s="13">
        <v>0</v>
      </c>
      <c r="BE226" s="13">
        <v>0</v>
      </c>
      <c r="BF226" s="13">
        <v>0</v>
      </c>
      <c r="BG226" s="13">
        <v>0</v>
      </c>
      <c r="BH226" s="13">
        <v>0</v>
      </c>
      <c r="BI226" s="13">
        <v>0</v>
      </c>
      <c r="BJ226" s="13">
        <v>0</v>
      </c>
      <c r="BK226" s="13">
        <v>0</v>
      </c>
      <c r="BL226" s="13">
        <v>0</v>
      </c>
      <c r="BM226" s="13">
        <v>0</v>
      </c>
      <c r="BN226" s="13">
        <v>0</v>
      </c>
      <c r="BO226" s="13">
        <v>0</v>
      </c>
      <c r="BP226" s="13">
        <v>0</v>
      </c>
      <c r="BQ226" s="13">
        <v>0</v>
      </c>
      <c r="BR226" s="13">
        <v>0</v>
      </c>
      <c r="BS226" s="13">
        <v>0</v>
      </c>
      <c r="BT226" s="13">
        <v>0</v>
      </c>
      <c r="BU226" s="17">
        <v>0</v>
      </c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7"/>
      <c r="CS226" s="13">
        <v>0</v>
      </c>
      <c r="CT226" s="13">
        <v>0</v>
      </c>
      <c r="CU226" s="13">
        <v>0</v>
      </c>
      <c r="CV226" s="13">
        <v>0</v>
      </c>
      <c r="CW226" s="13">
        <v>0</v>
      </c>
      <c r="CX226" s="13">
        <v>0</v>
      </c>
      <c r="CY226" s="13">
        <v>0</v>
      </c>
      <c r="CZ226" s="13">
        <v>0</v>
      </c>
      <c r="DA226" s="13">
        <v>0</v>
      </c>
      <c r="DB226" s="13">
        <v>0</v>
      </c>
      <c r="DC226" s="13">
        <v>0</v>
      </c>
      <c r="DD226" s="13">
        <v>0</v>
      </c>
      <c r="DE226" s="13">
        <v>0</v>
      </c>
      <c r="DF226" s="13">
        <v>0</v>
      </c>
      <c r="DG226" s="13">
        <v>0</v>
      </c>
      <c r="DH226" s="13">
        <v>0</v>
      </c>
      <c r="DI226" s="13">
        <v>0</v>
      </c>
      <c r="DJ226" s="13">
        <v>0</v>
      </c>
      <c r="DK226" s="13">
        <v>0</v>
      </c>
      <c r="DL226" s="13">
        <v>0</v>
      </c>
      <c r="DM226" s="13">
        <v>0</v>
      </c>
      <c r="DN226" s="13">
        <v>0</v>
      </c>
      <c r="DO226" s="13">
        <v>0</v>
      </c>
      <c r="DP226" s="13">
        <v>0</v>
      </c>
      <c r="DQ226" s="13">
        <v>0</v>
      </c>
      <c r="DR226" s="13">
        <v>0</v>
      </c>
      <c r="DS226" s="13">
        <v>0</v>
      </c>
      <c r="DT226" s="13">
        <v>0</v>
      </c>
      <c r="DU226" s="13">
        <v>0</v>
      </c>
      <c r="DV226" s="13">
        <v>0</v>
      </c>
      <c r="DW226" s="13">
        <v>0</v>
      </c>
      <c r="DX226" s="13">
        <v>0</v>
      </c>
      <c r="DY226" s="13">
        <v>0</v>
      </c>
      <c r="DZ226" s="13">
        <v>0</v>
      </c>
      <c r="EA226" s="13">
        <v>0</v>
      </c>
      <c r="EB226" s="13">
        <v>0</v>
      </c>
      <c r="EC226" s="13">
        <v>0</v>
      </c>
      <c r="ED226" s="13">
        <v>0</v>
      </c>
      <c r="EE226" s="13">
        <v>0</v>
      </c>
      <c r="EF226" s="13">
        <v>0</v>
      </c>
      <c r="EG226" s="17">
        <v>0</v>
      </c>
      <c r="EH226" s="18"/>
      <c r="EJ226">
        <f t="shared" si="3"/>
        <v>0</v>
      </c>
    </row>
    <row r="227" spans="2:140" ht="24.95" customHeight="1" x14ac:dyDescent="0.25">
      <c r="B227" s="73" t="s">
        <v>533</v>
      </c>
      <c r="C227" s="16" t="s">
        <v>61</v>
      </c>
      <c r="D227" s="41" t="s">
        <v>534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7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3">
        <v>0</v>
      </c>
      <c r="AK227" s="13">
        <v>0</v>
      </c>
      <c r="AL227" s="13">
        <v>0</v>
      </c>
      <c r="AM227" s="13">
        <v>0</v>
      </c>
      <c r="AN227" s="13">
        <v>0</v>
      </c>
      <c r="AO227" s="13">
        <v>0</v>
      </c>
      <c r="AP227" s="13">
        <v>0</v>
      </c>
      <c r="AQ227" s="13">
        <v>0</v>
      </c>
      <c r="AR227" s="13">
        <v>0</v>
      </c>
      <c r="AS227" s="13">
        <v>0</v>
      </c>
      <c r="AT227" s="13">
        <v>0</v>
      </c>
      <c r="AU227" s="13">
        <v>0</v>
      </c>
      <c r="AV227" s="13">
        <v>0</v>
      </c>
      <c r="AW227" s="13">
        <v>0</v>
      </c>
      <c r="AX227" s="17">
        <v>0</v>
      </c>
      <c r="AY227" s="13">
        <v>0</v>
      </c>
      <c r="AZ227" s="13">
        <v>0</v>
      </c>
      <c r="BA227" s="13">
        <v>0</v>
      </c>
      <c r="BB227" s="13">
        <v>0</v>
      </c>
      <c r="BC227" s="13">
        <v>0</v>
      </c>
      <c r="BD227" s="13">
        <v>0</v>
      </c>
      <c r="BE227" s="13">
        <v>0</v>
      </c>
      <c r="BF227" s="13">
        <v>0</v>
      </c>
      <c r="BG227" s="13">
        <v>0</v>
      </c>
      <c r="BH227" s="13">
        <v>0</v>
      </c>
      <c r="BI227" s="13">
        <v>0</v>
      </c>
      <c r="BJ227" s="13">
        <v>0</v>
      </c>
      <c r="BK227" s="13">
        <v>0</v>
      </c>
      <c r="BL227" s="13">
        <v>0</v>
      </c>
      <c r="BM227" s="13">
        <v>0</v>
      </c>
      <c r="BN227" s="13">
        <v>0</v>
      </c>
      <c r="BO227" s="13">
        <v>0</v>
      </c>
      <c r="BP227" s="13">
        <v>0</v>
      </c>
      <c r="BQ227" s="13">
        <v>0</v>
      </c>
      <c r="BR227" s="13">
        <v>0</v>
      </c>
      <c r="BS227" s="13">
        <v>0</v>
      </c>
      <c r="BT227" s="13">
        <v>0</v>
      </c>
      <c r="BU227" s="17">
        <v>0</v>
      </c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7"/>
      <c r="CS227" s="13">
        <v>0</v>
      </c>
      <c r="CT227" s="13">
        <v>0</v>
      </c>
      <c r="CU227" s="13">
        <v>0</v>
      </c>
      <c r="CV227" s="13">
        <v>0</v>
      </c>
      <c r="CW227" s="13">
        <v>0</v>
      </c>
      <c r="CX227" s="13">
        <v>0</v>
      </c>
      <c r="CY227" s="13">
        <v>0</v>
      </c>
      <c r="CZ227" s="13">
        <v>0</v>
      </c>
      <c r="DA227" s="13">
        <v>0</v>
      </c>
      <c r="DB227" s="13">
        <v>0</v>
      </c>
      <c r="DC227" s="13">
        <v>0</v>
      </c>
      <c r="DD227" s="13">
        <v>0</v>
      </c>
      <c r="DE227" s="13">
        <v>0</v>
      </c>
      <c r="DF227" s="13">
        <v>0</v>
      </c>
      <c r="DG227" s="13">
        <v>0</v>
      </c>
      <c r="DH227" s="13">
        <v>0</v>
      </c>
      <c r="DI227" s="13">
        <v>0</v>
      </c>
      <c r="DJ227" s="13">
        <v>0</v>
      </c>
      <c r="DK227" s="13">
        <v>0</v>
      </c>
      <c r="DL227" s="13">
        <v>0</v>
      </c>
      <c r="DM227" s="13">
        <v>0</v>
      </c>
      <c r="DN227" s="13">
        <v>0</v>
      </c>
      <c r="DO227" s="13">
        <v>0</v>
      </c>
      <c r="DP227" s="13">
        <v>0</v>
      </c>
      <c r="DQ227" s="13">
        <v>0</v>
      </c>
      <c r="DR227" s="13">
        <v>0</v>
      </c>
      <c r="DS227" s="13">
        <v>0</v>
      </c>
      <c r="DT227" s="13">
        <v>0</v>
      </c>
      <c r="DU227" s="13">
        <v>0</v>
      </c>
      <c r="DV227" s="13">
        <v>0</v>
      </c>
      <c r="DW227" s="13">
        <v>0</v>
      </c>
      <c r="DX227" s="13">
        <v>0</v>
      </c>
      <c r="DY227" s="13">
        <v>0</v>
      </c>
      <c r="DZ227" s="13">
        <v>0</v>
      </c>
      <c r="EA227" s="13">
        <v>0</v>
      </c>
      <c r="EB227" s="13">
        <v>0</v>
      </c>
      <c r="EC227" s="13">
        <v>0</v>
      </c>
      <c r="ED227" s="13">
        <v>0</v>
      </c>
      <c r="EE227" s="13">
        <v>0</v>
      </c>
      <c r="EF227" s="13">
        <v>0</v>
      </c>
      <c r="EG227" s="17">
        <v>0</v>
      </c>
      <c r="EH227" s="18"/>
      <c r="EJ227">
        <f t="shared" si="3"/>
        <v>0</v>
      </c>
    </row>
    <row r="228" spans="2:140" ht="24.95" customHeight="1" x14ac:dyDescent="0.25">
      <c r="B228" s="73" t="s">
        <v>535</v>
      </c>
      <c r="C228" s="16" t="s">
        <v>64</v>
      </c>
      <c r="D228" s="41" t="s">
        <v>536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7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13">
        <v>0</v>
      </c>
      <c r="AJ228" s="13">
        <v>0</v>
      </c>
      <c r="AK228" s="13">
        <v>0</v>
      </c>
      <c r="AL228" s="13">
        <v>0</v>
      </c>
      <c r="AM228" s="13">
        <v>0</v>
      </c>
      <c r="AN228" s="13">
        <v>0</v>
      </c>
      <c r="AO228" s="13">
        <v>0</v>
      </c>
      <c r="AP228" s="13">
        <v>0</v>
      </c>
      <c r="AQ228" s="13">
        <v>0</v>
      </c>
      <c r="AR228" s="13">
        <v>0</v>
      </c>
      <c r="AS228" s="13">
        <v>0</v>
      </c>
      <c r="AT228" s="13">
        <v>0</v>
      </c>
      <c r="AU228" s="13">
        <v>0</v>
      </c>
      <c r="AV228" s="13">
        <v>0</v>
      </c>
      <c r="AW228" s="13">
        <v>0</v>
      </c>
      <c r="AX228" s="17">
        <v>0</v>
      </c>
      <c r="AY228" s="13">
        <v>0</v>
      </c>
      <c r="AZ228" s="13">
        <v>0</v>
      </c>
      <c r="BA228" s="13">
        <v>0</v>
      </c>
      <c r="BB228" s="13">
        <v>0</v>
      </c>
      <c r="BC228" s="13">
        <v>0</v>
      </c>
      <c r="BD228" s="13">
        <v>0</v>
      </c>
      <c r="BE228" s="13">
        <v>0</v>
      </c>
      <c r="BF228" s="13">
        <v>0</v>
      </c>
      <c r="BG228" s="13">
        <v>0</v>
      </c>
      <c r="BH228" s="13">
        <v>0</v>
      </c>
      <c r="BI228" s="13">
        <v>0</v>
      </c>
      <c r="BJ228" s="13">
        <v>0</v>
      </c>
      <c r="BK228" s="13">
        <v>0</v>
      </c>
      <c r="BL228" s="13">
        <v>0</v>
      </c>
      <c r="BM228" s="13">
        <v>0</v>
      </c>
      <c r="BN228" s="13">
        <v>0</v>
      </c>
      <c r="BO228" s="13">
        <v>0</v>
      </c>
      <c r="BP228" s="13">
        <v>0</v>
      </c>
      <c r="BQ228" s="13">
        <v>0</v>
      </c>
      <c r="BR228" s="13">
        <v>0</v>
      </c>
      <c r="BS228" s="13">
        <v>0</v>
      </c>
      <c r="BT228" s="13">
        <v>0</v>
      </c>
      <c r="BU228" s="17">
        <v>0</v>
      </c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7"/>
      <c r="CS228" s="13">
        <v>0</v>
      </c>
      <c r="CT228" s="13">
        <v>0</v>
      </c>
      <c r="CU228" s="13">
        <v>0</v>
      </c>
      <c r="CV228" s="13">
        <v>0</v>
      </c>
      <c r="CW228" s="13">
        <v>0</v>
      </c>
      <c r="CX228" s="13">
        <v>0</v>
      </c>
      <c r="CY228" s="13">
        <v>0</v>
      </c>
      <c r="CZ228" s="13">
        <v>0</v>
      </c>
      <c r="DA228" s="13">
        <v>0</v>
      </c>
      <c r="DB228" s="13">
        <v>0</v>
      </c>
      <c r="DC228" s="13">
        <v>0</v>
      </c>
      <c r="DD228" s="13">
        <v>0</v>
      </c>
      <c r="DE228" s="13">
        <v>0</v>
      </c>
      <c r="DF228" s="13">
        <v>0</v>
      </c>
      <c r="DG228" s="13">
        <v>0</v>
      </c>
      <c r="DH228" s="13">
        <v>0</v>
      </c>
      <c r="DI228" s="13">
        <v>0</v>
      </c>
      <c r="DJ228" s="13">
        <v>0</v>
      </c>
      <c r="DK228" s="13">
        <v>0</v>
      </c>
      <c r="DL228" s="13">
        <v>0</v>
      </c>
      <c r="DM228" s="13">
        <v>0</v>
      </c>
      <c r="DN228" s="13">
        <v>0</v>
      </c>
      <c r="DO228" s="13">
        <v>0</v>
      </c>
      <c r="DP228" s="13">
        <v>0</v>
      </c>
      <c r="DQ228" s="13">
        <v>0</v>
      </c>
      <c r="DR228" s="13">
        <v>0</v>
      </c>
      <c r="DS228" s="13">
        <v>0</v>
      </c>
      <c r="DT228" s="13">
        <v>0</v>
      </c>
      <c r="DU228" s="13">
        <v>0</v>
      </c>
      <c r="DV228" s="13">
        <v>0</v>
      </c>
      <c r="DW228" s="13">
        <v>0</v>
      </c>
      <c r="DX228" s="13">
        <v>0</v>
      </c>
      <c r="DY228" s="13">
        <v>0</v>
      </c>
      <c r="DZ228" s="13">
        <v>0</v>
      </c>
      <c r="EA228" s="13">
        <v>0</v>
      </c>
      <c r="EB228" s="13">
        <v>0</v>
      </c>
      <c r="EC228" s="13">
        <v>0</v>
      </c>
      <c r="ED228" s="13">
        <v>0</v>
      </c>
      <c r="EE228" s="13">
        <v>0</v>
      </c>
      <c r="EF228" s="13">
        <v>0</v>
      </c>
      <c r="EG228" s="17">
        <v>0</v>
      </c>
      <c r="EH228" s="18"/>
      <c r="EJ228">
        <f t="shared" si="3"/>
        <v>0</v>
      </c>
    </row>
    <row r="229" spans="2:140" ht="24.95" customHeight="1" x14ac:dyDescent="0.25">
      <c r="B229" s="73" t="s">
        <v>537</v>
      </c>
      <c r="C229" s="16" t="s">
        <v>67</v>
      </c>
      <c r="D229" s="41" t="s">
        <v>538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7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13">
        <v>0</v>
      </c>
      <c r="AJ229" s="13">
        <v>0</v>
      </c>
      <c r="AK229" s="13">
        <v>0</v>
      </c>
      <c r="AL229" s="13">
        <v>0</v>
      </c>
      <c r="AM229" s="13">
        <v>0</v>
      </c>
      <c r="AN229" s="13">
        <v>0</v>
      </c>
      <c r="AO229" s="13">
        <v>0</v>
      </c>
      <c r="AP229" s="13">
        <v>0</v>
      </c>
      <c r="AQ229" s="13">
        <v>0</v>
      </c>
      <c r="AR229" s="13">
        <v>0</v>
      </c>
      <c r="AS229" s="13">
        <v>0</v>
      </c>
      <c r="AT229" s="13">
        <v>0</v>
      </c>
      <c r="AU229" s="13">
        <v>0</v>
      </c>
      <c r="AV229" s="13">
        <v>0</v>
      </c>
      <c r="AW229" s="13">
        <v>0</v>
      </c>
      <c r="AX229" s="17">
        <v>0</v>
      </c>
      <c r="AY229" s="13">
        <v>0</v>
      </c>
      <c r="AZ229" s="13">
        <v>0</v>
      </c>
      <c r="BA229" s="13">
        <v>0</v>
      </c>
      <c r="BB229" s="13">
        <v>0</v>
      </c>
      <c r="BC229" s="13">
        <v>0</v>
      </c>
      <c r="BD229" s="13">
        <v>0</v>
      </c>
      <c r="BE229" s="13">
        <v>0</v>
      </c>
      <c r="BF229" s="13">
        <v>0</v>
      </c>
      <c r="BG229" s="13">
        <v>0</v>
      </c>
      <c r="BH229" s="13">
        <v>0</v>
      </c>
      <c r="BI229" s="13">
        <v>0</v>
      </c>
      <c r="BJ229" s="13">
        <v>0</v>
      </c>
      <c r="BK229" s="13">
        <v>0</v>
      </c>
      <c r="BL229" s="13">
        <v>0</v>
      </c>
      <c r="BM229" s="13">
        <v>0</v>
      </c>
      <c r="BN229" s="13">
        <v>0</v>
      </c>
      <c r="BO229" s="13">
        <v>0</v>
      </c>
      <c r="BP229" s="13">
        <v>0</v>
      </c>
      <c r="BQ229" s="13">
        <v>0</v>
      </c>
      <c r="BR229" s="13">
        <v>0</v>
      </c>
      <c r="BS229" s="13">
        <v>0</v>
      </c>
      <c r="BT229" s="13">
        <v>0</v>
      </c>
      <c r="BU229" s="17">
        <v>0</v>
      </c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7"/>
      <c r="CS229" s="13">
        <v>0</v>
      </c>
      <c r="CT229" s="13">
        <v>0</v>
      </c>
      <c r="CU229" s="13">
        <v>0</v>
      </c>
      <c r="CV229" s="13">
        <v>0</v>
      </c>
      <c r="CW229" s="13">
        <v>0</v>
      </c>
      <c r="CX229" s="13">
        <v>0</v>
      </c>
      <c r="CY229" s="13">
        <v>0</v>
      </c>
      <c r="CZ229" s="13">
        <v>0</v>
      </c>
      <c r="DA229" s="13">
        <v>0</v>
      </c>
      <c r="DB229" s="13">
        <v>0</v>
      </c>
      <c r="DC229" s="13">
        <v>0</v>
      </c>
      <c r="DD229" s="13">
        <v>0</v>
      </c>
      <c r="DE229" s="13">
        <v>0</v>
      </c>
      <c r="DF229" s="13">
        <v>0</v>
      </c>
      <c r="DG229" s="13">
        <v>0</v>
      </c>
      <c r="DH229" s="13">
        <v>0</v>
      </c>
      <c r="DI229" s="13">
        <v>0</v>
      </c>
      <c r="DJ229" s="13">
        <v>0</v>
      </c>
      <c r="DK229" s="13">
        <v>0</v>
      </c>
      <c r="DL229" s="13">
        <v>0</v>
      </c>
      <c r="DM229" s="13">
        <v>0</v>
      </c>
      <c r="DN229" s="13">
        <v>0</v>
      </c>
      <c r="DO229" s="13">
        <v>0</v>
      </c>
      <c r="DP229" s="13">
        <v>0</v>
      </c>
      <c r="DQ229" s="13">
        <v>0</v>
      </c>
      <c r="DR229" s="13">
        <v>0</v>
      </c>
      <c r="DS229" s="13">
        <v>0</v>
      </c>
      <c r="DT229" s="13">
        <v>0</v>
      </c>
      <c r="DU229" s="13">
        <v>0</v>
      </c>
      <c r="DV229" s="13">
        <v>0</v>
      </c>
      <c r="DW229" s="13">
        <v>0</v>
      </c>
      <c r="DX229" s="13">
        <v>0</v>
      </c>
      <c r="DY229" s="13">
        <v>0</v>
      </c>
      <c r="DZ229" s="13">
        <v>0</v>
      </c>
      <c r="EA229" s="13">
        <v>0</v>
      </c>
      <c r="EB229" s="13">
        <v>0</v>
      </c>
      <c r="EC229" s="13">
        <v>0</v>
      </c>
      <c r="ED229" s="13">
        <v>0</v>
      </c>
      <c r="EE229" s="13">
        <v>0</v>
      </c>
      <c r="EF229" s="13">
        <v>0</v>
      </c>
      <c r="EG229" s="17">
        <v>0</v>
      </c>
      <c r="EH229" s="18"/>
      <c r="EJ229">
        <f t="shared" si="3"/>
        <v>0</v>
      </c>
    </row>
    <row r="230" spans="2:140" ht="24.95" customHeight="1" x14ac:dyDescent="0.25">
      <c r="B230" s="38" t="s">
        <v>539</v>
      </c>
      <c r="C230" s="37" t="s">
        <v>70</v>
      </c>
      <c r="D230" s="45" t="s">
        <v>540</v>
      </c>
      <c r="E230" s="39">
        <v>0</v>
      </c>
      <c r="F230" s="39">
        <v>0</v>
      </c>
      <c r="G230" s="39">
        <v>0</v>
      </c>
      <c r="H230" s="39">
        <v>0</v>
      </c>
      <c r="I230" s="39">
        <v>0</v>
      </c>
      <c r="J230" s="39">
        <v>0</v>
      </c>
      <c r="K230" s="39">
        <v>0</v>
      </c>
      <c r="L230" s="39">
        <v>0</v>
      </c>
      <c r="M230" s="39">
        <v>0</v>
      </c>
      <c r="N230" s="39">
        <v>0</v>
      </c>
      <c r="O230" s="39">
        <v>0</v>
      </c>
      <c r="P230" s="39">
        <v>0</v>
      </c>
      <c r="Q230" s="39">
        <v>0</v>
      </c>
      <c r="R230" s="39">
        <v>0</v>
      </c>
      <c r="S230" s="39">
        <v>0</v>
      </c>
      <c r="T230" s="39">
        <v>0</v>
      </c>
      <c r="U230" s="39">
        <v>0</v>
      </c>
      <c r="V230" s="39">
        <v>0</v>
      </c>
      <c r="W230" s="39">
        <v>0</v>
      </c>
      <c r="X230" s="39">
        <v>0</v>
      </c>
      <c r="Y230" s="39">
        <v>0</v>
      </c>
      <c r="Z230" s="39">
        <v>0</v>
      </c>
      <c r="AA230" s="17">
        <v>0</v>
      </c>
      <c r="AB230" s="39">
        <v>0</v>
      </c>
      <c r="AC230" s="39">
        <v>0</v>
      </c>
      <c r="AD230" s="39">
        <v>0</v>
      </c>
      <c r="AE230" s="39">
        <v>0</v>
      </c>
      <c r="AF230" s="39">
        <v>0</v>
      </c>
      <c r="AG230" s="39">
        <v>0</v>
      </c>
      <c r="AH230" s="39">
        <v>0</v>
      </c>
      <c r="AI230" s="39">
        <v>0</v>
      </c>
      <c r="AJ230" s="39">
        <v>0</v>
      </c>
      <c r="AK230" s="39">
        <v>0</v>
      </c>
      <c r="AL230" s="39">
        <v>0</v>
      </c>
      <c r="AM230" s="39">
        <v>0</v>
      </c>
      <c r="AN230" s="39">
        <v>0</v>
      </c>
      <c r="AO230" s="39">
        <v>0</v>
      </c>
      <c r="AP230" s="39">
        <v>0</v>
      </c>
      <c r="AQ230" s="39">
        <v>0</v>
      </c>
      <c r="AR230" s="39">
        <v>0</v>
      </c>
      <c r="AS230" s="39">
        <v>0</v>
      </c>
      <c r="AT230" s="39">
        <v>0</v>
      </c>
      <c r="AU230" s="39">
        <v>0</v>
      </c>
      <c r="AV230" s="39">
        <v>0</v>
      </c>
      <c r="AW230" s="39">
        <v>0</v>
      </c>
      <c r="AX230" s="17">
        <v>0</v>
      </c>
      <c r="AY230" s="39">
        <v>0</v>
      </c>
      <c r="AZ230" s="39">
        <v>0</v>
      </c>
      <c r="BA230" s="39">
        <v>0</v>
      </c>
      <c r="BB230" s="39">
        <v>0</v>
      </c>
      <c r="BC230" s="39">
        <v>0</v>
      </c>
      <c r="BD230" s="39">
        <v>0</v>
      </c>
      <c r="BE230" s="39">
        <v>0</v>
      </c>
      <c r="BF230" s="39">
        <v>0</v>
      </c>
      <c r="BG230" s="39">
        <v>0</v>
      </c>
      <c r="BH230" s="39">
        <v>0</v>
      </c>
      <c r="BI230" s="39">
        <v>0</v>
      </c>
      <c r="BJ230" s="39">
        <v>0</v>
      </c>
      <c r="BK230" s="39">
        <v>0</v>
      </c>
      <c r="BL230" s="39">
        <v>0</v>
      </c>
      <c r="BM230" s="39">
        <v>0</v>
      </c>
      <c r="BN230" s="39">
        <v>0</v>
      </c>
      <c r="BO230" s="39">
        <v>0</v>
      </c>
      <c r="BP230" s="39">
        <v>0</v>
      </c>
      <c r="BQ230" s="39">
        <v>0</v>
      </c>
      <c r="BR230" s="39">
        <v>0</v>
      </c>
      <c r="BS230" s="39">
        <v>0</v>
      </c>
      <c r="BT230" s="39">
        <v>0</v>
      </c>
      <c r="BU230" s="17">
        <v>0</v>
      </c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17"/>
      <c r="CS230" s="39">
        <v>0</v>
      </c>
      <c r="CT230" s="39">
        <v>0</v>
      </c>
      <c r="CU230" s="39">
        <v>0</v>
      </c>
      <c r="CV230" s="39">
        <v>0</v>
      </c>
      <c r="CW230" s="39">
        <v>0</v>
      </c>
      <c r="CX230" s="39">
        <v>0</v>
      </c>
      <c r="CY230" s="39">
        <v>0</v>
      </c>
      <c r="CZ230" s="39">
        <v>0</v>
      </c>
      <c r="DA230" s="39">
        <v>0</v>
      </c>
      <c r="DB230" s="39">
        <v>0</v>
      </c>
      <c r="DC230" s="39">
        <v>0</v>
      </c>
      <c r="DD230" s="39">
        <v>0</v>
      </c>
      <c r="DE230" s="39">
        <v>0</v>
      </c>
      <c r="DF230" s="39">
        <v>0</v>
      </c>
      <c r="DG230" s="39">
        <v>0</v>
      </c>
      <c r="DH230" s="39">
        <v>0</v>
      </c>
      <c r="DI230" s="39">
        <v>0</v>
      </c>
      <c r="DJ230" s="39">
        <v>0</v>
      </c>
      <c r="DK230" s="39">
        <v>0</v>
      </c>
      <c r="DL230" s="39">
        <v>0</v>
      </c>
      <c r="DM230" s="39">
        <v>0</v>
      </c>
      <c r="DN230" s="39">
        <v>0</v>
      </c>
      <c r="DO230" s="39">
        <v>0</v>
      </c>
      <c r="DP230" s="39">
        <v>0</v>
      </c>
      <c r="DQ230" s="39">
        <v>0</v>
      </c>
      <c r="DR230" s="39">
        <v>0</v>
      </c>
      <c r="DS230" s="39">
        <v>0</v>
      </c>
      <c r="DT230" s="39">
        <v>0</v>
      </c>
      <c r="DU230" s="39">
        <v>0</v>
      </c>
      <c r="DV230" s="39">
        <v>0</v>
      </c>
      <c r="DW230" s="39">
        <v>0</v>
      </c>
      <c r="DX230" s="39">
        <v>0</v>
      </c>
      <c r="DY230" s="39">
        <v>0</v>
      </c>
      <c r="DZ230" s="39">
        <v>0</v>
      </c>
      <c r="EA230" s="39">
        <v>0</v>
      </c>
      <c r="EB230" s="39">
        <v>0</v>
      </c>
      <c r="EC230" s="39">
        <v>0</v>
      </c>
      <c r="ED230" s="39">
        <v>0</v>
      </c>
      <c r="EE230" s="39">
        <v>0</v>
      </c>
      <c r="EF230" s="39">
        <v>0</v>
      </c>
      <c r="EG230" s="39">
        <v>0</v>
      </c>
      <c r="EH230" s="18"/>
      <c r="EJ230">
        <f t="shared" si="3"/>
        <v>0</v>
      </c>
    </row>
    <row r="231" spans="2:140" ht="24.95" customHeight="1" x14ac:dyDescent="0.25">
      <c r="B231" s="73" t="s">
        <v>541</v>
      </c>
      <c r="C231" s="16" t="s">
        <v>274</v>
      </c>
      <c r="D231" s="19" t="s">
        <v>542</v>
      </c>
      <c r="E231" s="13">
        <v>0</v>
      </c>
      <c r="F231" s="13">
        <v>0</v>
      </c>
      <c r="G231" s="13">
        <v>0</v>
      </c>
      <c r="H231" s="13">
        <v>276438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7">
        <v>276438</v>
      </c>
      <c r="AB231" s="13">
        <v>0</v>
      </c>
      <c r="AC231" s="13">
        <v>2217818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13">
        <v>0</v>
      </c>
      <c r="AJ231" s="13">
        <v>0</v>
      </c>
      <c r="AK231" s="13">
        <v>0</v>
      </c>
      <c r="AL231" s="13">
        <v>0</v>
      </c>
      <c r="AM231" s="13">
        <v>0</v>
      </c>
      <c r="AN231" s="13">
        <v>0</v>
      </c>
      <c r="AO231" s="13">
        <v>0</v>
      </c>
      <c r="AP231" s="13">
        <v>0</v>
      </c>
      <c r="AQ231" s="13">
        <v>0</v>
      </c>
      <c r="AR231" s="13">
        <v>0</v>
      </c>
      <c r="AS231" s="13">
        <v>0</v>
      </c>
      <c r="AT231" s="13">
        <v>0</v>
      </c>
      <c r="AU231" s="13">
        <v>0</v>
      </c>
      <c r="AV231" s="13">
        <v>0</v>
      </c>
      <c r="AW231" s="13">
        <v>0</v>
      </c>
      <c r="AX231" s="17">
        <v>2217818</v>
      </c>
      <c r="AY231" s="13">
        <v>858127</v>
      </c>
      <c r="AZ231" s="13">
        <v>0</v>
      </c>
      <c r="BA231" s="13">
        <v>0</v>
      </c>
      <c r="BB231" s="13">
        <v>0</v>
      </c>
      <c r="BC231" s="13">
        <v>0</v>
      </c>
      <c r="BD231" s="13">
        <v>0</v>
      </c>
      <c r="BE231" s="13">
        <v>0</v>
      </c>
      <c r="BF231" s="13">
        <v>0</v>
      </c>
      <c r="BG231" s="13">
        <v>0</v>
      </c>
      <c r="BH231" s="13">
        <v>0</v>
      </c>
      <c r="BI231" s="13">
        <v>0</v>
      </c>
      <c r="BJ231" s="13">
        <v>0</v>
      </c>
      <c r="BK231" s="13">
        <v>0</v>
      </c>
      <c r="BL231" s="13">
        <v>0</v>
      </c>
      <c r="BM231" s="13">
        <v>0</v>
      </c>
      <c r="BN231" s="13">
        <v>0</v>
      </c>
      <c r="BO231" s="13">
        <v>0</v>
      </c>
      <c r="BP231" s="13">
        <v>0</v>
      </c>
      <c r="BQ231" s="13">
        <v>0</v>
      </c>
      <c r="BR231" s="13">
        <v>0</v>
      </c>
      <c r="BS231" s="13">
        <v>0</v>
      </c>
      <c r="BT231" s="13">
        <v>0</v>
      </c>
      <c r="BU231" s="17">
        <v>858127</v>
      </c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7"/>
      <c r="CS231" s="13">
        <v>0</v>
      </c>
      <c r="CT231" s="13">
        <v>0</v>
      </c>
      <c r="CU231" s="13">
        <v>0</v>
      </c>
      <c r="CV231" s="13">
        <v>0</v>
      </c>
      <c r="CW231" s="13">
        <v>0</v>
      </c>
      <c r="CX231" s="13">
        <v>125459120</v>
      </c>
      <c r="CY231" s="13">
        <v>0</v>
      </c>
      <c r="CZ231" s="13">
        <v>0</v>
      </c>
      <c r="DA231" s="13">
        <v>0</v>
      </c>
      <c r="DB231" s="13">
        <v>0</v>
      </c>
      <c r="DC231" s="13">
        <v>0</v>
      </c>
      <c r="DD231" s="13">
        <v>0</v>
      </c>
      <c r="DE231" s="13">
        <v>0</v>
      </c>
      <c r="DF231" s="13">
        <v>0</v>
      </c>
      <c r="DG231" s="13">
        <v>0</v>
      </c>
      <c r="DH231" s="13">
        <v>0</v>
      </c>
      <c r="DI231" s="13">
        <v>0</v>
      </c>
      <c r="DJ231" s="13">
        <v>0</v>
      </c>
      <c r="DK231" s="13">
        <v>0</v>
      </c>
      <c r="DL231" s="13">
        <v>0</v>
      </c>
      <c r="DM231" s="13">
        <v>0</v>
      </c>
      <c r="DN231" s="13">
        <v>0</v>
      </c>
      <c r="DO231" s="13">
        <v>0</v>
      </c>
      <c r="DP231" s="13">
        <v>0</v>
      </c>
      <c r="DQ231" s="13">
        <v>0</v>
      </c>
      <c r="DR231" s="13">
        <v>0</v>
      </c>
      <c r="DS231" s="13">
        <v>0</v>
      </c>
      <c r="DT231" s="13">
        <v>0</v>
      </c>
      <c r="DU231" s="13">
        <v>0</v>
      </c>
      <c r="DV231" s="13">
        <v>0</v>
      </c>
      <c r="DW231" s="13">
        <v>0</v>
      </c>
      <c r="DX231" s="13">
        <v>0</v>
      </c>
      <c r="DY231" s="13">
        <v>0</v>
      </c>
      <c r="DZ231" s="13">
        <v>0</v>
      </c>
      <c r="EA231" s="13">
        <v>0</v>
      </c>
      <c r="EB231" s="13">
        <v>0</v>
      </c>
      <c r="EC231" s="13">
        <v>0</v>
      </c>
      <c r="ED231" s="13">
        <v>0</v>
      </c>
      <c r="EE231" s="13">
        <v>0</v>
      </c>
      <c r="EF231" s="13">
        <v>0</v>
      </c>
      <c r="EG231" s="17">
        <v>125459120</v>
      </c>
      <c r="EH231" s="18"/>
      <c r="EJ231">
        <f t="shared" si="3"/>
        <v>0</v>
      </c>
    </row>
    <row r="232" spans="2:140" ht="24.95" customHeight="1" x14ac:dyDescent="0.25">
      <c r="B232" s="73" t="s">
        <v>543</v>
      </c>
      <c r="C232" s="16" t="s">
        <v>277</v>
      </c>
      <c r="D232" s="19" t="s">
        <v>544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7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13">
        <v>0</v>
      </c>
      <c r="AJ232" s="13">
        <v>0</v>
      </c>
      <c r="AK232" s="13">
        <v>0</v>
      </c>
      <c r="AL232" s="13">
        <v>0</v>
      </c>
      <c r="AM232" s="13">
        <v>0</v>
      </c>
      <c r="AN232" s="13">
        <v>0</v>
      </c>
      <c r="AO232" s="13">
        <v>0</v>
      </c>
      <c r="AP232" s="13">
        <v>0</v>
      </c>
      <c r="AQ232" s="13">
        <v>0</v>
      </c>
      <c r="AR232" s="13">
        <v>0</v>
      </c>
      <c r="AS232" s="13">
        <v>0</v>
      </c>
      <c r="AT232" s="13">
        <v>0</v>
      </c>
      <c r="AU232" s="13">
        <v>0</v>
      </c>
      <c r="AV232" s="13">
        <v>0</v>
      </c>
      <c r="AW232" s="13">
        <v>0</v>
      </c>
      <c r="AX232" s="17">
        <v>0</v>
      </c>
      <c r="AY232" s="13">
        <v>0</v>
      </c>
      <c r="AZ232" s="13">
        <v>0</v>
      </c>
      <c r="BA232" s="13">
        <v>0</v>
      </c>
      <c r="BB232" s="13">
        <v>0</v>
      </c>
      <c r="BC232" s="13">
        <v>0</v>
      </c>
      <c r="BD232" s="13">
        <v>0</v>
      </c>
      <c r="BE232" s="13">
        <v>0</v>
      </c>
      <c r="BF232" s="13">
        <v>0</v>
      </c>
      <c r="BG232" s="13">
        <v>0</v>
      </c>
      <c r="BH232" s="13">
        <v>0</v>
      </c>
      <c r="BI232" s="13">
        <v>0</v>
      </c>
      <c r="BJ232" s="13">
        <v>0</v>
      </c>
      <c r="BK232" s="13">
        <v>0</v>
      </c>
      <c r="BL232" s="13">
        <v>0</v>
      </c>
      <c r="BM232" s="13">
        <v>0</v>
      </c>
      <c r="BN232" s="13">
        <v>0</v>
      </c>
      <c r="BO232" s="13">
        <v>0</v>
      </c>
      <c r="BP232" s="13">
        <v>0</v>
      </c>
      <c r="BQ232" s="13">
        <v>0</v>
      </c>
      <c r="BR232" s="13">
        <v>0</v>
      </c>
      <c r="BS232" s="13">
        <v>0</v>
      </c>
      <c r="BT232" s="13">
        <v>0</v>
      </c>
      <c r="BU232" s="17">
        <v>0</v>
      </c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7"/>
      <c r="CS232" s="13">
        <v>0</v>
      </c>
      <c r="CT232" s="13">
        <v>0</v>
      </c>
      <c r="CU232" s="13">
        <v>0</v>
      </c>
      <c r="CV232" s="13">
        <v>0</v>
      </c>
      <c r="CW232" s="13">
        <v>0</v>
      </c>
      <c r="CX232" s="13">
        <v>0</v>
      </c>
      <c r="CY232" s="13">
        <v>0</v>
      </c>
      <c r="CZ232" s="13">
        <v>0</v>
      </c>
      <c r="DA232" s="13">
        <v>0</v>
      </c>
      <c r="DB232" s="13">
        <v>0</v>
      </c>
      <c r="DC232" s="13">
        <v>0</v>
      </c>
      <c r="DD232" s="13">
        <v>0</v>
      </c>
      <c r="DE232" s="13">
        <v>0</v>
      </c>
      <c r="DF232" s="13">
        <v>0</v>
      </c>
      <c r="DG232" s="13">
        <v>0</v>
      </c>
      <c r="DH232" s="13">
        <v>0</v>
      </c>
      <c r="DI232" s="13">
        <v>0</v>
      </c>
      <c r="DJ232" s="13">
        <v>0</v>
      </c>
      <c r="DK232" s="13">
        <v>0</v>
      </c>
      <c r="DL232" s="13">
        <v>0</v>
      </c>
      <c r="DM232" s="13">
        <v>0</v>
      </c>
      <c r="DN232" s="13">
        <v>0</v>
      </c>
      <c r="DO232" s="13">
        <v>0</v>
      </c>
      <c r="DP232" s="13">
        <v>0</v>
      </c>
      <c r="DQ232" s="13">
        <v>0</v>
      </c>
      <c r="DR232" s="13">
        <v>0</v>
      </c>
      <c r="DS232" s="13">
        <v>0</v>
      </c>
      <c r="DT232" s="13">
        <v>0</v>
      </c>
      <c r="DU232" s="13">
        <v>0</v>
      </c>
      <c r="DV232" s="13">
        <v>0</v>
      </c>
      <c r="DW232" s="13">
        <v>0</v>
      </c>
      <c r="DX232" s="13">
        <v>0</v>
      </c>
      <c r="DY232" s="13">
        <v>0</v>
      </c>
      <c r="DZ232" s="13">
        <v>0</v>
      </c>
      <c r="EA232" s="13">
        <v>0</v>
      </c>
      <c r="EB232" s="13">
        <v>0</v>
      </c>
      <c r="EC232" s="13">
        <v>0</v>
      </c>
      <c r="ED232" s="13">
        <v>0</v>
      </c>
      <c r="EE232" s="13">
        <v>0</v>
      </c>
      <c r="EF232" s="13">
        <v>0</v>
      </c>
      <c r="EG232" s="17">
        <v>0</v>
      </c>
      <c r="EH232" s="18"/>
      <c r="EJ232">
        <f t="shared" si="3"/>
        <v>0</v>
      </c>
    </row>
    <row r="233" spans="2:140" ht="24.95" customHeight="1" x14ac:dyDescent="0.25">
      <c r="B233" s="38" t="s">
        <v>545</v>
      </c>
      <c r="C233" s="37" t="s">
        <v>280</v>
      </c>
      <c r="D233" s="45" t="s">
        <v>546</v>
      </c>
      <c r="E233" s="39">
        <v>0</v>
      </c>
      <c r="F233" s="39">
        <v>0</v>
      </c>
      <c r="G233" s="39">
        <v>0</v>
      </c>
      <c r="H233" s="39">
        <v>276438</v>
      </c>
      <c r="I233" s="39">
        <v>0</v>
      </c>
      <c r="J233" s="39">
        <v>0</v>
      </c>
      <c r="K233" s="39">
        <v>0</v>
      </c>
      <c r="L233" s="39">
        <v>0</v>
      </c>
      <c r="M233" s="39">
        <v>0</v>
      </c>
      <c r="N233" s="39">
        <v>0</v>
      </c>
      <c r="O233" s="39">
        <v>0</v>
      </c>
      <c r="P233" s="39">
        <v>0</v>
      </c>
      <c r="Q233" s="39">
        <v>0</v>
      </c>
      <c r="R233" s="39">
        <v>0</v>
      </c>
      <c r="S233" s="39">
        <v>0</v>
      </c>
      <c r="T233" s="39">
        <v>0</v>
      </c>
      <c r="U233" s="39">
        <v>0</v>
      </c>
      <c r="V233" s="39">
        <v>0</v>
      </c>
      <c r="W233" s="39">
        <v>0</v>
      </c>
      <c r="X233" s="39">
        <v>0</v>
      </c>
      <c r="Y233" s="39">
        <v>0</v>
      </c>
      <c r="Z233" s="39">
        <v>0</v>
      </c>
      <c r="AA233" s="17">
        <v>276438</v>
      </c>
      <c r="AB233" s="39">
        <v>0</v>
      </c>
      <c r="AC233" s="39">
        <v>2217818</v>
      </c>
      <c r="AD233" s="39">
        <v>0</v>
      </c>
      <c r="AE233" s="39">
        <v>0</v>
      </c>
      <c r="AF233" s="39">
        <v>0</v>
      </c>
      <c r="AG233" s="39">
        <v>0</v>
      </c>
      <c r="AH233" s="39">
        <v>0</v>
      </c>
      <c r="AI233" s="39">
        <v>0</v>
      </c>
      <c r="AJ233" s="39">
        <v>0</v>
      </c>
      <c r="AK233" s="39">
        <v>0</v>
      </c>
      <c r="AL233" s="39">
        <v>0</v>
      </c>
      <c r="AM233" s="39">
        <v>0</v>
      </c>
      <c r="AN233" s="39">
        <v>0</v>
      </c>
      <c r="AO233" s="39">
        <v>0</v>
      </c>
      <c r="AP233" s="39">
        <v>0</v>
      </c>
      <c r="AQ233" s="39">
        <v>0</v>
      </c>
      <c r="AR233" s="39">
        <v>0</v>
      </c>
      <c r="AS233" s="39">
        <v>0</v>
      </c>
      <c r="AT233" s="39">
        <v>0</v>
      </c>
      <c r="AU233" s="39">
        <v>0</v>
      </c>
      <c r="AV233" s="39">
        <v>0</v>
      </c>
      <c r="AW233" s="39">
        <v>0</v>
      </c>
      <c r="AX233" s="17">
        <v>2217818</v>
      </c>
      <c r="AY233" s="39">
        <v>858127</v>
      </c>
      <c r="AZ233" s="39">
        <v>0</v>
      </c>
      <c r="BA233" s="39">
        <v>0</v>
      </c>
      <c r="BB233" s="39">
        <v>0</v>
      </c>
      <c r="BC233" s="39">
        <v>0</v>
      </c>
      <c r="BD233" s="39">
        <v>0</v>
      </c>
      <c r="BE233" s="39">
        <v>0</v>
      </c>
      <c r="BF233" s="39">
        <v>0</v>
      </c>
      <c r="BG233" s="39">
        <v>0</v>
      </c>
      <c r="BH233" s="39">
        <v>0</v>
      </c>
      <c r="BI233" s="39">
        <v>0</v>
      </c>
      <c r="BJ233" s="39">
        <v>0</v>
      </c>
      <c r="BK233" s="39">
        <v>0</v>
      </c>
      <c r="BL233" s="39">
        <v>0</v>
      </c>
      <c r="BM233" s="39">
        <v>0</v>
      </c>
      <c r="BN233" s="39">
        <v>0</v>
      </c>
      <c r="BO233" s="39">
        <v>0</v>
      </c>
      <c r="BP233" s="39">
        <v>0</v>
      </c>
      <c r="BQ233" s="39">
        <v>0</v>
      </c>
      <c r="BR233" s="39">
        <v>0</v>
      </c>
      <c r="BS233" s="39">
        <v>0</v>
      </c>
      <c r="BT233" s="39">
        <v>0</v>
      </c>
      <c r="BU233" s="17">
        <v>858127</v>
      </c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17"/>
      <c r="CS233" s="39">
        <v>0</v>
      </c>
      <c r="CT233" s="39">
        <v>0</v>
      </c>
      <c r="CU233" s="39">
        <v>0</v>
      </c>
      <c r="CV233" s="39">
        <v>0</v>
      </c>
      <c r="CW233" s="39">
        <v>0</v>
      </c>
      <c r="CX233" s="39">
        <v>125459120</v>
      </c>
      <c r="CY233" s="39">
        <v>0</v>
      </c>
      <c r="CZ233" s="39">
        <v>0</v>
      </c>
      <c r="DA233" s="39">
        <v>0</v>
      </c>
      <c r="DB233" s="39">
        <v>0</v>
      </c>
      <c r="DC233" s="39">
        <v>0</v>
      </c>
      <c r="DD233" s="39">
        <v>0</v>
      </c>
      <c r="DE233" s="39">
        <v>0</v>
      </c>
      <c r="DF233" s="39">
        <v>0</v>
      </c>
      <c r="DG233" s="39">
        <v>0</v>
      </c>
      <c r="DH233" s="39">
        <v>0</v>
      </c>
      <c r="DI233" s="39">
        <v>0</v>
      </c>
      <c r="DJ233" s="39">
        <v>0</v>
      </c>
      <c r="DK233" s="39">
        <v>0</v>
      </c>
      <c r="DL233" s="39">
        <v>0</v>
      </c>
      <c r="DM233" s="39">
        <v>0</v>
      </c>
      <c r="DN233" s="39">
        <v>0</v>
      </c>
      <c r="DO233" s="39">
        <v>0</v>
      </c>
      <c r="DP233" s="39">
        <v>0</v>
      </c>
      <c r="DQ233" s="39">
        <v>0</v>
      </c>
      <c r="DR233" s="39">
        <v>0</v>
      </c>
      <c r="DS233" s="39">
        <v>0</v>
      </c>
      <c r="DT233" s="39">
        <v>0</v>
      </c>
      <c r="DU233" s="39">
        <v>0</v>
      </c>
      <c r="DV233" s="39">
        <v>0</v>
      </c>
      <c r="DW233" s="39">
        <v>0</v>
      </c>
      <c r="DX233" s="39">
        <v>0</v>
      </c>
      <c r="DY233" s="39">
        <v>0</v>
      </c>
      <c r="DZ233" s="39">
        <v>0</v>
      </c>
      <c r="EA233" s="39">
        <v>0</v>
      </c>
      <c r="EB233" s="39">
        <v>0</v>
      </c>
      <c r="EC233" s="39">
        <v>0</v>
      </c>
      <c r="ED233" s="39">
        <v>0</v>
      </c>
      <c r="EE233" s="39">
        <v>0</v>
      </c>
      <c r="EF233" s="39">
        <v>0</v>
      </c>
      <c r="EG233" s="39">
        <v>125459120</v>
      </c>
      <c r="EH233" s="18"/>
      <c r="EJ233">
        <f t="shared" si="3"/>
        <v>0</v>
      </c>
    </row>
    <row r="234" spans="2:140" ht="24.95" customHeight="1" x14ac:dyDescent="0.25">
      <c r="B234" s="19" t="s">
        <v>547</v>
      </c>
      <c r="C234" s="16" t="s">
        <v>283</v>
      </c>
      <c r="D234" s="41" t="s">
        <v>548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7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13">
        <v>0</v>
      </c>
      <c r="AJ234" s="13">
        <v>0</v>
      </c>
      <c r="AK234" s="13">
        <v>0</v>
      </c>
      <c r="AL234" s="13">
        <v>0</v>
      </c>
      <c r="AM234" s="13">
        <v>0</v>
      </c>
      <c r="AN234" s="13">
        <v>0</v>
      </c>
      <c r="AO234" s="13">
        <v>0</v>
      </c>
      <c r="AP234" s="13">
        <v>0</v>
      </c>
      <c r="AQ234" s="13">
        <v>0</v>
      </c>
      <c r="AR234" s="13">
        <v>0</v>
      </c>
      <c r="AS234" s="13">
        <v>0</v>
      </c>
      <c r="AT234" s="13">
        <v>0</v>
      </c>
      <c r="AU234" s="13">
        <v>0</v>
      </c>
      <c r="AV234" s="13">
        <v>0</v>
      </c>
      <c r="AW234" s="13">
        <v>0</v>
      </c>
      <c r="AX234" s="17">
        <v>0</v>
      </c>
      <c r="AY234" s="13">
        <v>0</v>
      </c>
      <c r="AZ234" s="13">
        <v>0</v>
      </c>
      <c r="BA234" s="13">
        <v>0</v>
      </c>
      <c r="BB234" s="13">
        <v>0</v>
      </c>
      <c r="BC234" s="13">
        <v>0</v>
      </c>
      <c r="BD234" s="13">
        <v>0</v>
      </c>
      <c r="BE234" s="13">
        <v>0</v>
      </c>
      <c r="BF234" s="13">
        <v>0</v>
      </c>
      <c r="BG234" s="13">
        <v>0</v>
      </c>
      <c r="BH234" s="13">
        <v>0</v>
      </c>
      <c r="BI234" s="13">
        <v>0</v>
      </c>
      <c r="BJ234" s="13">
        <v>0</v>
      </c>
      <c r="BK234" s="13">
        <v>0</v>
      </c>
      <c r="BL234" s="13">
        <v>0</v>
      </c>
      <c r="BM234" s="13">
        <v>0</v>
      </c>
      <c r="BN234" s="13">
        <v>0</v>
      </c>
      <c r="BO234" s="13">
        <v>0</v>
      </c>
      <c r="BP234" s="13">
        <v>0</v>
      </c>
      <c r="BQ234" s="13">
        <v>0</v>
      </c>
      <c r="BR234" s="13">
        <v>0</v>
      </c>
      <c r="BS234" s="13">
        <v>0</v>
      </c>
      <c r="BT234" s="13">
        <v>0</v>
      </c>
      <c r="BU234" s="17">
        <v>0</v>
      </c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7"/>
      <c r="CS234" s="13">
        <v>0</v>
      </c>
      <c r="CT234" s="13">
        <v>0</v>
      </c>
      <c r="CU234" s="13">
        <v>0</v>
      </c>
      <c r="CV234" s="13">
        <v>0</v>
      </c>
      <c r="CW234" s="13">
        <v>0</v>
      </c>
      <c r="CX234" s="13">
        <v>0</v>
      </c>
      <c r="CY234" s="13">
        <v>0</v>
      </c>
      <c r="CZ234" s="13">
        <v>0</v>
      </c>
      <c r="DA234" s="13">
        <v>0</v>
      </c>
      <c r="DB234" s="13">
        <v>0</v>
      </c>
      <c r="DC234" s="13">
        <v>0</v>
      </c>
      <c r="DD234" s="13">
        <v>0</v>
      </c>
      <c r="DE234" s="13">
        <v>0</v>
      </c>
      <c r="DF234" s="13">
        <v>0</v>
      </c>
      <c r="DG234" s="13">
        <v>0</v>
      </c>
      <c r="DH234" s="13">
        <v>0</v>
      </c>
      <c r="DI234" s="13">
        <v>0</v>
      </c>
      <c r="DJ234" s="13">
        <v>0</v>
      </c>
      <c r="DK234" s="13">
        <v>0</v>
      </c>
      <c r="DL234" s="13">
        <v>0</v>
      </c>
      <c r="DM234" s="13">
        <v>0</v>
      </c>
      <c r="DN234" s="13">
        <v>0</v>
      </c>
      <c r="DO234" s="13">
        <v>0</v>
      </c>
      <c r="DP234" s="13">
        <v>0</v>
      </c>
      <c r="DQ234" s="13">
        <v>0</v>
      </c>
      <c r="DR234" s="13">
        <v>0</v>
      </c>
      <c r="DS234" s="13">
        <v>0</v>
      </c>
      <c r="DT234" s="13">
        <v>0</v>
      </c>
      <c r="DU234" s="13">
        <v>0</v>
      </c>
      <c r="DV234" s="13">
        <v>0</v>
      </c>
      <c r="DW234" s="13">
        <v>0</v>
      </c>
      <c r="DX234" s="13">
        <v>0</v>
      </c>
      <c r="DY234" s="13">
        <v>0</v>
      </c>
      <c r="DZ234" s="13">
        <v>0</v>
      </c>
      <c r="EA234" s="13">
        <v>0</v>
      </c>
      <c r="EB234" s="13">
        <v>0</v>
      </c>
      <c r="EC234" s="13">
        <v>0</v>
      </c>
      <c r="ED234" s="13">
        <v>0</v>
      </c>
      <c r="EE234" s="13">
        <v>0</v>
      </c>
      <c r="EF234" s="13">
        <v>0</v>
      </c>
      <c r="EG234" s="17">
        <v>0</v>
      </c>
      <c r="EH234" s="18"/>
      <c r="EJ234">
        <f t="shared" si="3"/>
        <v>0</v>
      </c>
    </row>
    <row r="235" spans="2:140" ht="24.95" customHeight="1" x14ac:dyDescent="0.25">
      <c r="B235" s="19" t="s">
        <v>549</v>
      </c>
      <c r="C235" s="16" t="s">
        <v>286</v>
      </c>
      <c r="D235" s="41" t="s">
        <v>550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7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13">
        <v>0</v>
      </c>
      <c r="AJ235" s="13">
        <v>0</v>
      </c>
      <c r="AK235" s="13">
        <v>0</v>
      </c>
      <c r="AL235" s="13">
        <v>0</v>
      </c>
      <c r="AM235" s="13">
        <v>0</v>
      </c>
      <c r="AN235" s="13">
        <v>0</v>
      </c>
      <c r="AO235" s="13">
        <v>0</v>
      </c>
      <c r="AP235" s="13">
        <v>0</v>
      </c>
      <c r="AQ235" s="13">
        <v>0</v>
      </c>
      <c r="AR235" s="13">
        <v>0</v>
      </c>
      <c r="AS235" s="13">
        <v>0</v>
      </c>
      <c r="AT235" s="13">
        <v>0</v>
      </c>
      <c r="AU235" s="13">
        <v>0</v>
      </c>
      <c r="AV235" s="13">
        <v>0</v>
      </c>
      <c r="AW235" s="13">
        <v>0</v>
      </c>
      <c r="AX235" s="17">
        <v>0</v>
      </c>
      <c r="AY235" s="13">
        <v>0</v>
      </c>
      <c r="AZ235" s="13">
        <v>0</v>
      </c>
      <c r="BA235" s="13">
        <v>0</v>
      </c>
      <c r="BB235" s="13">
        <v>0</v>
      </c>
      <c r="BC235" s="13">
        <v>0</v>
      </c>
      <c r="BD235" s="13">
        <v>0</v>
      </c>
      <c r="BE235" s="13">
        <v>0</v>
      </c>
      <c r="BF235" s="13">
        <v>0</v>
      </c>
      <c r="BG235" s="13">
        <v>0</v>
      </c>
      <c r="BH235" s="13">
        <v>0</v>
      </c>
      <c r="BI235" s="13">
        <v>0</v>
      </c>
      <c r="BJ235" s="13">
        <v>0</v>
      </c>
      <c r="BK235" s="13">
        <v>0</v>
      </c>
      <c r="BL235" s="13">
        <v>0</v>
      </c>
      <c r="BM235" s="13">
        <v>0</v>
      </c>
      <c r="BN235" s="13">
        <v>0</v>
      </c>
      <c r="BO235" s="13">
        <v>0</v>
      </c>
      <c r="BP235" s="13">
        <v>0</v>
      </c>
      <c r="BQ235" s="13">
        <v>0</v>
      </c>
      <c r="BR235" s="13">
        <v>0</v>
      </c>
      <c r="BS235" s="13">
        <v>0</v>
      </c>
      <c r="BT235" s="13">
        <v>0</v>
      </c>
      <c r="BU235" s="17">
        <v>0</v>
      </c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7"/>
      <c r="CS235" s="13">
        <v>0</v>
      </c>
      <c r="CT235" s="13">
        <v>0</v>
      </c>
      <c r="CU235" s="13">
        <v>0</v>
      </c>
      <c r="CV235" s="13">
        <v>0</v>
      </c>
      <c r="CW235" s="13">
        <v>0</v>
      </c>
      <c r="CX235" s="13">
        <v>0</v>
      </c>
      <c r="CY235" s="13">
        <v>0</v>
      </c>
      <c r="CZ235" s="13">
        <v>0</v>
      </c>
      <c r="DA235" s="13">
        <v>0</v>
      </c>
      <c r="DB235" s="13">
        <v>0</v>
      </c>
      <c r="DC235" s="13">
        <v>0</v>
      </c>
      <c r="DD235" s="13">
        <v>0</v>
      </c>
      <c r="DE235" s="13">
        <v>0</v>
      </c>
      <c r="DF235" s="13">
        <v>0</v>
      </c>
      <c r="DG235" s="13">
        <v>0</v>
      </c>
      <c r="DH235" s="13">
        <v>0</v>
      </c>
      <c r="DI235" s="13">
        <v>0</v>
      </c>
      <c r="DJ235" s="13">
        <v>0</v>
      </c>
      <c r="DK235" s="13">
        <v>0</v>
      </c>
      <c r="DL235" s="13">
        <v>0</v>
      </c>
      <c r="DM235" s="13">
        <v>0</v>
      </c>
      <c r="DN235" s="13">
        <v>0</v>
      </c>
      <c r="DO235" s="13">
        <v>0</v>
      </c>
      <c r="DP235" s="13">
        <v>0</v>
      </c>
      <c r="DQ235" s="13">
        <v>0</v>
      </c>
      <c r="DR235" s="13">
        <v>0</v>
      </c>
      <c r="DS235" s="13">
        <v>0</v>
      </c>
      <c r="DT235" s="13">
        <v>0</v>
      </c>
      <c r="DU235" s="13">
        <v>0</v>
      </c>
      <c r="DV235" s="13">
        <v>0</v>
      </c>
      <c r="DW235" s="13">
        <v>0</v>
      </c>
      <c r="DX235" s="13">
        <v>0</v>
      </c>
      <c r="DY235" s="13">
        <v>0</v>
      </c>
      <c r="DZ235" s="13">
        <v>0</v>
      </c>
      <c r="EA235" s="13">
        <v>0</v>
      </c>
      <c r="EB235" s="13">
        <v>0</v>
      </c>
      <c r="EC235" s="13">
        <v>0</v>
      </c>
      <c r="ED235" s="13">
        <v>0</v>
      </c>
      <c r="EE235" s="13">
        <v>0</v>
      </c>
      <c r="EF235" s="13">
        <v>0</v>
      </c>
      <c r="EG235" s="17">
        <v>0</v>
      </c>
      <c r="EH235" s="18"/>
      <c r="EJ235">
        <f t="shared" si="3"/>
        <v>0</v>
      </c>
    </row>
    <row r="236" spans="2:140" ht="24.95" customHeight="1" x14ac:dyDescent="0.25">
      <c r="B236" s="19" t="s">
        <v>551</v>
      </c>
      <c r="C236" s="16" t="s">
        <v>289</v>
      </c>
      <c r="D236" s="41" t="s">
        <v>552</v>
      </c>
      <c r="E236" s="13">
        <v>0</v>
      </c>
      <c r="F236" s="13">
        <v>0</v>
      </c>
      <c r="G236" s="13">
        <v>0</v>
      </c>
      <c r="H236" s="13">
        <v>54656978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7">
        <v>54656978</v>
      </c>
      <c r="AB236" s="13">
        <v>0</v>
      </c>
      <c r="AC236" s="13">
        <v>171679363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13">
        <v>0</v>
      </c>
      <c r="AJ236" s="13">
        <v>0</v>
      </c>
      <c r="AK236" s="13">
        <v>0</v>
      </c>
      <c r="AL236" s="13">
        <v>0</v>
      </c>
      <c r="AM236" s="13">
        <v>0</v>
      </c>
      <c r="AN236" s="13">
        <v>0</v>
      </c>
      <c r="AO236" s="13">
        <v>0</v>
      </c>
      <c r="AP236" s="13">
        <v>0</v>
      </c>
      <c r="AQ236" s="13">
        <v>0</v>
      </c>
      <c r="AR236" s="13">
        <v>0</v>
      </c>
      <c r="AS236" s="13">
        <v>0</v>
      </c>
      <c r="AT236" s="13">
        <v>0</v>
      </c>
      <c r="AU236" s="13">
        <v>0</v>
      </c>
      <c r="AV236" s="13">
        <v>0</v>
      </c>
      <c r="AW236" s="13">
        <v>0</v>
      </c>
      <c r="AX236" s="17">
        <v>171679363</v>
      </c>
      <c r="AY236" s="13">
        <v>64779129</v>
      </c>
      <c r="AZ236" s="13">
        <v>0</v>
      </c>
      <c r="BA236" s="13">
        <v>0</v>
      </c>
      <c r="BB236" s="13">
        <v>0</v>
      </c>
      <c r="BC236" s="13">
        <v>0</v>
      </c>
      <c r="BD236" s="13">
        <v>0</v>
      </c>
      <c r="BE236" s="13">
        <v>0</v>
      </c>
      <c r="BF236" s="13">
        <v>0</v>
      </c>
      <c r="BG236" s="13">
        <v>0</v>
      </c>
      <c r="BH236" s="13">
        <v>0</v>
      </c>
      <c r="BI236" s="13">
        <v>0</v>
      </c>
      <c r="BJ236" s="13">
        <v>0</v>
      </c>
      <c r="BK236" s="13">
        <v>0</v>
      </c>
      <c r="BL236" s="13">
        <v>0</v>
      </c>
      <c r="BM236" s="13">
        <v>0</v>
      </c>
      <c r="BN236" s="13">
        <v>0</v>
      </c>
      <c r="BO236" s="13">
        <v>0</v>
      </c>
      <c r="BP236" s="13">
        <v>0</v>
      </c>
      <c r="BQ236" s="13">
        <v>0</v>
      </c>
      <c r="BR236" s="13">
        <v>0</v>
      </c>
      <c r="BS236" s="13">
        <v>0</v>
      </c>
      <c r="BT236" s="13">
        <v>0</v>
      </c>
      <c r="BU236" s="17">
        <v>64779129</v>
      </c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7"/>
      <c r="CS236" s="13">
        <v>0</v>
      </c>
      <c r="CT236" s="13">
        <v>0</v>
      </c>
      <c r="CU236" s="13">
        <v>0</v>
      </c>
      <c r="CV236" s="13">
        <v>0</v>
      </c>
      <c r="CW236" s="13">
        <v>0</v>
      </c>
      <c r="CX236" s="13">
        <v>0</v>
      </c>
      <c r="CY236" s="13">
        <v>0</v>
      </c>
      <c r="CZ236" s="13">
        <v>0</v>
      </c>
      <c r="DA236" s="13">
        <v>0</v>
      </c>
      <c r="DB236" s="13">
        <v>0</v>
      </c>
      <c r="DC236" s="13">
        <v>0</v>
      </c>
      <c r="DD236" s="13">
        <v>0</v>
      </c>
      <c r="DE236" s="13">
        <v>0</v>
      </c>
      <c r="DF236" s="13">
        <v>0</v>
      </c>
      <c r="DG236" s="13">
        <v>0</v>
      </c>
      <c r="DH236" s="13">
        <v>0</v>
      </c>
      <c r="DI236" s="13">
        <v>0</v>
      </c>
      <c r="DJ236" s="13">
        <v>0</v>
      </c>
      <c r="DK236" s="13">
        <v>0</v>
      </c>
      <c r="DL236" s="13">
        <v>0</v>
      </c>
      <c r="DM236" s="13">
        <v>0</v>
      </c>
      <c r="DN236" s="13">
        <v>0</v>
      </c>
      <c r="DO236" s="13">
        <v>0</v>
      </c>
      <c r="DP236" s="13">
        <v>0</v>
      </c>
      <c r="DQ236" s="13">
        <v>0</v>
      </c>
      <c r="DR236" s="13">
        <v>0</v>
      </c>
      <c r="DS236" s="13">
        <v>0</v>
      </c>
      <c r="DT236" s="13">
        <v>0</v>
      </c>
      <c r="DU236" s="13">
        <v>0</v>
      </c>
      <c r="DV236" s="13">
        <v>0</v>
      </c>
      <c r="DW236" s="13">
        <v>0</v>
      </c>
      <c r="DX236" s="13">
        <v>0</v>
      </c>
      <c r="DY236" s="13">
        <v>0</v>
      </c>
      <c r="DZ236" s="13">
        <v>0</v>
      </c>
      <c r="EA236" s="13">
        <v>0</v>
      </c>
      <c r="EB236" s="13">
        <v>0</v>
      </c>
      <c r="EC236" s="13">
        <v>0</v>
      </c>
      <c r="ED236" s="13">
        <v>0</v>
      </c>
      <c r="EE236" s="13">
        <v>0</v>
      </c>
      <c r="EF236" s="13">
        <v>0</v>
      </c>
      <c r="EG236" s="17">
        <v>0</v>
      </c>
      <c r="EH236" s="18"/>
      <c r="EJ236">
        <f t="shared" si="3"/>
        <v>0</v>
      </c>
    </row>
    <row r="237" spans="2:140" ht="24.95" customHeight="1" x14ac:dyDescent="0.25">
      <c r="B237" s="19" t="s">
        <v>553</v>
      </c>
      <c r="C237" s="16" t="s">
        <v>292</v>
      </c>
      <c r="D237" s="41" t="s">
        <v>554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7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13">
        <v>0</v>
      </c>
      <c r="AJ237" s="13">
        <v>0</v>
      </c>
      <c r="AK237" s="13">
        <v>0</v>
      </c>
      <c r="AL237" s="13">
        <v>0</v>
      </c>
      <c r="AM237" s="13">
        <v>0</v>
      </c>
      <c r="AN237" s="13">
        <v>0</v>
      </c>
      <c r="AO237" s="13">
        <v>0</v>
      </c>
      <c r="AP237" s="13">
        <v>0</v>
      </c>
      <c r="AQ237" s="13">
        <v>0</v>
      </c>
      <c r="AR237" s="13">
        <v>0</v>
      </c>
      <c r="AS237" s="13">
        <v>0</v>
      </c>
      <c r="AT237" s="13">
        <v>0</v>
      </c>
      <c r="AU237" s="13">
        <v>0</v>
      </c>
      <c r="AV237" s="13">
        <v>0</v>
      </c>
      <c r="AW237" s="13">
        <v>0</v>
      </c>
      <c r="AX237" s="17">
        <v>0</v>
      </c>
      <c r="AY237" s="13">
        <v>0</v>
      </c>
      <c r="AZ237" s="13">
        <v>0</v>
      </c>
      <c r="BA237" s="13">
        <v>0</v>
      </c>
      <c r="BB237" s="13">
        <v>0</v>
      </c>
      <c r="BC237" s="13">
        <v>0</v>
      </c>
      <c r="BD237" s="13">
        <v>0</v>
      </c>
      <c r="BE237" s="13">
        <v>0</v>
      </c>
      <c r="BF237" s="13">
        <v>0</v>
      </c>
      <c r="BG237" s="13">
        <v>0</v>
      </c>
      <c r="BH237" s="13">
        <v>0</v>
      </c>
      <c r="BI237" s="13">
        <v>0</v>
      </c>
      <c r="BJ237" s="13">
        <v>0</v>
      </c>
      <c r="BK237" s="13">
        <v>0</v>
      </c>
      <c r="BL237" s="13">
        <v>0</v>
      </c>
      <c r="BM237" s="13">
        <v>0</v>
      </c>
      <c r="BN237" s="13">
        <v>0</v>
      </c>
      <c r="BO237" s="13">
        <v>0</v>
      </c>
      <c r="BP237" s="13">
        <v>0</v>
      </c>
      <c r="BQ237" s="13">
        <v>0</v>
      </c>
      <c r="BR237" s="13">
        <v>0</v>
      </c>
      <c r="BS237" s="13">
        <v>0</v>
      </c>
      <c r="BT237" s="13">
        <v>0</v>
      </c>
      <c r="BU237" s="17">
        <v>0</v>
      </c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7"/>
      <c r="CS237" s="13">
        <v>0</v>
      </c>
      <c r="CT237" s="13">
        <v>0</v>
      </c>
      <c r="CU237" s="13">
        <v>0</v>
      </c>
      <c r="CV237" s="13">
        <v>0</v>
      </c>
      <c r="CW237" s="13">
        <v>0</v>
      </c>
      <c r="CX237" s="13">
        <v>0</v>
      </c>
      <c r="CY237" s="13">
        <v>0</v>
      </c>
      <c r="CZ237" s="13">
        <v>0</v>
      </c>
      <c r="DA237" s="13">
        <v>0</v>
      </c>
      <c r="DB237" s="13">
        <v>0</v>
      </c>
      <c r="DC237" s="13">
        <v>0</v>
      </c>
      <c r="DD237" s="13">
        <v>0</v>
      </c>
      <c r="DE237" s="13">
        <v>0</v>
      </c>
      <c r="DF237" s="13">
        <v>0</v>
      </c>
      <c r="DG237" s="13">
        <v>0</v>
      </c>
      <c r="DH237" s="13">
        <v>0</v>
      </c>
      <c r="DI237" s="13">
        <v>0</v>
      </c>
      <c r="DJ237" s="13">
        <v>0</v>
      </c>
      <c r="DK237" s="13">
        <v>0</v>
      </c>
      <c r="DL237" s="13">
        <v>0</v>
      </c>
      <c r="DM237" s="13">
        <v>0</v>
      </c>
      <c r="DN237" s="13">
        <v>0</v>
      </c>
      <c r="DO237" s="13">
        <v>0</v>
      </c>
      <c r="DP237" s="13">
        <v>0</v>
      </c>
      <c r="DQ237" s="13">
        <v>0</v>
      </c>
      <c r="DR237" s="13">
        <v>0</v>
      </c>
      <c r="DS237" s="13">
        <v>0</v>
      </c>
      <c r="DT237" s="13">
        <v>0</v>
      </c>
      <c r="DU237" s="13">
        <v>0</v>
      </c>
      <c r="DV237" s="13">
        <v>0</v>
      </c>
      <c r="DW237" s="13">
        <v>0</v>
      </c>
      <c r="DX237" s="13">
        <v>0</v>
      </c>
      <c r="DY237" s="13">
        <v>0</v>
      </c>
      <c r="DZ237" s="13">
        <v>0</v>
      </c>
      <c r="EA237" s="13">
        <v>0</v>
      </c>
      <c r="EB237" s="13">
        <v>0</v>
      </c>
      <c r="EC237" s="13">
        <v>0</v>
      </c>
      <c r="ED237" s="13">
        <v>0</v>
      </c>
      <c r="EE237" s="13">
        <v>0</v>
      </c>
      <c r="EF237" s="13">
        <v>0</v>
      </c>
      <c r="EG237" s="17">
        <v>0</v>
      </c>
      <c r="EH237" s="18"/>
      <c r="EJ237">
        <f t="shared" si="3"/>
        <v>0</v>
      </c>
    </row>
    <row r="238" spans="2:140" ht="24.95" customHeight="1" x14ac:dyDescent="0.25">
      <c r="B238" s="19" t="s">
        <v>555</v>
      </c>
      <c r="C238" s="16" t="s">
        <v>295</v>
      </c>
      <c r="D238" s="41" t="s">
        <v>556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7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13">
        <v>0</v>
      </c>
      <c r="AJ238" s="13">
        <v>0</v>
      </c>
      <c r="AK238" s="13">
        <v>0</v>
      </c>
      <c r="AL238" s="13">
        <v>0</v>
      </c>
      <c r="AM238" s="13">
        <v>0</v>
      </c>
      <c r="AN238" s="13">
        <v>0</v>
      </c>
      <c r="AO238" s="13">
        <v>0</v>
      </c>
      <c r="AP238" s="13">
        <v>0</v>
      </c>
      <c r="AQ238" s="13">
        <v>0</v>
      </c>
      <c r="AR238" s="13">
        <v>0</v>
      </c>
      <c r="AS238" s="13">
        <v>0</v>
      </c>
      <c r="AT238" s="13">
        <v>0</v>
      </c>
      <c r="AU238" s="13">
        <v>0</v>
      </c>
      <c r="AV238" s="13">
        <v>0</v>
      </c>
      <c r="AW238" s="13">
        <v>0</v>
      </c>
      <c r="AX238" s="17">
        <v>0</v>
      </c>
      <c r="AY238" s="13">
        <v>0</v>
      </c>
      <c r="AZ238" s="13">
        <v>0</v>
      </c>
      <c r="BA238" s="13">
        <v>0</v>
      </c>
      <c r="BB238" s="13">
        <v>0</v>
      </c>
      <c r="BC238" s="13">
        <v>0</v>
      </c>
      <c r="BD238" s="13">
        <v>0</v>
      </c>
      <c r="BE238" s="13">
        <v>0</v>
      </c>
      <c r="BF238" s="13">
        <v>0</v>
      </c>
      <c r="BG238" s="13">
        <v>0</v>
      </c>
      <c r="BH238" s="13">
        <v>0</v>
      </c>
      <c r="BI238" s="13">
        <v>0</v>
      </c>
      <c r="BJ238" s="13">
        <v>0</v>
      </c>
      <c r="BK238" s="13">
        <v>0</v>
      </c>
      <c r="BL238" s="13">
        <v>0</v>
      </c>
      <c r="BM238" s="13">
        <v>0</v>
      </c>
      <c r="BN238" s="13">
        <v>0</v>
      </c>
      <c r="BO238" s="13">
        <v>0</v>
      </c>
      <c r="BP238" s="13">
        <v>0</v>
      </c>
      <c r="BQ238" s="13">
        <v>0</v>
      </c>
      <c r="BR238" s="13">
        <v>0</v>
      </c>
      <c r="BS238" s="13">
        <v>0</v>
      </c>
      <c r="BT238" s="13">
        <v>0</v>
      </c>
      <c r="BU238" s="17">
        <v>0</v>
      </c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7"/>
      <c r="CS238" s="13">
        <v>0</v>
      </c>
      <c r="CT238" s="13">
        <v>0</v>
      </c>
      <c r="CU238" s="13">
        <v>0</v>
      </c>
      <c r="CV238" s="13">
        <v>0</v>
      </c>
      <c r="CW238" s="13">
        <v>0</v>
      </c>
      <c r="CX238" s="13">
        <v>0</v>
      </c>
      <c r="CY238" s="13">
        <v>0</v>
      </c>
      <c r="CZ238" s="13">
        <v>0</v>
      </c>
      <c r="DA238" s="13">
        <v>0</v>
      </c>
      <c r="DB238" s="13">
        <v>0</v>
      </c>
      <c r="DC238" s="13">
        <v>0</v>
      </c>
      <c r="DD238" s="13">
        <v>0</v>
      </c>
      <c r="DE238" s="13">
        <v>0</v>
      </c>
      <c r="DF238" s="13">
        <v>0</v>
      </c>
      <c r="DG238" s="13">
        <v>0</v>
      </c>
      <c r="DH238" s="13">
        <v>0</v>
      </c>
      <c r="DI238" s="13">
        <v>0</v>
      </c>
      <c r="DJ238" s="13">
        <v>0</v>
      </c>
      <c r="DK238" s="13">
        <v>0</v>
      </c>
      <c r="DL238" s="13">
        <v>0</v>
      </c>
      <c r="DM238" s="13">
        <v>0</v>
      </c>
      <c r="DN238" s="13">
        <v>0</v>
      </c>
      <c r="DO238" s="13">
        <v>0</v>
      </c>
      <c r="DP238" s="13">
        <v>0</v>
      </c>
      <c r="DQ238" s="13">
        <v>0</v>
      </c>
      <c r="DR238" s="13">
        <v>0</v>
      </c>
      <c r="DS238" s="13">
        <v>0</v>
      </c>
      <c r="DT238" s="13">
        <v>0</v>
      </c>
      <c r="DU238" s="13">
        <v>0</v>
      </c>
      <c r="DV238" s="13">
        <v>0</v>
      </c>
      <c r="DW238" s="13">
        <v>0</v>
      </c>
      <c r="DX238" s="13">
        <v>0</v>
      </c>
      <c r="DY238" s="13">
        <v>0</v>
      </c>
      <c r="DZ238" s="13">
        <v>0</v>
      </c>
      <c r="EA238" s="13">
        <v>0</v>
      </c>
      <c r="EB238" s="13">
        <v>0</v>
      </c>
      <c r="EC238" s="13">
        <v>0</v>
      </c>
      <c r="ED238" s="13">
        <v>0</v>
      </c>
      <c r="EE238" s="13">
        <v>0</v>
      </c>
      <c r="EF238" s="13">
        <v>0</v>
      </c>
      <c r="EG238" s="17">
        <v>0</v>
      </c>
      <c r="EH238" s="18"/>
      <c r="EJ238">
        <f t="shared" si="3"/>
        <v>0</v>
      </c>
    </row>
    <row r="239" spans="2:140" ht="24.95" customHeight="1" x14ac:dyDescent="0.25">
      <c r="B239" s="73" t="s">
        <v>557</v>
      </c>
      <c r="C239" s="16" t="s">
        <v>298</v>
      </c>
      <c r="D239" s="41" t="s">
        <v>558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7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13">
        <v>0</v>
      </c>
      <c r="AJ239" s="13">
        <v>0</v>
      </c>
      <c r="AK239" s="13">
        <v>0</v>
      </c>
      <c r="AL239" s="13">
        <v>0</v>
      </c>
      <c r="AM239" s="13">
        <v>0</v>
      </c>
      <c r="AN239" s="13">
        <v>0</v>
      </c>
      <c r="AO239" s="13">
        <v>0</v>
      </c>
      <c r="AP239" s="13">
        <v>0</v>
      </c>
      <c r="AQ239" s="13">
        <v>0</v>
      </c>
      <c r="AR239" s="13">
        <v>0</v>
      </c>
      <c r="AS239" s="13">
        <v>0</v>
      </c>
      <c r="AT239" s="13">
        <v>0</v>
      </c>
      <c r="AU239" s="13">
        <v>0</v>
      </c>
      <c r="AV239" s="13">
        <v>0</v>
      </c>
      <c r="AW239" s="13">
        <v>0</v>
      </c>
      <c r="AX239" s="17">
        <v>0</v>
      </c>
      <c r="AY239" s="13">
        <v>0</v>
      </c>
      <c r="AZ239" s="13">
        <v>0</v>
      </c>
      <c r="BA239" s="13">
        <v>0</v>
      </c>
      <c r="BB239" s="13">
        <v>0</v>
      </c>
      <c r="BC239" s="13">
        <v>0</v>
      </c>
      <c r="BD239" s="13">
        <v>0</v>
      </c>
      <c r="BE239" s="13">
        <v>0</v>
      </c>
      <c r="BF239" s="13">
        <v>0</v>
      </c>
      <c r="BG239" s="13">
        <v>0</v>
      </c>
      <c r="BH239" s="13">
        <v>0</v>
      </c>
      <c r="BI239" s="13">
        <v>0</v>
      </c>
      <c r="BJ239" s="13">
        <v>0</v>
      </c>
      <c r="BK239" s="13">
        <v>0</v>
      </c>
      <c r="BL239" s="13">
        <v>0</v>
      </c>
      <c r="BM239" s="13">
        <v>0</v>
      </c>
      <c r="BN239" s="13">
        <v>0</v>
      </c>
      <c r="BO239" s="13">
        <v>0</v>
      </c>
      <c r="BP239" s="13">
        <v>0</v>
      </c>
      <c r="BQ239" s="13">
        <v>0</v>
      </c>
      <c r="BR239" s="13">
        <v>0</v>
      </c>
      <c r="BS239" s="13">
        <v>0</v>
      </c>
      <c r="BT239" s="13">
        <v>0</v>
      </c>
      <c r="BU239" s="17">
        <v>0</v>
      </c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7"/>
      <c r="CS239" s="13">
        <v>0</v>
      </c>
      <c r="CT239" s="13">
        <v>0</v>
      </c>
      <c r="CU239" s="13">
        <v>0</v>
      </c>
      <c r="CV239" s="13">
        <v>0</v>
      </c>
      <c r="CW239" s="13">
        <v>0</v>
      </c>
      <c r="CX239" s="13">
        <v>0</v>
      </c>
      <c r="CY239" s="13">
        <v>0</v>
      </c>
      <c r="CZ239" s="13">
        <v>0</v>
      </c>
      <c r="DA239" s="13">
        <v>0</v>
      </c>
      <c r="DB239" s="13">
        <v>0</v>
      </c>
      <c r="DC239" s="13">
        <v>0</v>
      </c>
      <c r="DD239" s="13">
        <v>0</v>
      </c>
      <c r="DE239" s="13">
        <v>0</v>
      </c>
      <c r="DF239" s="13">
        <v>0</v>
      </c>
      <c r="DG239" s="13">
        <v>0</v>
      </c>
      <c r="DH239" s="13">
        <v>0</v>
      </c>
      <c r="DI239" s="13">
        <v>0</v>
      </c>
      <c r="DJ239" s="13">
        <v>0</v>
      </c>
      <c r="DK239" s="13">
        <v>0</v>
      </c>
      <c r="DL239" s="13">
        <v>0</v>
      </c>
      <c r="DM239" s="13">
        <v>0</v>
      </c>
      <c r="DN239" s="13">
        <v>0</v>
      </c>
      <c r="DO239" s="13">
        <v>0</v>
      </c>
      <c r="DP239" s="13">
        <v>0</v>
      </c>
      <c r="DQ239" s="13">
        <v>0</v>
      </c>
      <c r="DR239" s="13">
        <v>0</v>
      </c>
      <c r="DS239" s="13">
        <v>0</v>
      </c>
      <c r="DT239" s="13">
        <v>0</v>
      </c>
      <c r="DU239" s="13">
        <v>0</v>
      </c>
      <c r="DV239" s="13">
        <v>0</v>
      </c>
      <c r="DW239" s="13">
        <v>0</v>
      </c>
      <c r="DX239" s="13">
        <v>0</v>
      </c>
      <c r="DY239" s="13">
        <v>0</v>
      </c>
      <c r="DZ239" s="13">
        <v>0</v>
      </c>
      <c r="EA239" s="13">
        <v>0</v>
      </c>
      <c r="EB239" s="13">
        <v>0</v>
      </c>
      <c r="EC239" s="13">
        <v>0</v>
      </c>
      <c r="ED239" s="13">
        <v>0</v>
      </c>
      <c r="EE239" s="13">
        <v>0</v>
      </c>
      <c r="EF239" s="13">
        <v>0</v>
      </c>
      <c r="EG239" s="17">
        <v>0</v>
      </c>
      <c r="EH239" s="18"/>
      <c r="EJ239">
        <f t="shared" si="3"/>
        <v>0</v>
      </c>
    </row>
    <row r="240" spans="2:140" ht="24.95" customHeight="1" x14ac:dyDescent="0.25">
      <c r="B240" s="73" t="s">
        <v>559</v>
      </c>
      <c r="C240" s="16" t="s">
        <v>301</v>
      </c>
      <c r="D240" s="41" t="s">
        <v>560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7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13">
        <v>0</v>
      </c>
      <c r="AJ240" s="13">
        <v>0</v>
      </c>
      <c r="AK240" s="13">
        <v>0</v>
      </c>
      <c r="AL240" s="13">
        <v>0</v>
      </c>
      <c r="AM240" s="13">
        <v>0</v>
      </c>
      <c r="AN240" s="13">
        <v>0</v>
      </c>
      <c r="AO240" s="13">
        <v>0</v>
      </c>
      <c r="AP240" s="13">
        <v>0</v>
      </c>
      <c r="AQ240" s="13">
        <v>0</v>
      </c>
      <c r="AR240" s="13">
        <v>0</v>
      </c>
      <c r="AS240" s="13">
        <v>0</v>
      </c>
      <c r="AT240" s="13">
        <v>0</v>
      </c>
      <c r="AU240" s="13">
        <v>0</v>
      </c>
      <c r="AV240" s="13">
        <v>0</v>
      </c>
      <c r="AW240" s="13">
        <v>0</v>
      </c>
      <c r="AX240" s="17">
        <v>0</v>
      </c>
      <c r="AY240" s="13">
        <v>0</v>
      </c>
      <c r="AZ240" s="13">
        <v>0</v>
      </c>
      <c r="BA240" s="13">
        <v>0</v>
      </c>
      <c r="BB240" s="13">
        <v>0</v>
      </c>
      <c r="BC240" s="13">
        <v>0</v>
      </c>
      <c r="BD240" s="13">
        <v>0</v>
      </c>
      <c r="BE240" s="13">
        <v>0</v>
      </c>
      <c r="BF240" s="13">
        <v>0</v>
      </c>
      <c r="BG240" s="13">
        <v>0</v>
      </c>
      <c r="BH240" s="13">
        <v>0</v>
      </c>
      <c r="BI240" s="13">
        <v>0</v>
      </c>
      <c r="BJ240" s="13">
        <v>0</v>
      </c>
      <c r="BK240" s="13">
        <v>0</v>
      </c>
      <c r="BL240" s="13">
        <v>0</v>
      </c>
      <c r="BM240" s="13">
        <v>0</v>
      </c>
      <c r="BN240" s="13">
        <v>0</v>
      </c>
      <c r="BO240" s="13">
        <v>0</v>
      </c>
      <c r="BP240" s="13">
        <v>0</v>
      </c>
      <c r="BQ240" s="13">
        <v>0</v>
      </c>
      <c r="BR240" s="13">
        <v>0</v>
      </c>
      <c r="BS240" s="13">
        <v>0</v>
      </c>
      <c r="BT240" s="13">
        <v>0</v>
      </c>
      <c r="BU240" s="17">
        <v>0</v>
      </c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7"/>
      <c r="CS240" s="13">
        <v>0</v>
      </c>
      <c r="CT240" s="13">
        <v>0</v>
      </c>
      <c r="CU240" s="13">
        <v>0</v>
      </c>
      <c r="CV240" s="13">
        <v>0</v>
      </c>
      <c r="CW240" s="13">
        <v>0</v>
      </c>
      <c r="CX240" s="13">
        <v>0</v>
      </c>
      <c r="CY240" s="13">
        <v>0</v>
      </c>
      <c r="CZ240" s="13">
        <v>0</v>
      </c>
      <c r="DA240" s="13">
        <v>0</v>
      </c>
      <c r="DB240" s="13">
        <v>0</v>
      </c>
      <c r="DC240" s="13">
        <v>0</v>
      </c>
      <c r="DD240" s="13">
        <v>0</v>
      </c>
      <c r="DE240" s="13">
        <v>0</v>
      </c>
      <c r="DF240" s="13">
        <v>0</v>
      </c>
      <c r="DG240" s="13">
        <v>0</v>
      </c>
      <c r="DH240" s="13">
        <v>0</v>
      </c>
      <c r="DI240" s="13">
        <v>0</v>
      </c>
      <c r="DJ240" s="13">
        <v>0</v>
      </c>
      <c r="DK240" s="13">
        <v>0</v>
      </c>
      <c r="DL240" s="13">
        <v>0</v>
      </c>
      <c r="DM240" s="13">
        <v>0</v>
      </c>
      <c r="DN240" s="13">
        <v>0</v>
      </c>
      <c r="DO240" s="13">
        <v>0</v>
      </c>
      <c r="DP240" s="13">
        <v>0</v>
      </c>
      <c r="DQ240" s="13">
        <v>0</v>
      </c>
      <c r="DR240" s="13">
        <v>0</v>
      </c>
      <c r="DS240" s="13">
        <v>0</v>
      </c>
      <c r="DT240" s="13">
        <v>0</v>
      </c>
      <c r="DU240" s="13">
        <v>0</v>
      </c>
      <c r="DV240" s="13">
        <v>0</v>
      </c>
      <c r="DW240" s="13">
        <v>0</v>
      </c>
      <c r="DX240" s="13">
        <v>0</v>
      </c>
      <c r="DY240" s="13">
        <v>0</v>
      </c>
      <c r="DZ240" s="13">
        <v>0</v>
      </c>
      <c r="EA240" s="13">
        <v>0</v>
      </c>
      <c r="EB240" s="13">
        <v>0</v>
      </c>
      <c r="EC240" s="13">
        <v>0</v>
      </c>
      <c r="ED240" s="13">
        <v>0</v>
      </c>
      <c r="EE240" s="13">
        <v>0</v>
      </c>
      <c r="EF240" s="13">
        <v>0</v>
      </c>
      <c r="EG240" s="17">
        <v>0</v>
      </c>
      <c r="EH240" s="18"/>
      <c r="EJ240">
        <f t="shared" si="3"/>
        <v>0</v>
      </c>
    </row>
    <row r="241" spans="2:140" ht="24.95" customHeight="1" x14ac:dyDescent="0.25">
      <c r="B241" s="23" t="s">
        <v>561</v>
      </c>
      <c r="C241" s="22" t="s">
        <v>304</v>
      </c>
      <c r="D241" s="23" t="s">
        <v>562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0</v>
      </c>
      <c r="R241" s="24">
        <v>0</v>
      </c>
      <c r="S241" s="24">
        <v>0</v>
      </c>
      <c r="T241" s="24">
        <v>0</v>
      </c>
      <c r="U241" s="24">
        <v>0</v>
      </c>
      <c r="V241" s="24">
        <v>0</v>
      </c>
      <c r="W241" s="24">
        <v>0</v>
      </c>
      <c r="X241" s="24">
        <v>0</v>
      </c>
      <c r="Y241" s="24">
        <v>0</v>
      </c>
      <c r="Z241" s="24">
        <v>0</v>
      </c>
      <c r="AA241" s="17">
        <v>0</v>
      </c>
      <c r="AB241" s="24">
        <v>0</v>
      </c>
      <c r="AC241" s="24">
        <v>0</v>
      </c>
      <c r="AD241" s="24">
        <v>0</v>
      </c>
      <c r="AE241" s="24">
        <v>0</v>
      </c>
      <c r="AF241" s="24">
        <v>0</v>
      </c>
      <c r="AG241" s="24">
        <v>0</v>
      </c>
      <c r="AH241" s="24">
        <v>0</v>
      </c>
      <c r="AI241" s="24">
        <v>0</v>
      </c>
      <c r="AJ241" s="24">
        <v>0</v>
      </c>
      <c r="AK241" s="24">
        <v>0</v>
      </c>
      <c r="AL241" s="24">
        <v>0</v>
      </c>
      <c r="AM241" s="24">
        <v>0</v>
      </c>
      <c r="AN241" s="24">
        <v>0</v>
      </c>
      <c r="AO241" s="24">
        <v>0</v>
      </c>
      <c r="AP241" s="24">
        <v>0</v>
      </c>
      <c r="AQ241" s="24">
        <v>0</v>
      </c>
      <c r="AR241" s="24">
        <v>0</v>
      </c>
      <c r="AS241" s="24">
        <v>0</v>
      </c>
      <c r="AT241" s="24">
        <v>0</v>
      </c>
      <c r="AU241" s="24">
        <v>0</v>
      </c>
      <c r="AV241" s="24">
        <v>0</v>
      </c>
      <c r="AW241" s="24">
        <v>0</v>
      </c>
      <c r="AX241" s="17">
        <v>0</v>
      </c>
      <c r="AY241" s="24">
        <v>0</v>
      </c>
      <c r="AZ241" s="24">
        <v>0</v>
      </c>
      <c r="BA241" s="24">
        <v>0</v>
      </c>
      <c r="BB241" s="24">
        <v>0</v>
      </c>
      <c r="BC241" s="24">
        <v>0</v>
      </c>
      <c r="BD241" s="24">
        <v>0</v>
      </c>
      <c r="BE241" s="24">
        <v>0</v>
      </c>
      <c r="BF241" s="24">
        <v>0</v>
      </c>
      <c r="BG241" s="24">
        <v>0</v>
      </c>
      <c r="BH241" s="24">
        <v>0</v>
      </c>
      <c r="BI241" s="24">
        <v>0</v>
      </c>
      <c r="BJ241" s="24">
        <v>0</v>
      </c>
      <c r="BK241" s="24">
        <v>0</v>
      </c>
      <c r="BL241" s="24">
        <v>0</v>
      </c>
      <c r="BM241" s="24">
        <v>0</v>
      </c>
      <c r="BN241" s="24">
        <v>0</v>
      </c>
      <c r="BO241" s="24">
        <v>0</v>
      </c>
      <c r="BP241" s="24">
        <v>0</v>
      </c>
      <c r="BQ241" s="24">
        <v>0</v>
      </c>
      <c r="BR241" s="24">
        <v>0</v>
      </c>
      <c r="BS241" s="24">
        <v>0</v>
      </c>
      <c r="BT241" s="24">
        <v>0</v>
      </c>
      <c r="BU241" s="17">
        <v>0</v>
      </c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17"/>
      <c r="CS241" s="24">
        <v>0</v>
      </c>
      <c r="CT241" s="24">
        <v>0</v>
      </c>
      <c r="CU241" s="24">
        <v>0</v>
      </c>
      <c r="CV241" s="24">
        <v>0</v>
      </c>
      <c r="CW241" s="24">
        <v>0</v>
      </c>
      <c r="CX241" s="24">
        <v>0</v>
      </c>
      <c r="CY241" s="24">
        <v>0</v>
      </c>
      <c r="CZ241" s="24">
        <v>0</v>
      </c>
      <c r="DA241" s="24">
        <v>0</v>
      </c>
      <c r="DB241" s="24">
        <v>0</v>
      </c>
      <c r="DC241" s="24">
        <v>0</v>
      </c>
      <c r="DD241" s="24">
        <v>0</v>
      </c>
      <c r="DE241" s="24">
        <v>0</v>
      </c>
      <c r="DF241" s="24">
        <v>0</v>
      </c>
      <c r="DG241" s="24">
        <v>0</v>
      </c>
      <c r="DH241" s="24">
        <v>0</v>
      </c>
      <c r="DI241" s="24">
        <v>0</v>
      </c>
      <c r="DJ241" s="24">
        <v>0</v>
      </c>
      <c r="DK241" s="24">
        <v>0</v>
      </c>
      <c r="DL241" s="24">
        <v>0</v>
      </c>
      <c r="DM241" s="24">
        <v>0</v>
      </c>
      <c r="DN241" s="24">
        <v>0</v>
      </c>
      <c r="DO241" s="24">
        <v>0</v>
      </c>
      <c r="DP241" s="24">
        <v>0</v>
      </c>
      <c r="DQ241" s="24">
        <v>0</v>
      </c>
      <c r="DR241" s="24">
        <v>0</v>
      </c>
      <c r="DS241" s="24">
        <v>0</v>
      </c>
      <c r="DT241" s="24">
        <v>0</v>
      </c>
      <c r="DU241" s="24">
        <v>0</v>
      </c>
      <c r="DV241" s="24">
        <v>0</v>
      </c>
      <c r="DW241" s="24">
        <v>0</v>
      </c>
      <c r="DX241" s="24">
        <v>0</v>
      </c>
      <c r="DY241" s="24">
        <v>0</v>
      </c>
      <c r="DZ241" s="24">
        <v>0</v>
      </c>
      <c r="EA241" s="24">
        <v>0</v>
      </c>
      <c r="EB241" s="24">
        <v>0</v>
      </c>
      <c r="EC241" s="24">
        <v>0</v>
      </c>
      <c r="ED241" s="24">
        <v>0</v>
      </c>
      <c r="EE241" s="24">
        <v>0</v>
      </c>
      <c r="EF241" s="24">
        <v>0</v>
      </c>
      <c r="EG241" s="24">
        <v>0</v>
      </c>
      <c r="EH241" s="18"/>
      <c r="EJ241">
        <f t="shared" si="3"/>
        <v>0</v>
      </c>
    </row>
    <row r="242" spans="2:140" ht="24.95" customHeight="1" x14ac:dyDescent="0.25">
      <c r="B242" s="23" t="s">
        <v>563</v>
      </c>
      <c r="C242" s="22" t="s">
        <v>307</v>
      </c>
      <c r="D242" s="23" t="s">
        <v>564</v>
      </c>
      <c r="E242" s="24">
        <v>0</v>
      </c>
      <c r="F242" s="24">
        <v>0</v>
      </c>
      <c r="G242" s="24">
        <v>0</v>
      </c>
      <c r="H242" s="24">
        <v>54933416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24">
        <v>0</v>
      </c>
      <c r="Q242" s="24">
        <v>0</v>
      </c>
      <c r="R242" s="24">
        <v>0</v>
      </c>
      <c r="S242" s="24">
        <v>0</v>
      </c>
      <c r="T242" s="24">
        <v>0</v>
      </c>
      <c r="U242" s="24">
        <v>0</v>
      </c>
      <c r="V242" s="24">
        <v>0</v>
      </c>
      <c r="W242" s="24">
        <v>0</v>
      </c>
      <c r="X242" s="24">
        <v>0</v>
      </c>
      <c r="Y242" s="24">
        <v>0</v>
      </c>
      <c r="Z242" s="24">
        <v>0</v>
      </c>
      <c r="AA242" s="17">
        <v>54933416</v>
      </c>
      <c r="AB242" s="24">
        <v>0</v>
      </c>
      <c r="AC242" s="24">
        <v>173897181</v>
      </c>
      <c r="AD242" s="24">
        <v>0</v>
      </c>
      <c r="AE242" s="24">
        <v>0</v>
      </c>
      <c r="AF242" s="24">
        <v>0</v>
      </c>
      <c r="AG242" s="24">
        <v>0</v>
      </c>
      <c r="AH242" s="24">
        <v>0</v>
      </c>
      <c r="AI242" s="24">
        <v>0</v>
      </c>
      <c r="AJ242" s="24">
        <v>0</v>
      </c>
      <c r="AK242" s="24">
        <v>0</v>
      </c>
      <c r="AL242" s="24">
        <v>0</v>
      </c>
      <c r="AM242" s="24">
        <v>0</v>
      </c>
      <c r="AN242" s="24">
        <v>0</v>
      </c>
      <c r="AO242" s="24">
        <v>0</v>
      </c>
      <c r="AP242" s="24">
        <v>0</v>
      </c>
      <c r="AQ242" s="24">
        <v>0</v>
      </c>
      <c r="AR242" s="24">
        <v>0</v>
      </c>
      <c r="AS242" s="24">
        <v>0</v>
      </c>
      <c r="AT242" s="24">
        <v>0</v>
      </c>
      <c r="AU242" s="24">
        <v>0</v>
      </c>
      <c r="AV242" s="24">
        <v>0</v>
      </c>
      <c r="AW242" s="24">
        <v>0</v>
      </c>
      <c r="AX242" s="17">
        <v>173897181</v>
      </c>
      <c r="AY242" s="24">
        <v>65637256</v>
      </c>
      <c r="AZ242" s="24">
        <v>0</v>
      </c>
      <c r="BA242" s="24">
        <v>0</v>
      </c>
      <c r="BB242" s="24">
        <v>0</v>
      </c>
      <c r="BC242" s="24">
        <v>0</v>
      </c>
      <c r="BD242" s="24">
        <v>0</v>
      </c>
      <c r="BE242" s="24">
        <v>0</v>
      </c>
      <c r="BF242" s="24">
        <v>0</v>
      </c>
      <c r="BG242" s="24">
        <v>0</v>
      </c>
      <c r="BH242" s="24">
        <v>0</v>
      </c>
      <c r="BI242" s="24">
        <v>0</v>
      </c>
      <c r="BJ242" s="24">
        <v>0</v>
      </c>
      <c r="BK242" s="24">
        <v>0</v>
      </c>
      <c r="BL242" s="24">
        <v>0</v>
      </c>
      <c r="BM242" s="24">
        <v>0</v>
      </c>
      <c r="BN242" s="24">
        <v>0</v>
      </c>
      <c r="BO242" s="24">
        <v>0</v>
      </c>
      <c r="BP242" s="24">
        <v>0</v>
      </c>
      <c r="BQ242" s="24">
        <v>0</v>
      </c>
      <c r="BR242" s="24">
        <v>0</v>
      </c>
      <c r="BS242" s="24">
        <v>0</v>
      </c>
      <c r="BT242" s="24">
        <v>0</v>
      </c>
      <c r="BU242" s="17">
        <v>65637256</v>
      </c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17"/>
      <c r="CS242" s="24">
        <v>0</v>
      </c>
      <c r="CT242" s="24">
        <v>0</v>
      </c>
      <c r="CU242" s="24">
        <v>0</v>
      </c>
      <c r="CV242" s="24">
        <v>0</v>
      </c>
      <c r="CW242" s="24">
        <v>0</v>
      </c>
      <c r="CX242" s="24">
        <v>125459120</v>
      </c>
      <c r="CY242" s="24">
        <v>0</v>
      </c>
      <c r="CZ242" s="24">
        <v>0</v>
      </c>
      <c r="DA242" s="24">
        <v>0</v>
      </c>
      <c r="DB242" s="24">
        <v>0</v>
      </c>
      <c r="DC242" s="24">
        <v>0</v>
      </c>
      <c r="DD242" s="24">
        <v>0</v>
      </c>
      <c r="DE242" s="24">
        <v>0</v>
      </c>
      <c r="DF242" s="24">
        <v>0</v>
      </c>
      <c r="DG242" s="24">
        <v>0</v>
      </c>
      <c r="DH242" s="24">
        <v>0</v>
      </c>
      <c r="DI242" s="24">
        <v>0</v>
      </c>
      <c r="DJ242" s="24">
        <v>0</v>
      </c>
      <c r="DK242" s="24">
        <v>0</v>
      </c>
      <c r="DL242" s="24">
        <v>0</v>
      </c>
      <c r="DM242" s="24">
        <v>0</v>
      </c>
      <c r="DN242" s="24">
        <v>0</v>
      </c>
      <c r="DO242" s="24">
        <v>0</v>
      </c>
      <c r="DP242" s="24">
        <v>0</v>
      </c>
      <c r="DQ242" s="24">
        <v>0</v>
      </c>
      <c r="DR242" s="24">
        <v>0</v>
      </c>
      <c r="DS242" s="24">
        <v>0</v>
      </c>
      <c r="DT242" s="24">
        <v>0</v>
      </c>
      <c r="DU242" s="24">
        <v>0</v>
      </c>
      <c r="DV242" s="24">
        <v>0</v>
      </c>
      <c r="DW242" s="24">
        <v>0</v>
      </c>
      <c r="DX242" s="24">
        <v>0</v>
      </c>
      <c r="DY242" s="24">
        <v>0</v>
      </c>
      <c r="DZ242" s="24">
        <v>0</v>
      </c>
      <c r="EA242" s="24">
        <v>0</v>
      </c>
      <c r="EB242" s="24">
        <v>0</v>
      </c>
      <c r="EC242" s="24">
        <v>0</v>
      </c>
      <c r="ED242" s="24">
        <v>0</v>
      </c>
      <c r="EE242" s="24">
        <v>0</v>
      </c>
      <c r="EF242" s="24">
        <v>0</v>
      </c>
      <c r="EG242" s="24">
        <v>125459120</v>
      </c>
      <c r="EH242" s="18"/>
      <c r="EJ242">
        <f t="shared" si="3"/>
        <v>0</v>
      </c>
    </row>
    <row r="243" spans="2:140" ht="24.95" customHeight="1" x14ac:dyDescent="0.25">
      <c r="B243" s="19" t="s">
        <v>565</v>
      </c>
      <c r="C243" s="16" t="s">
        <v>310</v>
      </c>
      <c r="D243" s="41" t="s">
        <v>566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7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13">
        <v>0</v>
      </c>
      <c r="AJ243" s="13">
        <v>0</v>
      </c>
      <c r="AK243" s="13">
        <v>0</v>
      </c>
      <c r="AL243" s="13">
        <v>0</v>
      </c>
      <c r="AM243" s="13">
        <v>0</v>
      </c>
      <c r="AN243" s="13">
        <v>0</v>
      </c>
      <c r="AO243" s="13">
        <v>0</v>
      </c>
      <c r="AP243" s="13">
        <v>0</v>
      </c>
      <c r="AQ243" s="13">
        <v>0</v>
      </c>
      <c r="AR243" s="13">
        <v>0</v>
      </c>
      <c r="AS243" s="13">
        <v>0</v>
      </c>
      <c r="AT243" s="13">
        <v>0</v>
      </c>
      <c r="AU243" s="13">
        <v>0</v>
      </c>
      <c r="AV243" s="13">
        <v>0</v>
      </c>
      <c r="AW243" s="13">
        <v>0</v>
      </c>
      <c r="AX243" s="17">
        <v>0</v>
      </c>
      <c r="AY243" s="13">
        <v>0</v>
      </c>
      <c r="AZ243" s="13">
        <v>0</v>
      </c>
      <c r="BA243" s="13">
        <v>0</v>
      </c>
      <c r="BB243" s="13">
        <v>0</v>
      </c>
      <c r="BC243" s="13">
        <v>0</v>
      </c>
      <c r="BD243" s="13">
        <v>0</v>
      </c>
      <c r="BE243" s="13">
        <v>0</v>
      </c>
      <c r="BF243" s="13">
        <v>0</v>
      </c>
      <c r="BG243" s="13">
        <v>0</v>
      </c>
      <c r="BH243" s="13">
        <v>0</v>
      </c>
      <c r="BI243" s="13">
        <v>0</v>
      </c>
      <c r="BJ243" s="13">
        <v>0</v>
      </c>
      <c r="BK243" s="13">
        <v>0</v>
      </c>
      <c r="BL243" s="13">
        <v>0</v>
      </c>
      <c r="BM243" s="13">
        <v>0</v>
      </c>
      <c r="BN243" s="13">
        <v>0</v>
      </c>
      <c r="BO243" s="13">
        <v>0</v>
      </c>
      <c r="BP243" s="13">
        <v>0</v>
      </c>
      <c r="BQ243" s="13">
        <v>0</v>
      </c>
      <c r="BR243" s="13">
        <v>0</v>
      </c>
      <c r="BS243" s="13">
        <v>0</v>
      </c>
      <c r="BT243" s="13">
        <v>0</v>
      </c>
      <c r="BU243" s="17">
        <v>0</v>
      </c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7"/>
      <c r="CS243" s="13">
        <v>0</v>
      </c>
      <c r="CT243" s="13">
        <v>0</v>
      </c>
      <c r="CU243" s="13">
        <v>0</v>
      </c>
      <c r="CV243" s="13">
        <v>0</v>
      </c>
      <c r="CW243" s="13">
        <v>0</v>
      </c>
      <c r="CX243" s="13">
        <v>0</v>
      </c>
      <c r="CY243" s="13">
        <v>0</v>
      </c>
      <c r="CZ243" s="13">
        <v>0</v>
      </c>
      <c r="DA243" s="13">
        <v>0</v>
      </c>
      <c r="DB243" s="13">
        <v>0</v>
      </c>
      <c r="DC243" s="13">
        <v>0</v>
      </c>
      <c r="DD243" s="13">
        <v>0</v>
      </c>
      <c r="DE243" s="13">
        <v>0</v>
      </c>
      <c r="DF243" s="13">
        <v>0</v>
      </c>
      <c r="DG243" s="13">
        <v>0</v>
      </c>
      <c r="DH243" s="13">
        <v>0</v>
      </c>
      <c r="DI243" s="13">
        <v>0</v>
      </c>
      <c r="DJ243" s="13">
        <v>0</v>
      </c>
      <c r="DK243" s="13">
        <v>0</v>
      </c>
      <c r="DL243" s="13">
        <v>0</v>
      </c>
      <c r="DM243" s="13">
        <v>0</v>
      </c>
      <c r="DN243" s="13">
        <v>0</v>
      </c>
      <c r="DO243" s="13">
        <v>0</v>
      </c>
      <c r="DP243" s="13">
        <v>0</v>
      </c>
      <c r="DQ243" s="13">
        <v>0</v>
      </c>
      <c r="DR243" s="13">
        <v>0</v>
      </c>
      <c r="DS243" s="13">
        <v>0</v>
      </c>
      <c r="DT243" s="13">
        <v>0</v>
      </c>
      <c r="DU243" s="13">
        <v>0</v>
      </c>
      <c r="DV243" s="13">
        <v>0</v>
      </c>
      <c r="DW243" s="13">
        <v>0</v>
      </c>
      <c r="DX243" s="13">
        <v>0</v>
      </c>
      <c r="DY243" s="13">
        <v>0</v>
      </c>
      <c r="DZ243" s="13">
        <v>0</v>
      </c>
      <c r="EA243" s="13">
        <v>0</v>
      </c>
      <c r="EB243" s="13">
        <v>0</v>
      </c>
      <c r="EC243" s="13">
        <v>0</v>
      </c>
      <c r="ED243" s="13">
        <v>0</v>
      </c>
      <c r="EE243" s="13">
        <v>0</v>
      </c>
      <c r="EF243" s="13">
        <v>0</v>
      </c>
      <c r="EG243" s="17">
        <v>0</v>
      </c>
      <c r="EH243" s="18"/>
      <c r="EJ243">
        <f t="shared" si="3"/>
        <v>0</v>
      </c>
    </row>
    <row r="244" spans="2:140" ht="24.95" customHeight="1" x14ac:dyDescent="0.25">
      <c r="B244" s="19" t="s">
        <v>567</v>
      </c>
      <c r="C244" s="16" t="s">
        <v>313</v>
      </c>
      <c r="D244" s="41" t="s">
        <v>568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7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13">
        <v>0</v>
      </c>
      <c r="AJ244" s="13">
        <v>0</v>
      </c>
      <c r="AK244" s="13">
        <v>0</v>
      </c>
      <c r="AL244" s="13">
        <v>0</v>
      </c>
      <c r="AM244" s="13">
        <v>0</v>
      </c>
      <c r="AN244" s="13">
        <v>0</v>
      </c>
      <c r="AO244" s="13">
        <v>0</v>
      </c>
      <c r="AP244" s="13">
        <v>0</v>
      </c>
      <c r="AQ244" s="13">
        <v>0</v>
      </c>
      <c r="AR244" s="13">
        <v>0</v>
      </c>
      <c r="AS244" s="13">
        <v>0</v>
      </c>
      <c r="AT244" s="13">
        <v>0</v>
      </c>
      <c r="AU244" s="13">
        <v>0</v>
      </c>
      <c r="AV244" s="13">
        <v>0</v>
      </c>
      <c r="AW244" s="13">
        <v>0</v>
      </c>
      <c r="AX244" s="17">
        <v>0</v>
      </c>
      <c r="AY244" s="13">
        <v>0</v>
      </c>
      <c r="AZ244" s="13">
        <v>0</v>
      </c>
      <c r="BA244" s="13">
        <v>0</v>
      </c>
      <c r="BB244" s="13">
        <v>0</v>
      </c>
      <c r="BC244" s="13">
        <v>0</v>
      </c>
      <c r="BD244" s="13">
        <v>0</v>
      </c>
      <c r="BE244" s="13">
        <v>0</v>
      </c>
      <c r="BF244" s="13">
        <v>0</v>
      </c>
      <c r="BG244" s="13">
        <v>0</v>
      </c>
      <c r="BH244" s="13">
        <v>0</v>
      </c>
      <c r="BI244" s="13">
        <v>0</v>
      </c>
      <c r="BJ244" s="13">
        <v>0</v>
      </c>
      <c r="BK244" s="13">
        <v>0</v>
      </c>
      <c r="BL244" s="13">
        <v>0</v>
      </c>
      <c r="BM244" s="13">
        <v>0</v>
      </c>
      <c r="BN244" s="13">
        <v>0</v>
      </c>
      <c r="BO244" s="13">
        <v>0</v>
      </c>
      <c r="BP244" s="13">
        <v>0</v>
      </c>
      <c r="BQ244" s="13">
        <v>0</v>
      </c>
      <c r="BR244" s="13">
        <v>0</v>
      </c>
      <c r="BS244" s="13">
        <v>0</v>
      </c>
      <c r="BT244" s="13">
        <v>0</v>
      </c>
      <c r="BU244" s="17">
        <v>0</v>
      </c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7"/>
      <c r="CS244" s="13">
        <v>0</v>
      </c>
      <c r="CT244" s="13">
        <v>0</v>
      </c>
      <c r="CU244" s="13">
        <v>0</v>
      </c>
      <c r="CV244" s="13">
        <v>0</v>
      </c>
      <c r="CW244" s="13">
        <v>0</v>
      </c>
      <c r="CX244" s="13">
        <v>0</v>
      </c>
      <c r="CY244" s="13">
        <v>0</v>
      </c>
      <c r="CZ244" s="13">
        <v>0</v>
      </c>
      <c r="DA244" s="13">
        <v>0</v>
      </c>
      <c r="DB244" s="13">
        <v>0</v>
      </c>
      <c r="DC244" s="13">
        <v>0</v>
      </c>
      <c r="DD244" s="13">
        <v>0</v>
      </c>
      <c r="DE244" s="13">
        <v>0</v>
      </c>
      <c r="DF244" s="13">
        <v>0</v>
      </c>
      <c r="DG244" s="13">
        <v>0</v>
      </c>
      <c r="DH244" s="13">
        <v>0</v>
      </c>
      <c r="DI244" s="13">
        <v>0</v>
      </c>
      <c r="DJ244" s="13">
        <v>0</v>
      </c>
      <c r="DK244" s="13">
        <v>0</v>
      </c>
      <c r="DL244" s="13">
        <v>0</v>
      </c>
      <c r="DM244" s="13">
        <v>0</v>
      </c>
      <c r="DN244" s="13">
        <v>0</v>
      </c>
      <c r="DO244" s="13">
        <v>0</v>
      </c>
      <c r="DP244" s="13">
        <v>0</v>
      </c>
      <c r="DQ244" s="13">
        <v>0</v>
      </c>
      <c r="DR244" s="13">
        <v>0</v>
      </c>
      <c r="DS244" s="13">
        <v>0</v>
      </c>
      <c r="DT244" s="13">
        <v>0</v>
      </c>
      <c r="DU244" s="13">
        <v>0</v>
      </c>
      <c r="DV244" s="13">
        <v>0</v>
      </c>
      <c r="DW244" s="13">
        <v>0</v>
      </c>
      <c r="DX244" s="13">
        <v>0</v>
      </c>
      <c r="DY244" s="13">
        <v>0</v>
      </c>
      <c r="DZ244" s="13">
        <v>0</v>
      </c>
      <c r="EA244" s="13">
        <v>0</v>
      </c>
      <c r="EB244" s="13">
        <v>0</v>
      </c>
      <c r="EC244" s="13">
        <v>0</v>
      </c>
      <c r="ED244" s="13">
        <v>0</v>
      </c>
      <c r="EE244" s="13">
        <v>0</v>
      </c>
      <c r="EF244" s="13">
        <v>0</v>
      </c>
      <c r="EG244" s="17">
        <v>0</v>
      </c>
      <c r="EH244" s="18"/>
      <c r="EJ244">
        <f t="shared" si="3"/>
        <v>0</v>
      </c>
    </row>
    <row r="245" spans="2:140" ht="24.95" customHeight="1" x14ac:dyDescent="0.25">
      <c r="B245" s="19" t="s">
        <v>569</v>
      </c>
      <c r="C245" s="16" t="s">
        <v>316</v>
      </c>
      <c r="D245" s="41" t="s">
        <v>570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7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13">
        <v>0</v>
      </c>
      <c r="AJ245" s="13">
        <v>0</v>
      </c>
      <c r="AK245" s="13">
        <v>0</v>
      </c>
      <c r="AL245" s="13">
        <v>0</v>
      </c>
      <c r="AM245" s="13">
        <v>0</v>
      </c>
      <c r="AN245" s="13">
        <v>0</v>
      </c>
      <c r="AO245" s="13">
        <v>0</v>
      </c>
      <c r="AP245" s="13">
        <v>0</v>
      </c>
      <c r="AQ245" s="13">
        <v>0</v>
      </c>
      <c r="AR245" s="13">
        <v>0</v>
      </c>
      <c r="AS245" s="13">
        <v>0</v>
      </c>
      <c r="AT245" s="13">
        <v>0</v>
      </c>
      <c r="AU245" s="13">
        <v>0</v>
      </c>
      <c r="AV245" s="13">
        <v>0</v>
      </c>
      <c r="AW245" s="13">
        <v>0</v>
      </c>
      <c r="AX245" s="17">
        <v>0</v>
      </c>
      <c r="AY245" s="13">
        <v>0</v>
      </c>
      <c r="AZ245" s="13">
        <v>0</v>
      </c>
      <c r="BA245" s="13">
        <v>0</v>
      </c>
      <c r="BB245" s="13">
        <v>0</v>
      </c>
      <c r="BC245" s="13">
        <v>0</v>
      </c>
      <c r="BD245" s="13">
        <v>0</v>
      </c>
      <c r="BE245" s="13">
        <v>0</v>
      </c>
      <c r="BF245" s="13">
        <v>0</v>
      </c>
      <c r="BG245" s="13">
        <v>0</v>
      </c>
      <c r="BH245" s="13">
        <v>0</v>
      </c>
      <c r="BI245" s="13">
        <v>0</v>
      </c>
      <c r="BJ245" s="13">
        <v>0</v>
      </c>
      <c r="BK245" s="13">
        <v>0</v>
      </c>
      <c r="BL245" s="13">
        <v>0</v>
      </c>
      <c r="BM245" s="13">
        <v>0</v>
      </c>
      <c r="BN245" s="13">
        <v>0</v>
      </c>
      <c r="BO245" s="13">
        <v>0</v>
      </c>
      <c r="BP245" s="13">
        <v>0</v>
      </c>
      <c r="BQ245" s="13">
        <v>0</v>
      </c>
      <c r="BR245" s="13">
        <v>0</v>
      </c>
      <c r="BS245" s="13">
        <v>0</v>
      </c>
      <c r="BT245" s="13">
        <v>0</v>
      </c>
      <c r="BU245" s="17">
        <v>0</v>
      </c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7"/>
      <c r="CS245" s="13">
        <v>0</v>
      </c>
      <c r="CT245" s="13">
        <v>0</v>
      </c>
      <c r="CU245" s="13">
        <v>0</v>
      </c>
      <c r="CV245" s="13">
        <v>0</v>
      </c>
      <c r="CW245" s="13">
        <v>0</v>
      </c>
      <c r="CX245" s="13">
        <v>0</v>
      </c>
      <c r="CY245" s="13">
        <v>0</v>
      </c>
      <c r="CZ245" s="13">
        <v>0</v>
      </c>
      <c r="DA245" s="13">
        <v>0</v>
      </c>
      <c r="DB245" s="13">
        <v>0</v>
      </c>
      <c r="DC245" s="13">
        <v>0</v>
      </c>
      <c r="DD245" s="13">
        <v>0</v>
      </c>
      <c r="DE245" s="13">
        <v>0</v>
      </c>
      <c r="DF245" s="13">
        <v>0</v>
      </c>
      <c r="DG245" s="13">
        <v>0</v>
      </c>
      <c r="DH245" s="13">
        <v>0</v>
      </c>
      <c r="DI245" s="13">
        <v>0</v>
      </c>
      <c r="DJ245" s="13">
        <v>0</v>
      </c>
      <c r="DK245" s="13">
        <v>0</v>
      </c>
      <c r="DL245" s="13">
        <v>0</v>
      </c>
      <c r="DM245" s="13">
        <v>0</v>
      </c>
      <c r="DN245" s="13">
        <v>0</v>
      </c>
      <c r="DO245" s="13">
        <v>0</v>
      </c>
      <c r="DP245" s="13">
        <v>0</v>
      </c>
      <c r="DQ245" s="13">
        <v>0</v>
      </c>
      <c r="DR245" s="13">
        <v>0</v>
      </c>
      <c r="DS245" s="13">
        <v>0</v>
      </c>
      <c r="DT245" s="13">
        <v>0</v>
      </c>
      <c r="DU245" s="13">
        <v>0</v>
      </c>
      <c r="DV245" s="13">
        <v>0</v>
      </c>
      <c r="DW245" s="13">
        <v>0</v>
      </c>
      <c r="DX245" s="13">
        <v>0</v>
      </c>
      <c r="DY245" s="13">
        <v>0</v>
      </c>
      <c r="DZ245" s="13">
        <v>0</v>
      </c>
      <c r="EA245" s="13">
        <v>0</v>
      </c>
      <c r="EB245" s="13">
        <v>0</v>
      </c>
      <c r="EC245" s="13">
        <v>0</v>
      </c>
      <c r="ED245" s="13">
        <v>0</v>
      </c>
      <c r="EE245" s="13">
        <v>0</v>
      </c>
      <c r="EF245" s="13">
        <v>0</v>
      </c>
      <c r="EG245" s="17">
        <v>0</v>
      </c>
      <c r="EH245" s="18"/>
      <c r="EJ245">
        <f t="shared" si="3"/>
        <v>0</v>
      </c>
    </row>
    <row r="246" spans="2:140" ht="24.95" customHeight="1" x14ac:dyDescent="0.25">
      <c r="B246" s="19" t="s">
        <v>571</v>
      </c>
      <c r="C246" s="16" t="s">
        <v>319</v>
      </c>
      <c r="D246" s="41" t="s">
        <v>572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7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13">
        <v>0</v>
      </c>
      <c r="AJ246" s="13">
        <v>0</v>
      </c>
      <c r="AK246" s="13">
        <v>0</v>
      </c>
      <c r="AL246" s="13">
        <v>0</v>
      </c>
      <c r="AM246" s="13">
        <v>0</v>
      </c>
      <c r="AN246" s="13">
        <v>0</v>
      </c>
      <c r="AO246" s="13">
        <v>0</v>
      </c>
      <c r="AP246" s="13">
        <v>0</v>
      </c>
      <c r="AQ246" s="13">
        <v>0</v>
      </c>
      <c r="AR246" s="13">
        <v>0</v>
      </c>
      <c r="AS246" s="13">
        <v>0</v>
      </c>
      <c r="AT246" s="13">
        <v>0</v>
      </c>
      <c r="AU246" s="13">
        <v>0</v>
      </c>
      <c r="AV246" s="13">
        <v>0</v>
      </c>
      <c r="AW246" s="13">
        <v>0</v>
      </c>
      <c r="AX246" s="17">
        <v>0</v>
      </c>
      <c r="AY246" s="13">
        <v>0</v>
      </c>
      <c r="AZ246" s="13">
        <v>0</v>
      </c>
      <c r="BA246" s="13">
        <v>0</v>
      </c>
      <c r="BB246" s="13">
        <v>0</v>
      </c>
      <c r="BC246" s="13">
        <v>0</v>
      </c>
      <c r="BD246" s="13">
        <v>0</v>
      </c>
      <c r="BE246" s="13">
        <v>0</v>
      </c>
      <c r="BF246" s="13">
        <v>0</v>
      </c>
      <c r="BG246" s="13">
        <v>0</v>
      </c>
      <c r="BH246" s="13">
        <v>0</v>
      </c>
      <c r="BI246" s="13">
        <v>0</v>
      </c>
      <c r="BJ246" s="13">
        <v>0</v>
      </c>
      <c r="BK246" s="13">
        <v>0</v>
      </c>
      <c r="BL246" s="13">
        <v>0</v>
      </c>
      <c r="BM246" s="13">
        <v>0</v>
      </c>
      <c r="BN246" s="13">
        <v>0</v>
      </c>
      <c r="BO246" s="13">
        <v>0</v>
      </c>
      <c r="BP246" s="13">
        <v>0</v>
      </c>
      <c r="BQ246" s="13">
        <v>0</v>
      </c>
      <c r="BR246" s="13">
        <v>0</v>
      </c>
      <c r="BS246" s="13">
        <v>0</v>
      </c>
      <c r="BT246" s="13">
        <v>0</v>
      </c>
      <c r="BU246" s="17">
        <v>0</v>
      </c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7"/>
      <c r="CS246" s="13">
        <v>0</v>
      </c>
      <c r="CT246" s="13">
        <v>0</v>
      </c>
      <c r="CU246" s="13">
        <v>0</v>
      </c>
      <c r="CV246" s="13">
        <v>0</v>
      </c>
      <c r="CW246" s="13">
        <v>0</v>
      </c>
      <c r="CX246" s="13">
        <v>0</v>
      </c>
      <c r="CY246" s="13">
        <v>0</v>
      </c>
      <c r="CZ246" s="13">
        <v>0</v>
      </c>
      <c r="DA246" s="13">
        <v>0</v>
      </c>
      <c r="DB246" s="13">
        <v>0</v>
      </c>
      <c r="DC246" s="13">
        <v>0</v>
      </c>
      <c r="DD246" s="13">
        <v>0</v>
      </c>
      <c r="DE246" s="13">
        <v>0</v>
      </c>
      <c r="DF246" s="13">
        <v>0</v>
      </c>
      <c r="DG246" s="13">
        <v>0</v>
      </c>
      <c r="DH246" s="13">
        <v>0</v>
      </c>
      <c r="DI246" s="13">
        <v>0</v>
      </c>
      <c r="DJ246" s="13">
        <v>0</v>
      </c>
      <c r="DK246" s="13">
        <v>0</v>
      </c>
      <c r="DL246" s="13">
        <v>0</v>
      </c>
      <c r="DM246" s="13">
        <v>0</v>
      </c>
      <c r="DN246" s="13">
        <v>0</v>
      </c>
      <c r="DO246" s="13">
        <v>0</v>
      </c>
      <c r="DP246" s="13">
        <v>0</v>
      </c>
      <c r="DQ246" s="13">
        <v>0</v>
      </c>
      <c r="DR246" s="13">
        <v>0</v>
      </c>
      <c r="DS246" s="13">
        <v>0</v>
      </c>
      <c r="DT246" s="13">
        <v>0</v>
      </c>
      <c r="DU246" s="13">
        <v>0</v>
      </c>
      <c r="DV246" s="13">
        <v>0</v>
      </c>
      <c r="DW246" s="13">
        <v>0</v>
      </c>
      <c r="DX246" s="13">
        <v>0</v>
      </c>
      <c r="DY246" s="13">
        <v>0</v>
      </c>
      <c r="DZ246" s="13">
        <v>0</v>
      </c>
      <c r="EA246" s="13">
        <v>0</v>
      </c>
      <c r="EB246" s="13">
        <v>0</v>
      </c>
      <c r="EC246" s="13">
        <v>0</v>
      </c>
      <c r="ED246" s="13">
        <v>0</v>
      </c>
      <c r="EE246" s="13">
        <v>0</v>
      </c>
      <c r="EF246" s="13">
        <v>0</v>
      </c>
      <c r="EG246" s="17">
        <v>0</v>
      </c>
      <c r="EH246" s="18"/>
      <c r="EJ246">
        <f t="shared" si="3"/>
        <v>0</v>
      </c>
    </row>
    <row r="247" spans="2:140" ht="24.95" customHeight="1" x14ac:dyDescent="0.25">
      <c r="B247" s="19" t="s">
        <v>573</v>
      </c>
      <c r="C247" s="16" t="s">
        <v>322</v>
      </c>
      <c r="D247" s="41" t="s">
        <v>574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7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13">
        <v>0</v>
      </c>
      <c r="AJ247" s="13">
        <v>0</v>
      </c>
      <c r="AK247" s="13">
        <v>0</v>
      </c>
      <c r="AL247" s="13">
        <v>0</v>
      </c>
      <c r="AM247" s="13">
        <v>0</v>
      </c>
      <c r="AN247" s="13">
        <v>0</v>
      </c>
      <c r="AO247" s="13">
        <v>0</v>
      </c>
      <c r="AP247" s="13">
        <v>0</v>
      </c>
      <c r="AQ247" s="13">
        <v>0</v>
      </c>
      <c r="AR247" s="13">
        <v>0</v>
      </c>
      <c r="AS247" s="13">
        <v>0</v>
      </c>
      <c r="AT247" s="13">
        <v>0</v>
      </c>
      <c r="AU247" s="13">
        <v>0</v>
      </c>
      <c r="AV247" s="13">
        <v>0</v>
      </c>
      <c r="AW247" s="13">
        <v>0</v>
      </c>
      <c r="AX247" s="17">
        <v>0</v>
      </c>
      <c r="AY247" s="13">
        <v>0</v>
      </c>
      <c r="AZ247" s="13">
        <v>0</v>
      </c>
      <c r="BA247" s="13">
        <v>0</v>
      </c>
      <c r="BB247" s="13">
        <v>0</v>
      </c>
      <c r="BC247" s="13">
        <v>0</v>
      </c>
      <c r="BD247" s="13">
        <v>0</v>
      </c>
      <c r="BE247" s="13">
        <v>0</v>
      </c>
      <c r="BF247" s="13">
        <v>0</v>
      </c>
      <c r="BG247" s="13">
        <v>0</v>
      </c>
      <c r="BH247" s="13">
        <v>0</v>
      </c>
      <c r="BI247" s="13">
        <v>0</v>
      </c>
      <c r="BJ247" s="13">
        <v>0</v>
      </c>
      <c r="BK247" s="13">
        <v>0</v>
      </c>
      <c r="BL247" s="13">
        <v>0</v>
      </c>
      <c r="BM247" s="13">
        <v>0</v>
      </c>
      <c r="BN247" s="13">
        <v>0</v>
      </c>
      <c r="BO247" s="13">
        <v>0</v>
      </c>
      <c r="BP247" s="13">
        <v>0</v>
      </c>
      <c r="BQ247" s="13">
        <v>0</v>
      </c>
      <c r="BR247" s="13">
        <v>0</v>
      </c>
      <c r="BS247" s="13">
        <v>0</v>
      </c>
      <c r="BT247" s="13">
        <v>0</v>
      </c>
      <c r="BU247" s="17">
        <v>0</v>
      </c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7"/>
      <c r="CS247" s="13">
        <v>0</v>
      </c>
      <c r="CT247" s="13">
        <v>0</v>
      </c>
      <c r="CU247" s="13">
        <v>0</v>
      </c>
      <c r="CV247" s="13">
        <v>0</v>
      </c>
      <c r="CW247" s="13">
        <v>0</v>
      </c>
      <c r="CX247" s="13">
        <v>0</v>
      </c>
      <c r="CY247" s="13">
        <v>0</v>
      </c>
      <c r="CZ247" s="13">
        <v>0</v>
      </c>
      <c r="DA247" s="13">
        <v>0</v>
      </c>
      <c r="DB247" s="13">
        <v>0</v>
      </c>
      <c r="DC247" s="13">
        <v>0</v>
      </c>
      <c r="DD247" s="13">
        <v>0</v>
      </c>
      <c r="DE247" s="13">
        <v>0</v>
      </c>
      <c r="DF247" s="13">
        <v>0</v>
      </c>
      <c r="DG247" s="13">
        <v>0</v>
      </c>
      <c r="DH247" s="13">
        <v>0</v>
      </c>
      <c r="DI247" s="13">
        <v>0</v>
      </c>
      <c r="DJ247" s="13">
        <v>0</v>
      </c>
      <c r="DK247" s="13">
        <v>0</v>
      </c>
      <c r="DL247" s="13">
        <v>0</v>
      </c>
      <c r="DM247" s="13">
        <v>0</v>
      </c>
      <c r="DN247" s="13">
        <v>0</v>
      </c>
      <c r="DO247" s="13">
        <v>0</v>
      </c>
      <c r="DP247" s="13">
        <v>0</v>
      </c>
      <c r="DQ247" s="13">
        <v>0</v>
      </c>
      <c r="DR247" s="13">
        <v>0</v>
      </c>
      <c r="DS247" s="13">
        <v>0</v>
      </c>
      <c r="DT247" s="13">
        <v>0</v>
      </c>
      <c r="DU247" s="13">
        <v>0</v>
      </c>
      <c r="DV247" s="13">
        <v>0</v>
      </c>
      <c r="DW247" s="13">
        <v>0</v>
      </c>
      <c r="DX247" s="13">
        <v>0</v>
      </c>
      <c r="DY247" s="13">
        <v>0</v>
      </c>
      <c r="DZ247" s="13">
        <v>0</v>
      </c>
      <c r="EA247" s="13">
        <v>0</v>
      </c>
      <c r="EB247" s="13">
        <v>0</v>
      </c>
      <c r="EC247" s="13">
        <v>0</v>
      </c>
      <c r="ED247" s="13">
        <v>0</v>
      </c>
      <c r="EE247" s="13">
        <v>0</v>
      </c>
      <c r="EF247" s="13">
        <v>0</v>
      </c>
      <c r="EG247" s="17">
        <v>0</v>
      </c>
      <c r="EH247" s="18"/>
      <c r="EJ247">
        <f t="shared" si="3"/>
        <v>0</v>
      </c>
    </row>
    <row r="248" spans="2:140" ht="24.95" customHeight="1" x14ac:dyDescent="0.25">
      <c r="B248" s="23" t="s">
        <v>575</v>
      </c>
      <c r="C248" s="22" t="s">
        <v>325</v>
      </c>
      <c r="D248" s="23" t="s">
        <v>576</v>
      </c>
      <c r="E248" s="24">
        <v>0</v>
      </c>
      <c r="F248" s="24">
        <v>0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>
        <v>0</v>
      </c>
      <c r="O248" s="24">
        <v>0</v>
      </c>
      <c r="P248" s="24">
        <v>0</v>
      </c>
      <c r="Q248" s="24">
        <v>0</v>
      </c>
      <c r="R248" s="24">
        <v>0</v>
      </c>
      <c r="S248" s="24">
        <v>0</v>
      </c>
      <c r="T248" s="24">
        <v>0</v>
      </c>
      <c r="U248" s="24">
        <v>0</v>
      </c>
      <c r="V248" s="24">
        <v>0</v>
      </c>
      <c r="W248" s="24">
        <v>0</v>
      </c>
      <c r="X248" s="24">
        <v>0</v>
      </c>
      <c r="Y248" s="24">
        <v>0</v>
      </c>
      <c r="Z248" s="24">
        <v>0</v>
      </c>
      <c r="AA248" s="17">
        <v>0</v>
      </c>
      <c r="AB248" s="24">
        <v>0</v>
      </c>
      <c r="AC248" s="24">
        <v>0</v>
      </c>
      <c r="AD248" s="24">
        <v>0</v>
      </c>
      <c r="AE248" s="24">
        <v>0</v>
      </c>
      <c r="AF248" s="24">
        <v>0</v>
      </c>
      <c r="AG248" s="24">
        <v>0</v>
      </c>
      <c r="AH248" s="24">
        <v>0</v>
      </c>
      <c r="AI248" s="24">
        <v>0</v>
      </c>
      <c r="AJ248" s="24">
        <v>0</v>
      </c>
      <c r="AK248" s="24">
        <v>0</v>
      </c>
      <c r="AL248" s="24">
        <v>0</v>
      </c>
      <c r="AM248" s="24">
        <v>0</v>
      </c>
      <c r="AN248" s="24">
        <v>0</v>
      </c>
      <c r="AO248" s="24">
        <v>0</v>
      </c>
      <c r="AP248" s="24">
        <v>0</v>
      </c>
      <c r="AQ248" s="24">
        <v>0</v>
      </c>
      <c r="AR248" s="24">
        <v>0</v>
      </c>
      <c r="AS248" s="24">
        <v>0</v>
      </c>
      <c r="AT248" s="24">
        <v>0</v>
      </c>
      <c r="AU248" s="24">
        <v>0</v>
      </c>
      <c r="AV248" s="24">
        <v>0</v>
      </c>
      <c r="AW248" s="24">
        <v>0</v>
      </c>
      <c r="AX248" s="17">
        <v>0</v>
      </c>
      <c r="AY248" s="24">
        <v>0</v>
      </c>
      <c r="AZ248" s="24">
        <v>0</v>
      </c>
      <c r="BA248" s="24">
        <v>0</v>
      </c>
      <c r="BB248" s="24">
        <v>0</v>
      </c>
      <c r="BC248" s="24">
        <v>0</v>
      </c>
      <c r="BD248" s="24">
        <v>0</v>
      </c>
      <c r="BE248" s="24">
        <v>0</v>
      </c>
      <c r="BF248" s="24">
        <v>0</v>
      </c>
      <c r="BG248" s="24">
        <v>0</v>
      </c>
      <c r="BH248" s="24">
        <v>0</v>
      </c>
      <c r="BI248" s="24">
        <v>0</v>
      </c>
      <c r="BJ248" s="24">
        <v>0</v>
      </c>
      <c r="BK248" s="24">
        <v>0</v>
      </c>
      <c r="BL248" s="24">
        <v>0</v>
      </c>
      <c r="BM248" s="24">
        <v>0</v>
      </c>
      <c r="BN248" s="24">
        <v>0</v>
      </c>
      <c r="BO248" s="24">
        <v>0</v>
      </c>
      <c r="BP248" s="24">
        <v>0</v>
      </c>
      <c r="BQ248" s="24">
        <v>0</v>
      </c>
      <c r="BR248" s="24">
        <v>0</v>
      </c>
      <c r="BS248" s="24">
        <v>0</v>
      </c>
      <c r="BT248" s="24">
        <v>0</v>
      </c>
      <c r="BU248" s="17">
        <v>0</v>
      </c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17"/>
      <c r="CS248" s="24">
        <v>0</v>
      </c>
      <c r="CT248" s="24">
        <v>0</v>
      </c>
      <c r="CU248" s="24">
        <v>0</v>
      </c>
      <c r="CV248" s="24">
        <v>0</v>
      </c>
      <c r="CW248" s="24">
        <v>0</v>
      </c>
      <c r="CX248" s="24">
        <v>0</v>
      </c>
      <c r="CY248" s="24">
        <v>0</v>
      </c>
      <c r="CZ248" s="24">
        <v>0</v>
      </c>
      <c r="DA248" s="24">
        <v>0</v>
      </c>
      <c r="DB248" s="24">
        <v>0</v>
      </c>
      <c r="DC248" s="24">
        <v>0</v>
      </c>
      <c r="DD248" s="24">
        <v>0</v>
      </c>
      <c r="DE248" s="24">
        <v>0</v>
      </c>
      <c r="DF248" s="24">
        <v>0</v>
      </c>
      <c r="DG248" s="24">
        <v>0</v>
      </c>
      <c r="DH248" s="24">
        <v>0</v>
      </c>
      <c r="DI248" s="24">
        <v>0</v>
      </c>
      <c r="DJ248" s="24">
        <v>0</v>
      </c>
      <c r="DK248" s="24">
        <v>0</v>
      </c>
      <c r="DL248" s="24">
        <v>0</v>
      </c>
      <c r="DM248" s="24">
        <v>0</v>
      </c>
      <c r="DN248" s="24">
        <v>0</v>
      </c>
      <c r="DO248" s="24">
        <v>0</v>
      </c>
      <c r="DP248" s="24">
        <v>0</v>
      </c>
      <c r="DQ248" s="24">
        <v>0</v>
      </c>
      <c r="DR248" s="24">
        <v>0</v>
      </c>
      <c r="DS248" s="24">
        <v>0</v>
      </c>
      <c r="DT248" s="24">
        <v>0</v>
      </c>
      <c r="DU248" s="24">
        <v>0</v>
      </c>
      <c r="DV248" s="24">
        <v>0</v>
      </c>
      <c r="DW248" s="24">
        <v>0</v>
      </c>
      <c r="DX248" s="24">
        <v>0</v>
      </c>
      <c r="DY248" s="24">
        <v>0</v>
      </c>
      <c r="DZ248" s="24">
        <v>0</v>
      </c>
      <c r="EA248" s="24">
        <v>0</v>
      </c>
      <c r="EB248" s="24">
        <v>0</v>
      </c>
      <c r="EC248" s="24">
        <v>0</v>
      </c>
      <c r="ED248" s="24">
        <v>0</v>
      </c>
      <c r="EE248" s="24">
        <v>0</v>
      </c>
      <c r="EF248" s="24">
        <v>0</v>
      </c>
      <c r="EG248" s="24">
        <v>0</v>
      </c>
      <c r="EH248" s="18"/>
      <c r="EJ248">
        <f t="shared" si="3"/>
        <v>0</v>
      </c>
    </row>
    <row r="249" spans="2:140" ht="24.95" customHeight="1" x14ac:dyDescent="0.25">
      <c r="B249" s="19" t="s">
        <v>577</v>
      </c>
      <c r="C249" s="16" t="s">
        <v>328</v>
      </c>
      <c r="D249" s="41" t="s">
        <v>578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7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13">
        <v>0</v>
      </c>
      <c r="AJ249" s="13">
        <v>0</v>
      </c>
      <c r="AK249" s="13">
        <v>0</v>
      </c>
      <c r="AL249" s="13">
        <v>0</v>
      </c>
      <c r="AM249" s="13">
        <v>0</v>
      </c>
      <c r="AN249" s="13">
        <v>0</v>
      </c>
      <c r="AO249" s="13">
        <v>0</v>
      </c>
      <c r="AP249" s="13">
        <v>0</v>
      </c>
      <c r="AQ249" s="13">
        <v>0</v>
      </c>
      <c r="AR249" s="13">
        <v>0</v>
      </c>
      <c r="AS249" s="13">
        <v>0</v>
      </c>
      <c r="AT249" s="13">
        <v>0</v>
      </c>
      <c r="AU249" s="13">
        <v>0</v>
      </c>
      <c r="AV249" s="13">
        <v>0</v>
      </c>
      <c r="AW249" s="13">
        <v>0</v>
      </c>
      <c r="AX249" s="17">
        <v>0</v>
      </c>
      <c r="AY249" s="13">
        <v>0</v>
      </c>
      <c r="AZ249" s="13">
        <v>0</v>
      </c>
      <c r="BA249" s="13">
        <v>0</v>
      </c>
      <c r="BB249" s="13">
        <v>0</v>
      </c>
      <c r="BC249" s="13">
        <v>0</v>
      </c>
      <c r="BD249" s="13">
        <v>0</v>
      </c>
      <c r="BE249" s="13">
        <v>0</v>
      </c>
      <c r="BF249" s="13">
        <v>0</v>
      </c>
      <c r="BG249" s="13">
        <v>0</v>
      </c>
      <c r="BH249" s="13">
        <v>0</v>
      </c>
      <c r="BI249" s="13">
        <v>0</v>
      </c>
      <c r="BJ249" s="13">
        <v>0</v>
      </c>
      <c r="BK249" s="13">
        <v>0</v>
      </c>
      <c r="BL249" s="13">
        <v>0</v>
      </c>
      <c r="BM249" s="13">
        <v>0</v>
      </c>
      <c r="BN249" s="13">
        <v>0</v>
      </c>
      <c r="BO249" s="13">
        <v>0</v>
      </c>
      <c r="BP249" s="13">
        <v>0</v>
      </c>
      <c r="BQ249" s="13">
        <v>0</v>
      </c>
      <c r="BR249" s="13">
        <v>0</v>
      </c>
      <c r="BS249" s="13">
        <v>0</v>
      </c>
      <c r="BT249" s="13">
        <v>0</v>
      </c>
      <c r="BU249" s="17">
        <v>0</v>
      </c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7"/>
      <c r="CS249" s="13">
        <v>0</v>
      </c>
      <c r="CT249" s="13">
        <v>0</v>
      </c>
      <c r="CU249" s="13">
        <v>0</v>
      </c>
      <c r="CV249" s="13">
        <v>0</v>
      </c>
      <c r="CW249" s="13">
        <v>0</v>
      </c>
      <c r="CX249" s="13">
        <v>0</v>
      </c>
      <c r="CY249" s="13">
        <v>0</v>
      </c>
      <c r="CZ249" s="13">
        <v>0</v>
      </c>
      <c r="DA249" s="13">
        <v>0</v>
      </c>
      <c r="DB249" s="13">
        <v>0</v>
      </c>
      <c r="DC249" s="13">
        <v>0</v>
      </c>
      <c r="DD249" s="13">
        <v>0</v>
      </c>
      <c r="DE249" s="13">
        <v>0</v>
      </c>
      <c r="DF249" s="13">
        <v>0</v>
      </c>
      <c r="DG249" s="13">
        <v>0</v>
      </c>
      <c r="DH249" s="13">
        <v>0</v>
      </c>
      <c r="DI249" s="13">
        <v>0</v>
      </c>
      <c r="DJ249" s="13">
        <v>0</v>
      </c>
      <c r="DK249" s="13">
        <v>0</v>
      </c>
      <c r="DL249" s="13">
        <v>0</v>
      </c>
      <c r="DM249" s="13">
        <v>0</v>
      </c>
      <c r="DN249" s="13">
        <v>0</v>
      </c>
      <c r="DO249" s="13">
        <v>0</v>
      </c>
      <c r="DP249" s="13">
        <v>0</v>
      </c>
      <c r="DQ249" s="13">
        <v>0</v>
      </c>
      <c r="DR249" s="13">
        <v>0</v>
      </c>
      <c r="DS249" s="13">
        <v>0</v>
      </c>
      <c r="DT249" s="13">
        <v>0</v>
      </c>
      <c r="DU249" s="13">
        <v>0</v>
      </c>
      <c r="DV249" s="13">
        <v>0</v>
      </c>
      <c r="DW249" s="13">
        <v>0</v>
      </c>
      <c r="DX249" s="13">
        <v>0</v>
      </c>
      <c r="DY249" s="13">
        <v>0</v>
      </c>
      <c r="DZ249" s="13">
        <v>0</v>
      </c>
      <c r="EA249" s="13">
        <v>0</v>
      </c>
      <c r="EB249" s="13">
        <v>0</v>
      </c>
      <c r="EC249" s="13">
        <v>0</v>
      </c>
      <c r="ED249" s="13">
        <v>0</v>
      </c>
      <c r="EE249" s="13">
        <v>0</v>
      </c>
      <c r="EF249" s="13">
        <v>0</v>
      </c>
      <c r="EG249" s="17">
        <v>0</v>
      </c>
      <c r="EH249" s="18"/>
      <c r="EJ249">
        <f t="shared" si="3"/>
        <v>0</v>
      </c>
    </row>
    <row r="250" spans="2:140" ht="24.95" customHeight="1" x14ac:dyDescent="0.25">
      <c r="B250" s="19" t="s">
        <v>579</v>
      </c>
      <c r="C250" s="16" t="s">
        <v>331</v>
      </c>
      <c r="D250" s="41" t="s">
        <v>580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7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13">
        <v>0</v>
      </c>
      <c r="AJ250" s="13">
        <v>0</v>
      </c>
      <c r="AK250" s="13">
        <v>0</v>
      </c>
      <c r="AL250" s="13">
        <v>0</v>
      </c>
      <c r="AM250" s="13">
        <v>0</v>
      </c>
      <c r="AN250" s="13">
        <v>0</v>
      </c>
      <c r="AO250" s="13">
        <v>0</v>
      </c>
      <c r="AP250" s="13">
        <v>0</v>
      </c>
      <c r="AQ250" s="13">
        <v>0</v>
      </c>
      <c r="AR250" s="13">
        <v>0</v>
      </c>
      <c r="AS250" s="13">
        <v>0</v>
      </c>
      <c r="AT250" s="13">
        <v>0</v>
      </c>
      <c r="AU250" s="13">
        <v>0</v>
      </c>
      <c r="AV250" s="13">
        <v>0</v>
      </c>
      <c r="AW250" s="13">
        <v>0</v>
      </c>
      <c r="AX250" s="17">
        <v>0</v>
      </c>
      <c r="AY250" s="13">
        <v>0</v>
      </c>
      <c r="AZ250" s="13">
        <v>0</v>
      </c>
      <c r="BA250" s="13">
        <v>0</v>
      </c>
      <c r="BB250" s="13">
        <v>0</v>
      </c>
      <c r="BC250" s="13">
        <v>0</v>
      </c>
      <c r="BD250" s="13">
        <v>0</v>
      </c>
      <c r="BE250" s="13">
        <v>0</v>
      </c>
      <c r="BF250" s="13">
        <v>0</v>
      </c>
      <c r="BG250" s="13">
        <v>0</v>
      </c>
      <c r="BH250" s="13">
        <v>0</v>
      </c>
      <c r="BI250" s="13">
        <v>0</v>
      </c>
      <c r="BJ250" s="13">
        <v>0</v>
      </c>
      <c r="BK250" s="13">
        <v>0</v>
      </c>
      <c r="BL250" s="13">
        <v>0</v>
      </c>
      <c r="BM250" s="13">
        <v>0</v>
      </c>
      <c r="BN250" s="13">
        <v>0</v>
      </c>
      <c r="BO250" s="13">
        <v>0</v>
      </c>
      <c r="BP250" s="13">
        <v>0</v>
      </c>
      <c r="BQ250" s="13">
        <v>0</v>
      </c>
      <c r="BR250" s="13">
        <v>0</v>
      </c>
      <c r="BS250" s="13">
        <v>0</v>
      </c>
      <c r="BT250" s="13">
        <v>0</v>
      </c>
      <c r="BU250" s="17">
        <v>0</v>
      </c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7"/>
      <c r="CS250" s="13">
        <v>0</v>
      </c>
      <c r="CT250" s="13">
        <v>0</v>
      </c>
      <c r="CU250" s="13">
        <v>0</v>
      </c>
      <c r="CV250" s="13">
        <v>0</v>
      </c>
      <c r="CW250" s="13">
        <v>0</v>
      </c>
      <c r="CX250" s="13">
        <v>0</v>
      </c>
      <c r="CY250" s="13">
        <v>0</v>
      </c>
      <c r="CZ250" s="13">
        <v>0</v>
      </c>
      <c r="DA250" s="13">
        <v>0</v>
      </c>
      <c r="DB250" s="13">
        <v>0</v>
      </c>
      <c r="DC250" s="13">
        <v>0</v>
      </c>
      <c r="DD250" s="13">
        <v>0</v>
      </c>
      <c r="DE250" s="13">
        <v>0</v>
      </c>
      <c r="DF250" s="13">
        <v>0</v>
      </c>
      <c r="DG250" s="13">
        <v>0</v>
      </c>
      <c r="DH250" s="13">
        <v>0</v>
      </c>
      <c r="DI250" s="13">
        <v>0</v>
      </c>
      <c r="DJ250" s="13">
        <v>0</v>
      </c>
      <c r="DK250" s="13">
        <v>0</v>
      </c>
      <c r="DL250" s="13">
        <v>0</v>
      </c>
      <c r="DM250" s="13">
        <v>0</v>
      </c>
      <c r="DN250" s="13">
        <v>0</v>
      </c>
      <c r="DO250" s="13">
        <v>0</v>
      </c>
      <c r="DP250" s="13">
        <v>0</v>
      </c>
      <c r="DQ250" s="13">
        <v>0</v>
      </c>
      <c r="DR250" s="13">
        <v>0</v>
      </c>
      <c r="DS250" s="13">
        <v>0</v>
      </c>
      <c r="DT250" s="13">
        <v>0</v>
      </c>
      <c r="DU250" s="13">
        <v>0</v>
      </c>
      <c r="DV250" s="13">
        <v>0</v>
      </c>
      <c r="DW250" s="13">
        <v>0</v>
      </c>
      <c r="DX250" s="13">
        <v>0</v>
      </c>
      <c r="DY250" s="13">
        <v>0</v>
      </c>
      <c r="DZ250" s="13">
        <v>0</v>
      </c>
      <c r="EA250" s="13">
        <v>0</v>
      </c>
      <c r="EB250" s="13">
        <v>0</v>
      </c>
      <c r="EC250" s="13">
        <v>0</v>
      </c>
      <c r="ED250" s="13">
        <v>0</v>
      </c>
      <c r="EE250" s="13">
        <v>0</v>
      </c>
      <c r="EF250" s="13">
        <v>0</v>
      </c>
      <c r="EG250" s="17">
        <v>0</v>
      </c>
      <c r="EH250" s="18"/>
      <c r="EJ250">
        <f t="shared" si="3"/>
        <v>0</v>
      </c>
    </row>
    <row r="251" spans="2:140" ht="24.95" customHeight="1" x14ac:dyDescent="0.25">
      <c r="B251" s="47" t="s">
        <v>581</v>
      </c>
      <c r="C251" s="61" t="s">
        <v>334</v>
      </c>
      <c r="D251" s="62" t="s">
        <v>582</v>
      </c>
      <c r="E251" s="50">
        <v>0</v>
      </c>
      <c r="F251" s="50">
        <v>0</v>
      </c>
      <c r="G251" s="50">
        <v>0</v>
      </c>
      <c r="H251" s="50">
        <v>54933416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0</v>
      </c>
      <c r="U251" s="50">
        <v>0</v>
      </c>
      <c r="V251" s="50">
        <v>0</v>
      </c>
      <c r="W251" s="50">
        <v>0</v>
      </c>
      <c r="X251" s="50">
        <v>0</v>
      </c>
      <c r="Y251" s="50">
        <v>0</v>
      </c>
      <c r="Z251" s="50">
        <v>0</v>
      </c>
      <c r="AA251" s="50">
        <v>54933416</v>
      </c>
      <c r="AB251" s="50">
        <v>0</v>
      </c>
      <c r="AC251" s="50">
        <v>173897181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0</v>
      </c>
      <c r="AM251" s="50">
        <v>0</v>
      </c>
      <c r="AN251" s="50">
        <v>0</v>
      </c>
      <c r="AO251" s="50">
        <v>0</v>
      </c>
      <c r="AP251" s="50">
        <v>0</v>
      </c>
      <c r="AQ251" s="50">
        <v>0</v>
      </c>
      <c r="AR251" s="50">
        <v>0</v>
      </c>
      <c r="AS251" s="50">
        <v>0</v>
      </c>
      <c r="AT251" s="50">
        <v>0</v>
      </c>
      <c r="AU251" s="50">
        <v>0</v>
      </c>
      <c r="AV251" s="50">
        <v>0</v>
      </c>
      <c r="AW251" s="50">
        <v>0</v>
      </c>
      <c r="AX251" s="50">
        <v>173897181</v>
      </c>
      <c r="AY251" s="50">
        <v>65637256</v>
      </c>
      <c r="AZ251" s="50">
        <v>0</v>
      </c>
      <c r="BA251" s="50">
        <v>0</v>
      </c>
      <c r="BB251" s="50">
        <v>0</v>
      </c>
      <c r="BC251" s="50">
        <v>0</v>
      </c>
      <c r="BD251" s="50">
        <v>0</v>
      </c>
      <c r="BE251" s="50">
        <v>0</v>
      </c>
      <c r="BF251" s="50">
        <v>0</v>
      </c>
      <c r="BG251" s="50">
        <v>0</v>
      </c>
      <c r="BH251" s="50">
        <v>0</v>
      </c>
      <c r="BI251" s="50">
        <v>0</v>
      </c>
      <c r="BJ251" s="50">
        <v>0</v>
      </c>
      <c r="BK251" s="50">
        <v>0</v>
      </c>
      <c r="BL251" s="50">
        <v>0</v>
      </c>
      <c r="BM251" s="50">
        <v>0</v>
      </c>
      <c r="BN251" s="50">
        <v>0</v>
      </c>
      <c r="BO251" s="50">
        <v>0</v>
      </c>
      <c r="BP251" s="50">
        <v>0</v>
      </c>
      <c r="BQ251" s="50">
        <v>0</v>
      </c>
      <c r="BR251" s="50">
        <v>0</v>
      </c>
      <c r="BS251" s="50">
        <v>0</v>
      </c>
      <c r="BT251" s="50">
        <v>0</v>
      </c>
      <c r="BU251" s="50">
        <v>65637256</v>
      </c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125459120</v>
      </c>
      <c r="CY251" s="50">
        <v>0</v>
      </c>
      <c r="CZ251" s="50">
        <v>0</v>
      </c>
      <c r="DA251" s="50">
        <v>0</v>
      </c>
      <c r="DB251" s="50">
        <v>0</v>
      </c>
      <c r="DC251" s="50">
        <v>0</v>
      </c>
      <c r="DD251" s="50">
        <v>0</v>
      </c>
      <c r="DE251" s="50">
        <v>0</v>
      </c>
      <c r="DF251" s="50">
        <v>0</v>
      </c>
      <c r="DG251" s="50">
        <v>0</v>
      </c>
      <c r="DH251" s="50">
        <v>0</v>
      </c>
      <c r="DI251" s="50">
        <v>0</v>
      </c>
      <c r="DJ251" s="50">
        <v>0</v>
      </c>
      <c r="DK251" s="50">
        <v>0</v>
      </c>
      <c r="DL251" s="50">
        <v>0</v>
      </c>
      <c r="DM251" s="50">
        <v>0</v>
      </c>
      <c r="DN251" s="50">
        <v>0</v>
      </c>
      <c r="DO251" s="50">
        <v>0</v>
      </c>
      <c r="DP251" s="50">
        <v>0</v>
      </c>
      <c r="DQ251" s="50">
        <v>0</v>
      </c>
      <c r="DR251" s="50">
        <v>0</v>
      </c>
      <c r="DS251" s="50">
        <v>0</v>
      </c>
      <c r="DT251" s="50">
        <v>0</v>
      </c>
      <c r="DU251" s="50">
        <v>0</v>
      </c>
      <c r="DV251" s="50">
        <v>0</v>
      </c>
      <c r="DW251" s="50">
        <v>0</v>
      </c>
      <c r="DX251" s="50">
        <v>0</v>
      </c>
      <c r="DY251" s="50">
        <v>0</v>
      </c>
      <c r="DZ251" s="50">
        <v>0</v>
      </c>
      <c r="EA251" s="50">
        <v>0</v>
      </c>
      <c r="EB251" s="50">
        <v>0</v>
      </c>
      <c r="EC251" s="50">
        <v>0</v>
      </c>
      <c r="ED251" s="50">
        <v>0</v>
      </c>
      <c r="EE251" s="50">
        <v>0</v>
      </c>
      <c r="EF251" s="50">
        <v>0</v>
      </c>
      <c r="EG251" s="50">
        <v>125459120</v>
      </c>
      <c r="EH251" s="18"/>
      <c r="EJ251">
        <f t="shared" si="3"/>
        <v>0</v>
      </c>
    </row>
    <row r="252" spans="2:140" ht="18.75" x14ac:dyDescent="0.25">
      <c r="B252" s="64" t="s">
        <v>583</v>
      </c>
      <c r="D252" s="65" t="s">
        <v>584</v>
      </c>
      <c r="E252" s="66">
        <v>2622550</v>
      </c>
      <c r="F252" s="66">
        <v>0</v>
      </c>
      <c r="G252" s="66">
        <v>0</v>
      </c>
      <c r="H252" s="66">
        <v>54933416</v>
      </c>
      <c r="I252" s="66">
        <v>0</v>
      </c>
      <c r="J252" s="66">
        <v>0</v>
      </c>
      <c r="K252" s="66">
        <v>0</v>
      </c>
      <c r="L252" s="66">
        <v>0</v>
      </c>
      <c r="M252" s="66">
        <v>0</v>
      </c>
      <c r="N252" s="66">
        <v>0</v>
      </c>
      <c r="O252" s="66">
        <v>0</v>
      </c>
      <c r="P252" s="66">
        <v>0</v>
      </c>
      <c r="Q252" s="66">
        <v>0</v>
      </c>
      <c r="R252" s="66">
        <v>0</v>
      </c>
      <c r="S252" s="66">
        <v>0</v>
      </c>
      <c r="T252" s="66">
        <v>0</v>
      </c>
      <c r="U252" s="66">
        <v>0</v>
      </c>
      <c r="V252" s="66">
        <v>0</v>
      </c>
      <c r="W252" s="66">
        <v>0</v>
      </c>
      <c r="X252" s="66">
        <v>0</v>
      </c>
      <c r="Y252" s="66">
        <v>0</v>
      </c>
      <c r="Z252" s="66">
        <v>0</v>
      </c>
      <c r="AA252" s="66">
        <v>57555966</v>
      </c>
      <c r="AB252" s="66">
        <v>0</v>
      </c>
      <c r="AC252" s="66">
        <v>173897181</v>
      </c>
      <c r="AD252" s="66">
        <v>0</v>
      </c>
      <c r="AE252" s="66">
        <v>0</v>
      </c>
      <c r="AF252" s="66">
        <v>0</v>
      </c>
      <c r="AG252" s="66">
        <v>0</v>
      </c>
      <c r="AH252" s="66">
        <v>0</v>
      </c>
      <c r="AI252" s="66">
        <v>0</v>
      </c>
      <c r="AJ252" s="66">
        <v>0</v>
      </c>
      <c r="AK252" s="66">
        <v>0</v>
      </c>
      <c r="AL252" s="66">
        <v>0</v>
      </c>
      <c r="AM252" s="66">
        <v>0</v>
      </c>
      <c r="AN252" s="66">
        <v>0</v>
      </c>
      <c r="AO252" s="66">
        <v>0</v>
      </c>
      <c r="AP252" s="66">
        <v>0</v>
      </c>
      <c r="AQ252" s="66">
        <v>0</v>
      </c>
      <c r="AR252" s="66">
        <v>0</v>
      </c>
      <c r="AS252" s="66">
        <v>0</v>
      </c>
      <c r="AT252" s="66">
        <v>0</v>
      </c>
      <c r="AU252" s="66">
        <v>0</v>
      </c>
      <c r="AV252" s="66">
        <v>0</v>
      </c>
      <c r="AW252" s="66">
        <v>0</v>
      </c>
      <c r="AX252" s="66">
        <v>173897181</v>
      </c>
      <c r="AY252" s="66">
        <v>65637256</v>
      </c>
      <c r="AZ252" s="66">
        <v>0</v>
      </c>
      <c r="BA252" s="66">
        <v>0</v>
      </c>
      <c r="BB252" s="66">
        <v>1524000</v>
      </c>
      <c r="BC252" s="66">
        <v>0</v>
      </c>
      <c r="BD252" s="66">
        <v>0</v>
      </c>
      <c r="BE252" s="66">
        <v>1143000</v>
      </c>
      <c r="BF252" s="66">
        <v>0</v>
      </c>
      <c r="BG252" s="66">
        <v>0</v>
      </c>
      <c r="BH252" s="66">
        <v>0</v>
      </c>
      <c r="BI252" s="66">
        <v>0</v>
      </c>
      <c r="BJ252" s="66">
        <v>0</v>
      </c>
      <c r="BK252" s="66">
        <v>0</v>
      </c>
      <c r="BL252" s="66">
        <v>0</v>
      </c>
      <c r="BM252" s="66">
        <v>0</v>
      </c>
      <c r="BN252" s="66">
        <v>0</v>
      </c>
      <c r="BO252" s="66">
        <v>0</v>
      </c>
      <c r="BP252" s="66">
        <v>0</v>
      </c>
      <c r="BQ252" s="66">
        <v>0</v>
      </c>
      <c r="BR252" s="66">
        <v>0</v>
      </c>
      <c r="BS252" s="66">
        <v>0</v>
      </c>
      <c r="BT252" s="66">
        <v>0</v>
      </c>
      <c r="BU252" s="66">
        <v>68304256</v>
      </c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>
        <v>2627000</v>
      </c>
      <c r="CT252" s="66">
        <v>40000</v>
      </c>
      <c r="CU252" s="66">
        <v>2185000</v>
      </c>
      <c r="CV252" s="66">
        <v>0</v>
      </c>
      <c r="CW252" s="66">
        <v>359215635</v>
      </c>
      <c r="CX252" s="66">
        <v>125459120</v>
      </c>
      <c r="CY252" s="66">
        <v>0</v>
      </c>
      <c r="CZ252" s="66">
        <v>6862029</v>
      </c>
      <c r="DA252" s="66">
        <v>0</v>
      </c>
      <c r="DB252" s="66">
        <v>0</v>
      </c>
      <c r="DC252" s="66">
        <v>0</v>
      </c>
      <c r="DD252" s="66">
        <v>0</v>
      </c>
      <c r="DE252" s="66">
        <v>0</v>
      </c>
      <c r="DF252" s="66">
        <v>0</v>
      </c>
      <c r="DG252" s="66">
        <v>0</v>
      </c>
      <c r="DH252" s="66">
        <v>0</v>
      </c>
      <c r="DI252" s="66">
        <v>647700</v>
      </c>
      <c r="DJ252" s="66">
        <v>26598000</v>
      </c>
      <c r="DK252" s="66">
        <v>0</v>
      </c>
      <c r="DL252" s="66">
        <v>0</v>
      </c>
      <c r="DM252" s="66">
        <v>0</v>
      </c>
      <c r="DN252" s="66">
        <v>219600</v>
      </c>
      <c r="DO252" s="66">
        <v>0</v>
      </c>
      <c r="DP252" s="66">
        <v>0</v>
      </c>
      <c r="DQ252" s="66">
        <v>0</v>
      </c>
      <c r="DR252" s="66">
        <v>0</v>
      </c>
      <c r="DS252" s="66">
        <v>0</v>
      </c>
      <c r="DT252" s="66">
        <v>0</v>
      </c>
      <c r="DU252" s="66">
        <v>0</v>
      </c>
      <c r="DV252" s="66">
        <v>0</v>
      </c>
      <c r="DW252" s="66">
        <v>0</v>
      </c>
      <c r="DX252" s="66">
        <v>0</v>
      </c>
      <c r="DY252" s="66">
        <v>0</v>
      </c>
      <c r="DZ252" s="66">
        <v>0</v>
      </c>
      <c r="EA252" s="66">
        <v>0</v>
      </c>
      <c r="EB252" s="66">
        <v>30050000</v>
      </c>
      <c r="EC252" s="66">
        <v>0</v>
      </c>
      <c r="ED252" s="66">
        <v>0</v>
      </c>
      <c r="EE252" s="66">
        <v>0</v>
      </c>
      <c r="EF252" s="66">
        <v>0</v>
      </c>
      <c r="EG252" s="66">
        <v>553904084</v>
      </c>
      <c r="EH252" s="18"/>
      <c r="EI252" s="74">
        <f>EH252-EH141</f>
        <v>0</v>
      </c>
      <c r="EJ252">
        <f t="shared" si="3"/>
        <v>0</v>
      </c>
    </row>
    <row r="253" spans="2:140" x14ac:dyDescent="0.25"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74"/>
      <c r="EJ253">
        <f t="shared" si="3"/>
        <v>0</v>
      </c>
    </row>
    <row r="254" spans="2:140" ht="24.95" customHeight="1" x14ac:dyDescent="0.25">
      <c r="D254" s="68" t="s">
        <v>585</v>
      </c>
      <c r="E254" s="68">
        <v>2622550</v>
      </c>
      <c r="F254" s="68">
        <v>0</v>
      </c>
      <c r="G254" s="68">
        <v>0</v>
      </c>
      <c r="H254" s="68">
        <v>276438</v>
      </c>
      <c r="I254" s="68">
        <v>0</v>
      </c>
      <c r="J254" s="68">
        <v>0</v>
      </c>
      <c r="K254" s="68">
        <v>0</v>
      </c>
      <c r="L254" s="68">
        <v>0</v>
      </c>
      <c r="M254" s="68">
        <v>0</v>
      </c>
      <c r="N254" s="68">
        <v>0</v>
      </c>
      <c r="O254" s="68">
        <v>0</v>
      </c>
      <c r="P254" s="68">
        <v>0</v>
      </c>
      <c r="Q254" s="68">
        <v>0</v>
      </c>
      <c r="R254" s="68">
        <v>0</v>
      </c>
      <c r="S254" s="68">
        <v>0</v>
      </c>
      <c r="T254" s="68">
        <v>0</v>
      </c>
      <c r="U254" s="68">
        <v>0</v>
      </c>
      <c r="V254" s="68">
        <v>0</v>
      </c>
      <c r="W254" s="68">
        <v>0</v>
      </c>
      <c r="X254" s="68">
        <v>0</v>
      </c>
      <c r="Y254" s="68">
        <v>0</v>
      </c>
      <c r="Z254" s="68">
        <v>0</v>
      </c>
      <c r="AA254" s="68">
        <v>2898988</v>
      </c>
      <c r="AB254" s="68">
        <v>0</v>
      </c>
      <c r="AC254" s="68">
        <v>2217818</v>
      </c>
      <c r="AD254" s="68">
        <v>0</v>
      </c>
      <c r="AE254" s="68">
        <v>0</v>
      </c>
      <c r="AF254" s="68">
        <v>0</v>
      </c>
      <c r="AG254" s="68">
        <v>0</v>
      </c>
      <c r="AH254" s="68">
        <v>0</v>
      </c>
      <c r="AI254" s="68">
        <v>0</v>
      </c>
      <c r="AJ254" s="68">
        <v>0</v>
      </c>
      <c r="AK254" s="68">
        <v>0</v>
      </c>
      <c r="AL254" s="68">
        <v>0</v>
      </c>
      <c r="AM254" s="68">
        <v>0</v>
      </c>
      <c r="AN254" s="68">
        <v>0</v>
      </c>
      <c r="AO254" s="68">
        <v>0</v>
      </c>
      <c r="AP254" s="68">
        <v>0</v>
      </c>
      <c r="AQ254" s="68">
        <v>0</v>
      </c>
      <c r="AR254" s="68">
        <v>0</v>
      </c>
      <c r="AS254" s="68">
        <v>0</v>
      </c>
      <c r="AT254" s="68">
        <v>0</v>
      </c>
      <c r="AU254" s="68">
        <v>0</v>
      </c>
      <c r="AV254" s="68">
        <v>0</v>
      </c>
      <c r="AW254" s="68">
        <v>0</v>
      </c>
      <c r="AX254" s="68">
        <v>2217818</v>
      </c>
      <c r="AY254" s="68">
        <v>858127</v>
      </c>
      <c r="AZ254" s="68">
        <v>0</v>
      </c>
      <c r="BA254" s="68">
        <v>0</v>
      </c>
      <c r="BB254" s="68">
        <v>1524000</v>
      </c>
      <c r="BC254" s="68">
        <v>0</v>
      </c>
      <c r="BD254" s="68">
        <v>0</v>
      </c>
      <c r="BE254" s="68">
        <v>1143000</v>
      </c>
      <c r="BF254" s="68">
        <v>0</v>
      </c>
      <c r="BG254" s="68">
        <v>0</v>
      </c>
      <c r="BH254" s="68">
        <v>0</v>
      </c>
      <c r="BI254" s="68">
        <v>0</v>
      </c>
      <c r="BJ254" s="68">
        <v>0</v>
      </c>
      <c r="BK254" s="68">
        <v>0</v>
      </c>
      <c r="BL254" s="68">
        <v>0</v>
      </c>
      <c r="BM254" s="68">
        <v>0</v>
      </c>
      <c r="BN254" s="68">
        <v>0</v>
      </c>
      <c r="BO254" s="68">
        <v>0</v>
      </c>
      <c r="BP254" s="68">
        <v>0</v>
      </c>
      <c r="BQ254" s="68">
        <v>0</v>
      </c>
      <c r="BR254" s="68">
        <v>0</v>
      </c>
      <c r="BS254" s="68">
        <v>0</v>
      </c>
      <c r="BT254" s="68">
        <v>0</v>
      </c>
      <c r="BU254" s="68">
        <v>3525127</v>
      </c>
      <c r="BV254" s="68"/>
      <c r="BW254" s="68"/>
      <c r="BX254" s="68"/>
      <c r="BY254" s="68"/>
      <c r="BZ254" s="68"/>
      <c r="CA254" s="68"/>
      <c r="CB254" s="68"/>
      <c r="CC254" s="68"/>
      <c r="CD254" s="68"/>
      <c r="CE254" s="68"/>
      <c r="CF254" s="68"/>
      <c r="CG254" s="68"/>
      <c r="CH254" s="68"/>
      <c r="CI254" s="68"/>
      <c r="CJ254" s="68"/>
      <c r="CK254" s="68"/>
      <c r="CL254" s="68"/>
      <c r="CM254" s="68"/>
      <c r="CN254" s="68"/>
      <c r="CO254" s="68"/>
      <c r="CP254" s="68"/>
      <c r="CQ254" s="68"/>
      <c r="CR254" s="68"/>
      <c r="CS254" s="68">
        <v>2627000</v>
      </c>
      <c r="CT254" s="68">
        <v>40000</v>
      </c>
      <c r="CU254" s="68">
        <v>2185000</v>
      </c>
      <c r="CV254" s="68">
        <v>0</v>
      </c>
      <c r="CW254" s="68">
        <v>359215635</v>
      </c>
      <c r="CX254" s="68">
        <v>125459120</v>
      </c>
      <c r="CY254" s="68">
        <v>0</v>
      </c>
      <c r="CZ254" s="68">
        <v>6862029</v>
      </c>
      <c r="DA254" s="68">
        <v>0</v>
      </c>
      <c r="DB254" s="68">
        <v>0</v>
      </c>
      <c r="DC254" s="68">
        <v>0</v>
      </c>
      <c r="DD254" s="68">
        <v>0</v>
      </c>
      <c r="DE254" s="68">
        <v>0</v>
      </c>
      <c r="DF254" s="68">
        <v>0</v>
      </c>
      <c r="DG254" s="68">
        <v>0</v>
      </c>
      <c r="DH254" s="68">
        <v>0</v>
      </c>
      <c r="DI254" s="68">
        <v>647700</v>
      </c>
      <c r="DJ254" s="68">
        <v>26598000</v>
      </c>
      <c r="DK254" s="68">
        <v>0</v>
      </c>
      <c r="DL254" s="68">
        <v>0</v>
      </c>
      <c r="DM254" s="68">
        <v>0</v>
      </c>
      <c r="DN254" s="68">
        <v>219600</v>
      </c>
      <c r="DO254" s="68">
        <v>0</v>
      </c>
      <c r="DP254" s="68">
        <v>0</v>
      </c>
      <c r="DQ254" s="68">
        <v>0</v>
      </c>
      <c r="DR254" s="68">
        <v>0</v>
      </c>
      <c r="DS254" s="68">
        <v>0</v>
      </c>
      <c r="DT254" s="68">
        <v>0</v>
      </c>
      <c r="DU254" s="68">
        <v>0</v>
      </c>
      <c r="DV254" s="68">
        <v>0</v>
      </c>
      <c r="DW254" s="68">
        <v>0</v>
      </c>
      <c r="DX254" s="68">
        <v>0</v>
      </c>
      <c r="DY254" s="68">
        <v>0</v>
      </c>
      <c r="DZ254" s="68">
        <v>0</v>
      </c>
      <c r="EA254" s="68">
        <v>0</v>
      </c>
      <c r="EB254" s="68">
        <v>30050000</v>
      </c>
      <c r="EC254" s="68">
        <v>0</v>
      </c>
      <c r="ED254" s="68">
        <v>0</v>
      </c>
      <c r="EE254" s="68">
        <v>0</v>
      </c>
      <c r="EF254" s="68">
        <v>0</v>
      </c>
      <c r="EG254" s="68">
        <v>553904084</v>
      </c>
      <c r="EH254" s="18"/>
      <c r="EI254" s="74"/>
      <c r="EJ254">
        <f t="shared" si="3"/>
        <v>0</v>
      </c>
    </row>
    <row r="255" spans="2:140" x14ac:dyDescent="0.25"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F255" s="13"/>
      <c r="EG255" s="13"/>
    </row>
    <row r="256" spans="2:140" x14ac:dyDescent="0.25"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F256" s="13"/>
      <c r="EG256" s="13"/>
    </row>
    <row r="257" spans="5:137" x14ac:dyDescent="0.25">
      <c r="E257" s="13" t="s">
        <v>586</v>
      </c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 t="s">
        <v>586</v>
      </c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 t="s">
        <v>586</v>
      </c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 t="s">
        <v>586</v>
      </c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F257" s="13"/>
      <c r="EG257" s="13"/>
    </row>
    <row r="258" spans="5:137" x14ac:dyDescent="0.25">
      <c r="E258" s="13" t="s">
        <v>587</v>
      </c>
      <c r="F258" s="13">
        <v>57555966</v>
      </c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 t="s">
        <v>587</v>
      </c>
      <c r="AC258" s="13">
        <v>173897181</v>
      </c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 t="s">
        <v>587</v>
      </c>
      <c r="AZ258" s="13">
        <v>68304256</v>
      </c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 t="s">
        <v>587</v>
      </c>
      <c r="CT258" s="13">
        <v>553904084</v>
      </c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F258" s="13"/>
      <c r="EG258" s="13"/>
    </row>
    <row r="259" spans="5:137" x14ac:dyDescent="0.25">
      <c r="E259" s="13" t="s">
        <v>588</v>
      </c>
      <c r="F259" s="13">
        <v>57555966</v>
      </c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 t="s">
        <v>588</v>
      </c>
      <c r="AC259" s="13">
        <v>173897181</v>
      </c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 t="s">
        <v>588</v>
      </c>
      <c r="AZ259" s="13">
        <v>68304256</v>
      </c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 t="s">
        <v>588</v>
      </c>
      <c r="CT259" s="13">
        <v>553904084</v>
      </c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F259" s="13"/>
      <c r="EG259" s="13"/>
    </row>
    <row r="260" spans="5:137" x14ac:dyDescent="0.25">
      <c r="E260" s="13" t="s">
        <v>589</v>
      </c>
      <c r="F260" s="13">
        <v>0</v>
      </c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 t="s">
        <v>589</v>
      </c>
      <c r="AC260" s="13">
        <v>0</v>
      </c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 t="s">
        <v>589</v>
      </c>
      <c r="AZ260" s="13">
        <v>0</v>
      </c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 t="s">
        <v>589</v>
      </c>
      <c r="CT260" s="13">
        <v>0</v>
      </c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F260" s="13"/>
      <c r="EG260" s="13"/>
    </row>
    <row r="261" spans="5:137" x14ac:dyDescent="0.25"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F261" s="13"/>
      <c r="EG261" s="13"/>
    </row>
    <row r="262" spans="5:137" x14ac:dyDescent="0.25"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F262" s="13"/>
      <c r="EG262" s="13"/>
    </row>
    <row r="263" spans="5:137" x14ac:dyDescent="0.25"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F263" s="13"/>
      <c r="EG263" s="13"/>
    </row>
    <row r="264" spans="5:137" x14ac:dyDescent="0.25"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F264" s="13"/>
      <c r="EG264" s="13"/>
    </row>
    <row r="265" spans="5:137" x14ac:dyDescent="0.25"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F265" s="13"/>
      <c r="EG265" s="13"/>
    </row>
    <row r="266" spans="5:137" x14ac:dyDescent="0.25"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F266" s="13"/>
      <c r="EG266" s="13"/>
    </row>
    <row r="267" spans="5:137" x14ac:dyDescent="0.25"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F267" s="13"/>
      <c r="EG267" s="13"/>
    </row>
    <row r="268" spans="5:137" x14ac:dyDescent="0.25"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F268" s="13"/>
      <c r="EG268" s="13"/>
    </row>
    <row r="269" spans="5:137" x14ac:dyDescent="0.25"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F269" s="13"/>
      <c r="EG269" s="13"/>
    </row>
    <row r="270" spans="5:137" x14ac:dyDescent="0.25"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F270" s="13"/>
      <c r="EG270" s="13"/>
    </row>
    <row r="271" spans="5:137" x14ac:dyDescent="0.25"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F271" s="13"/>
      <c r="EG271" s="13"/>
    </row>
    <row r="272" spans="5:137" x14ac:dyDescent="0.25"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F272" s="13"/>
      <c r="EG272" s="13"/>
    </row>
    <row r="273" spans="5:137" x14ac:dyDescent="0.25"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F273" s="13"/>
      <c r="EG273" s="13"/>
    </row>
    <row r="274" spans="5:137" x14ac:dyDescent="0.25"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F274" s="13"/>
      <c r="EG274" s="13"/>
    </row>
    <row r="275" spans="5:137" x14ac:dyDescent="0.25"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F275" s="13"/>
      <c r="EG275" s="13"/>
    </row>
    <row r="276" spans="5:137" x14ac:dyDescent="0.25"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F276" s="13"/>
      <c r="EG276" s="13"/>
    </row>
    <row r="277" spans="5:137" x14ac:dyDescent="0.25"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F277" s="13"/>
      <c r="EG277" s="13"/>
    </row>
    <row r="278" spans="5:137" x14ac:dyDescent="0.25"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F278" s="13"/>
      <c r="EG278" s="13"/>
    </row>
    <row r="279" spans="5:137" x14ac:dyDescent="0.25"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F279" s="13"/>
      <c r="EG279" s="13"/>
    </row>
    <row r="280" spans="5:137" x14ac:dyDescent="0.25"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F280" s="13"/>
      <c r="EG280" s="13"/>
    </row>
    <row r="281" spans="5:137" x14ac:dyDescent="0.25"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F281" s="13"/>
      <c r="EG281" s="13"/>
    </row>
    <row r="282" spans="5:137" x14ac:dyDescent="0.25"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F282" s="13"/>
      <c r="EG282" s="13"/>
    </row>
    <row r="283" spans="5:137" x14ac:dyDescent="0.25"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F283" s="13"/>
      <c r="EG283" s="13"/>
    </row>
    <row r="284" spans="5:137" x14ac:dyDescent="0.25"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F284" s="13"/>
      <c r="EG284" s="13"/>
    </row>
    <row r="285" spans="5:137" x14ac:dyDescent="0.25"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F285" s="13"/>
      <c r="EG285" s="13"/>
    </row>
    <row r="286" spans="5:137" x14ac:dyDescent="0.25"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F286" s="13"/>
      <c r="EG286" s="13"/>
    </row>
    <row r="287" spans="5:137" x14ac:dyDescent="0.25"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F287" s="13"/>
      <c r="EG287" s="13"/>
    </row>
    <row r="288" spans="5:137" x14ac:dyDescent="0.25"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F288" s="13"/>
      <c r="EG288" s="13"/>
    </row>
    <row r="289" spans="5:137" x14ac:dyDescent="0.25"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F289" s="13"/>
      <c r="EG289" s="13"/>
    </row>
    <row r="290" spans="5:137" x14ac:dyDescent="0.25"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F290" s="13"/>
      <c r="EG290" s="13"/>
    </row>
    <row r="291" spans="5:137" x14ac:dyDescent="0.25"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F291" s="13"/>
      <c r="EG291" s="13"/>
    </row>
    <row r="292" spans="5:137" x14ac:dyDescent="0.25"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F292" s="13"/>
      <c r="EG292" s="13"/>
    </row>
    <row r="293" spans="5:137" x14ac:dyDescent="0.25"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F293" s="13"/>
      <c r="EG293" s="13"/>
    </row>
    <row r="294" spans="5:137" x14ac:dyDescent="0.25"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F294" s="13"/>
      <c r="EG294" s="13"/>
    </row>
    <row r="295" spans="5:137" x14ac:dyDescent="0.25"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F295" s="13"/>
      <c r="EG295" s="13"/>
    </row>
    <row r="296" spans="5:137" x14ac:dyDescent="0.25"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F296" s="13"/>
      <c r="EG296" s="13"/>
    </row>
    <row r="297" spans="5:137" x14ac:dyDescent="0.25"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F297" s="13"/>
      <c r="EG297" s="13"/>
    </row>
    <row r="298" spans="5:137" x14ac:dyDescent="0.25"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F298" s="13"/>
      <c r="EG298" s="13"/>
    </row>
    <row r="299" spans="5:137" x14ac:dyDescent="0.25"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F299" s="13"/>
      <c r="EG299" s="13"/>
    </row>
    <row r="300" spans="5:137" x14ac:dyDescent="0.25"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F300" s="13"/>
      <c r="EG300" s="13"/>
    </row>
    <row r="301" spans="5:137" x14ac:dyDescent="0.25"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F301" s="13"/>
      <c r="EG301" s="13"/>
    </row>
    <row r="302" spans="5:137" x14ac:dyDescent="0.25"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F302" s="13"/>
      <c r="EG302" s="13"/>
    </row>
    <row r="303" spans="5:137" x14ac:dyDescent="0.25"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F303" s="13"/>
      <c r="EG303" s="13"/>
    </row>
    <row r="304" spans="5:137" x14ac:dyDescent="0.25"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F304" s="13"/>
      <c r="EG304" s="13"/>
    </row>
    <row r="305" spans="5:137" x14ac:dyDescent="0.25"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F305" s="13"/>
      <c r="EG305" s="13"/>
    </row>
    <row r="306" spans="5:137" x14ac:dyDescent="0.25"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F306" s="13"/>
      <c r="EG306" s="13"/>
    </row>
    <row r="307" spans="5:137" x14ac:dyDescent="0.25"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F307" s="13"/>
      <c r="EG307" s="13"/>
    </row>
    <row r="308" spans="5:137" x14ac:dyDescent="0.25"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F308" s="13"/>
      <c r="EG308" s="13"/>
    </row>
    <row r="309" spans="5:137" x14ac:dyDescent="0.25"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F309" s="13"/>
      <c r="EG309" s="13"/>
    </row>
    <row r="310" spans="5:137" x14ac:dyDescent="0.25"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F310" s="13"/>
      <c r="EG310" s="13"/>
    </row>
    <row r="311" spans="5:137" x14ac:dyDescent="0.25"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F311" s="13"/>
      <c r="EG311" s="13"/>
    </row>
    <row r="312" spans="5:137" x14ac:dyDescent="0.25"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F312" s="13"/>
      <c r="EG312" s="13"/>
    </row>
    <row r="313" spans="5:137" x14ac:dyDescent="0.25"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F313" s="13"/>
      <c r="EG313" s="13"/>
    </row>
    <row r="314" spans="5:137" x14ac:dyDescent="0.25"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F314" s="13"/>
      <c r="EG314" s="13"/>
    </row>
    <row r="315" spans="5:137" x14ac:dyDescent="0.25"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F315" s="13"/>
      <c r="EG315" s="13"/>
    </row>
    <row r="316" spans="5:137" x14ac:dyDescent="0.25"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F316" s="13"/>
      <c r="EG316" s="13"/>
    </row>
    <row r="317" spans="5:137" x14ac:dyDescent="0.25"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F317" s="13"/>
      <c r="EG317" s="13"/>
    </row>
    <row r="318" spans="5:137" x14ac:dyDescent="0.25"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F318" s="13"/>
      <c r="EG318" s="13"/>
    </row>
    <row r="319" spans="5:137" x14ac:dyDescent="0.25"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F319" s="13"/>
      <c r="EG319" s="13"/>
    </row>
    <row r="320" spans="5:137" x14ac:dyDescent="0.25"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F320" s="13"/>
      <c r="EG320" s="13"/>
    </row>
    <row r="321" spans="5:137" x14ac:dyDescent="0.25"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F321" s="13"/>
      <c r="EG321" s="13"/>
    </row>
  </sheetData>
  <autoFilter ref="EJ1:EJ321" xr:uid="{49A990F3-14BE-4F81-8F62-8874D7DAE657}"/>
  <pageMargins left="0.19685039370078741" right="0.19685039370078741" top="0.19685039370078741" bottom="0.19685039370078741" header="0.39370078740157483" footer="0.31496062992125984"/>
  <pageSetup paperSize="8" scale="34" orientation="landscape" r:id="rId1"/>
  <colBreaks count="1" manualBreakCount="1">
    <brk id="9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51AA7-BB00-4506-BC55-CA2A4FD6BCC4}">
  <sheetPr codeName="Munka12">
    <tabColor rgb="FFFFFF00"/>
  </sheetPr>
  <dimension ref="A1:AV25"/>
  <sheetViews>
    <sheetView showGridLines="0" view="pageBreakPreview" topLeftCell="A9" zoomScale="70" zoomScaleNormal="59" zoomScaleSheetLayoutView="70" workbookViewId="0">
      <selection activeCell="C18" sqref="C18"/>
    </sheetView>
  </sheetViews>
  <sheetFormatPr defaultColWidth="9.140625" defaultRowHeight="12.75" x14ac:dyDescent="0.2"/>
  <cols>
    <col min="1" max="1" width="9.140625" style="186"/>
    <col min="2" max="2" width="38.5703125" style="187" customWidth="1"/>
    <col min="3" max="3" width="13.140625" style="188" customWidth="1"/>
    <col min="4" max="4" width="13.140625" style="187" customWidth="1"/>
    <col min="5" max="5" width="11.5703125" style="188" customWidth="1"/>
    <col min="6" max="9" width="13.140625" style="188" customWidth="1"/>
    <col min="10" max="13" width="15.7109375" style="188" customWidth="1"/>
    <col min="14" max="14" width="13.140625" style="187" customWidth="1"/>
    <col min="15" max="16384" width="9.140625" style="187"/>
  </cols>
  <sheetData>
    <row r="1" spans="1:48" x14ac:dyDescent="0.2">
      <c r="C1" s="187"/>
      <c r="N1" s="189"/>
    </row>
    <row r="2" spans="1:48" x14ac:dyDescent="0.2">
      <c r="C2" s="187"/>
      <c r="N2" s="189"/>
    </row>
    <row r="3" spans="1:48" s="190" customFormat="1" ht="16.5" customHeight="1" x14ac:dyDescent="0.2">
      <c r="A3" s="186"/>
      <c r="C3" s="191"/>
      <c r="E3" s="191"/>
      <c r="F3" s="191"/>
      <c r="G3" s="191"/>
      <c r="H3" s="191"/>
      <c r="I3" s="191"/>
      <c r="J3" s="191"/>
      <c r="K3" s="191"/>
      <c r="L3" s="191"/>
      <c r="M3" s="191"/>
      <c r="N3" s="192" t="s">
        <v>710</v>
      </c>
    </row>
    <row r="4" spans="1:48" s="190" customFormat="1" ht="16.5" customHeight="1" x14ac:dyDescent="0.2">
      <c r="A4" s="186"/>
      <c r="B4" s="193" t="s">
        <v>816</v>
      </c>
      <c r="C4" s="191"/>
      <c r="E4" s="191"/>
      <c r="F4" s="191"/>
      <c r="G4" s="191"/>
      <c r="H4" s="191"/>
      <c r="I4" s="191"/>
      <c r="J4" s="191"/>
      <c r="K4" s="191"/>
      <c r="L4" s="191"/>
      <c r="M4" s="191"/>
      <c r="N4" s="192"/>
    </row>
    <row r="5" spans="1:48" s="190" customFormat="1" ht="16.5" customHeight="1" x14ac:dyDescent="0.2">
      <c r="A5" s="186"/>
      <c r="B5" s="306" t="s">
        <v>591</v>
      </c>
      <c r="C5" s="306"/>
      <c r="D5" s="306"/>
      <c r="E5" s="191"/>
      <c r="F5" s="191"/>
      <c r="G5" s="191"/>
      <c r="H5" s="191"/>
      <c r="I5" s="191"/>
      <c r="J5" s="191"/>
      <c r="K5" s="191"/>
      <c r="L5" s="191"/>
      <c r="M5" s="191"/>
      <c r="N5" s="192"/>
    </row>
    <row r="6" spans="1:48" s="190" customFormat="1" ht="16.5" customHeight="1" x14ac:dyDescent="0.2">
      <c r="A6" s="186"/>
      <c r="B6" s="319" t="s">
        <v>711</v>
      </c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</row>
    <row r="7" spans="1:48" s="190" customFormat="1" ht="16.5" customHeight="1" x14ac:dyDescent="0.2">
      <c r="A7" s="186"/>
      <c r="B7" s="319" t="str">
        <f>[1]Adatlap_rend_eloterj!C2</f>
        <v xml:space="preserve">a 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</row>
    <row r="8" spans="1:48" s="190" customFormat="1" ht="16.5" customHeight="1" x14ac:dyDescent="0.2">
      <c r="A8" s="186"/>
      <c r="B8" s="319" t="str">
        <f>[1]Adatlap_rend_eloterj!C3</f>
        <v>Kálló Község Önkormányzata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</row>
    <row r="9" spans="1:48" s="195" customFormat="1" ht="68.25" customHeight="1" x14ac:dyDescent="0.15">
      <c r="A9" s="186"/>
      <c r="B9" s="319" t="s">
        <v>712</v>
      </c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194"/>
    </row>
    <row r="10" spans="1:48" s="201" customFormat="1" ht="84" customHeight="1" x14ac:dyDescent="0.25">
      <c r="A10" s="318" t="s">
        <v>596</v>
      </c>
      <c r="B10" s="197" t="s">
        <v>713</v>
      </c>
      <c r="C10" s="198" t="s">
        <v>0</v>
      </c>
      <c r="D10" s="199" t="s">
        <v>6</v>
      </c>
      <c r="E10" s="199" t="s">
        <v>29</v>
      </c>
      <c r="F10" s="199" t="s">
        <v>33</v>
      </c>
      <c r="G10" s="199" t="s">
        <v>35</v>
      </c>
      <c r="H10" s="199" t="s">
        <v>7</v>
      </c>
      <c r="I10" s="199" t="s">
        <v>9</v>
      </c>
      <c r="J10" s="199" t="s">
        <v>10</v>
      </c>
      <c r="K10" s="199" t="s">
        <v>38</v>
      </c>
      <c r="L10" s="199" t="s">
        <v>40</v>
      </c>
      <c r="M10" s="199" t="s">
        <v>41</v>
      </c>
      <c r="N10" s="200" t="s">
        <v>714</v>
      </c>
    </row>
    <row r="11" spans="1:48" s="201" customFormat="1" ht="30.75" customHeight="1" x14ac:dyDescent="0.25">
      <c r="A11" s="318"/>
      <c r="B11" s="197" t="s">
        <v>602</v>
      </c>
      <c r="C11" s="198" t="s">
        <v>583</v>
      </c>
      <c r="D11" s="199" t="s">
        <v>603</v>
      </c>
      <c r="E11" s="199" t="s">
        <v>604</v>
      </c>
      <c r="F11" s="199" t="s">
        <v>605</v>
      </c>
      <c r="G11" s="199" t="s">
        <v>606</v>
      </c>
      <c r="H11" s="199" t="s">
        <v>679</v>
      </c>
      <c r="I11" s="199" t="s">
        <v>680</v>
      </c>
      <c r="J11" s="199" t="s">
        <v>681</v>
      </c>
      <c r="K11" s="199" t="s">
        <v>682</v>
      </c>
      <c r="L11" s="199" t="s">
        <v>336</v>
      </c>
      <c r="M11" s="199" t="s">
        <v>684</v>
      </c>
      <c r="N11" s="199" t="s">
        <v>685</v>
      </c>
    </row>
    <row r="12" spans="1:48" s="205" customFormat="1" ht="35.25" customHeight="1" x14ac:dyDescent="0.2">
      <c r="A12" s="202">
        <v>1</v>
      </c>
      <c r="B12" s="203" t="s">
        <v>715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>
        <f>SUM(C12:M12)</f>
        <v>0</v>
      </c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</row>
    <row r="13" spans="1:48" s="205" customFormat="1" ht="52.5" customHeight="1" x14ac:dyDescent="0.2">
      <c r="A13" s="202">
        <v>2</v>
      </c>
      <c r="B13" s="208" t="s">
        <v>716</v>
      </c>
      <c r="C13" s="209">
        <f t="shared" ref="C13:N13" si="0">SUM(C14:C17)</f>
        <v>0</v>
      </c>
      <c r="D13" s="209">
        <f t="shared" si="0"/>
        <v>0</v>
      </c>
      <c r="E13" s="209">
        <f t="shared" si="0"/>
        <v>0</v>
      </c>
      <c r="F13" s="209">
        <f t="shared" si="0"/>
        <v>0</v>
      </c>
      <c r="G13" s="209">
        <f t="shared" si="0"/>
        <v>0</v>
      </c>
      <c r="H13" s="209">
        <f t="shared" si="0"/>
        <v>0</v>
      </c>
      <c r="I13" s="209">
        <f t="shared" si="0"/>
        <v>0</v>
      </c>
      <c r="J13" s="209">
        <f t="shared" si="0"/>
        <v>0</v>
      </c>
      <c r="K13" s="209">
        <f t="shared" si="0"/>
        <v>0</v>
      </c>
      <c r="L13" s="209">
        <f t="shared" si="0"/>
        <v>0</v>
      </c>
      <c r="M13" s="209">
        <f t="shared" si="0"/>
        <v>0</v>
      </c>
      <c r="N13" s="209">
        <f t="shared" si="0"/>
        <v>0</v>
      </c>
      <c r="P13" s="210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</row>
    <row r="14" spans="1:48" s="201" customFormat="1" ht="39.75" customHeight="1" x14ac:dyDescent="0.25">
      <c r="A14" s="196">
        <v>3</v>
      </c>
      <c r="B14" s="211" t="s">
        <v>717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3">
        <f>SUM(C14:M14)</f>
        <v>0</v>
      </c>
    </row>
    <row r="15" spans="1:48" s="205" customFormat="1" ht="32.25" customHeight="1" x14ac:dyDescent="0.2">
      <c r="A15" s="202">
        <v>4</v>
      </c>
      <c r="B15" s="211" t="s">
        <v>817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3">
        <f>SUM(C15:M15)</f>
        <v>0</v>
      </c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</row>
    <row r="16" spans="1:48" s="205" customFormat="1" ht="32.25" customHeight="1" x14ac:dyDescent="0.2">
      <c r="A16" s="202">
        <v>5</v>
      </c>
      <c r="B16" s="214" t="s">
        <v>818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3">
        <f>SUM(C16:M16)</f>
        <v>0</v>
      </c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</row>
    <row r="17" spans="1:48" s="205" customFormat="1" ht="30.75" customHeight="1" x14ac:dyDescent="0.2">
      <c r="A17" s="202">
        <v>6</v>
      </c>
      <c r="B17" s="214" t="s">
        <v>819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3">
        <f>SUM(C17:M17)</f>
        <v>0</v>
      </c>
      <c r="P17" s="201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</row>
    <row r="18" spans="1:48" s="217" customFormat="1" ht="51" customHeight="1" x14ac:dyDescent="0.2">
      <c r="A18" s="215">
        <v>7</v>
      </c>
      <c r="B18" s="216" t="s">
        <v>718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3">
        <f>SUM(C18:M18)</f>
        <v>0</v>
      </c>
      <c r="P18" s="206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</row>
    <row r="19" spans="1:48" s="205" customFormat="1" ht="52.5" customHeight="1" x14ac:dyDescent="0.2">
      <c r="A19" s="202">
        <v>8</v>
      </c>
      <c r="B19" s="208" t="s">
        <v>719</v>
      </c>
      <c r="C19" s="209">
        <f t="shared" ref="C19:N19" si="1">SUM(C20:C23)</f>
        <v>0</v>
      </c>
      <c r="D19" s="209">
        <f t="shared" si="1"/>
        <v>0</v>
      </c>
      <c r="E19" s="209">
        <f t="shared" si="1"/>
        <v>0</v>
      </c>
      <c r="F19" s="209">
        <f t="shared" si="1"/>
        <v>0</v>
      </c>
      <c r="G19" s="209">
        <f t="shared" si="1"/>
        <v>0</v>
      </c>
      <c r="H19" s="209">
        <f t="shared" si="1"/>
        <v>0</v>
      </c>
      <c r="I19" s="209">
        <f t="shared" si="1"/>
        <v>0</v>
      </c>
      <c r="J19" s="209">
        <f t="shared" si="1"/>
        <v>0</v>
      </c>
      <c r="K19" s="209">
        <f t="shared" si="1"/>
        <v>0</v>
      </c>
      <c r="L19" s="209">
        <f t="shared" si="1"/>
        <v>0</v>
      </c>
      <c r="M19" s="209">
        <f t="shared" si="1"/>
        <v>0</v>
      </c>
      <c r="N19" s="209">
        <f t="shared" si="1"/>
        <v>0</v>
      </c>
      <c r="P19" s="218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</row>
    <row r="20" spans="1:48" s="201" customFormat="1" ht="39.75" customHeight="1" x14ac:dyDescent="0.2">
      <c r="A20" s="196">
        <v>9</v>
      </c>
      <c r="B20" s="211" t="s">
        <v>717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3">
        <f>SUM(C20:M20)</f>
        <v>0</v>
      </c>
      <c r="P20" s="206"/>
    </row>
    <row r="21" spans="1:48" s="205" customFormat="1" ht="32.25" customHeight="1" x14ac:dyDescent="0.2">
      <c r="A21" s="202">
        <v>10</v>
      </c>
      <c r="B21" s="211" t="s">
        <v>817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3">
        <f>SUM(C21:M21)</f>
        <v>0</v>
      </c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</row>
    <row r="22" spans="1:48" s="205" customFormat="1" ht="32.25" customHeight="1" x14ac:dyDescent="0.2">
      <c r="A22" s="202">
        <v>11</v>
      </c>
      <c r="B22" s="214" t="s">
        <v>818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>
        <f>SUM(C22:M22)</f>
        <v>0</v>
      </c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</row>
    <row r="23" spans="1:48" s="205" customFormat="1" ht="32.25" customHeight="1" x14ac:dyDescent="0.2">
      <c r="A23" s="202">
        <v>12</v>
      </c>
      <c r="B23" s="214" t="s">
        <v>819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3">
        <f>SUM(C23:M23)</f>
        <v>0</v>
      </c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</row>
    <row r="24" spans="1:48" s="217" customFormat="1" ht="46.5" customHeight="1" x14ac:dyDescent="0.2">
      <c r="A24" s="215">
        <v>13</v>
      </c>
      <c r="B24" s="216" t="s">
        <v>718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20">
        <f>SUM(C24:M24)</f>
        <v>0</v>
      </c>
      <c r="P24" s="206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</row>
    <row r="25" spans="1:48" ht="15" x14ac:dyDescent="0.2">
      <c r="B25" s="221"/>
      <c r="C25" s="222"/>
      <c r="D25" s="223"/>
      <c r="E25" s="222"/>
      <c r="F25" s="222"/>
      <c r="G25" s="222"/>
      <c r="H25" s="222"/>
      <c r="I25" s="222"/>
      <c r="J25" s="222"/>
      <c r="K25" s="222"/>
      <c r="L25" s="222"/>
      <c r="M25" s="222"/>
      <c r="N25" s="223"/>
      <c r="P25" s="206"/>
    </row>
  </sheetData>
  <sheetProtection selectLockedCells="1" selectUnlockedCells="1"/>
  <mergeCells count="6">
    <mergeCell ref="A10:A11"/>
    <mergeCell ref="B5:D5"/>
    <mergeCell ref="B6:N6"/>
    <mergeCell ref="B7:N7"/>
    <mergeCell ref="B8:N8"/>
    <mergeCell ref="B9:N9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paperSize="8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B2264-A60D-41C5-8BA8-D228D41B250C}">
  <sheetPr codeName="Munka13" filterMode="1">
    <tabColor rgb="FFFFFF00"/>
  </sheetPr>
  <dimension ref="A1:J933"/>
  <sheetViews>
    <sheetView view="pageBreakPreview" zoomScale="71" zoomScaleNormal="100" zoomScaleSheetLayoutView="71" workbookViewId="0">
      <pane ySplit="3" topLeftCell="A8" activePane="bottomLeft" state="frozen"/>
      <selection activeCell="D31" sqref="D31"/>
      <selection pane="bottomLeft" activeCell="J765" sqref="J765"/>
    </sheetView>
  </sheetViews>
  <sheetFormatPr defaultColWidth="9.140625" defaultRowHeight="15.75" x14ac:dyDescent="0.25"/>
  <cols>
    <col min="1" max="1" width="7.140625" style="224" customWidth="1"/>
    <col min="2" max="2" width="88.7109375" style="226" customWidth="1"/>
    <col min="3" max="3" width="55.85546875" style="224" customWidth="1"/>
    <col min="4" max="4" width="20" style="224" customWidth="1"/>
    <col min="5" max="6" width="17.140625" style="224" customWidth="1"/>
    <col min="7" max="9" width="9.140625" style="224"/>
    <col min="10" max="10" width="13.28515625" style="224" bestFit="1" customWidth="1"/>
    <col min="11" max="16384" width="9.140625" style="224"/>
  </cols>
  <sheetData>
    <row r="1" spans="1:6" ht="30" x14ac:dyDescent="0.25">
      <c r="B1" s="193" t="s">
        <v>820</v>
      </c>
      <c r="C1" s="191"/>
      <c r="D1" s="190"/>
      <c r="E1" s="225" t="s">
        <v>720</v>
      </c>
      <c r="F1" s="225" t="s">
        <v>721</v>
      </c>
    </row>
    <row r="2" spans="1:6" ht="15" x14ac:dyDescent="0.25">
      <c r="B2" s="81" t="s">
        <v>591</v>
      </c>
      <c r="C2" s="81"/>
      <c r="D2" s="81"/>
      <c r="F2" s="224">
        <v>1</v>
      </c>
    </row>
    <row r="3" spans="1:6" ht="24" customHeight="1" x14ac:dyDescent="0.25">
      <c r="F3" s="224">
        <v>1</v>
      </c>
    </row>
    <row r="4" spans="1:6" ht="18.75" x14ac:dyDescent="0.25">
      <c r="B4" s="320" t="s">
        <v>592</v>
      </c>
      <c r="C4" s="320"/>
      <c r="E4" s="224">
        <v>1</v>
      </c>
      <c r="F4" s="224">
        <v>1</v>
      </c>
    </row>
    <row r="5" spans="1:6" ht="18.75" hidden="1" x14ac:dyDescent="0.25">
      <c r="B5" s="227" t="str">
        <f>[1]Adatlap_rend_eloterj!C2</f>
        <v xml:space="preserve">a </v>
      </c>
      <c r="C5" s="227"/>
    </row>
    <row r="6" spans="1:6" ht="18.75" x14ac:dyDescent="0.25">
      <c r="B6" s="320" t="str">
        <f>[1]Adatlap_rend_eloterj!C3</f>
        <v>Kálló Község Önkormányzata</v>
      </c>
      <c r="C6" s="320"/>
      <c r="E6" s="224">
        <v>1</v>
      </c>
      <c r="F6" s="224">
        <v>1</v>
      </c>
    </row>
    <row r="7" spans="1:6" ht="18.75" hidden="1" x14ac:dyDescent="0.25">
      <c r="B7" s="320" t="s">
        <v>722</v>
      </c>
      <c r="C7" s="320"/>
    </row>
    <row r="8" spans="1:6" ht="45" customHeight="1" x14ac:dyDescent="0.25">
      <c r="B8" s="320" t="s">
        <v>723</v>
      </c>
      <c r="C8" s="320"/>
      <c r="E8" s="224">
        <v>1</v>
      </c>
      <c r="F8" s="224">
        <v>1</v>
      </c>
    </row>
    <row r="9" spans="1:6" ht="30" customHeight="1" x14ac:dyDescent="0.25">
      <c r="A9" s="321" t="s">
        <v>724</v>
      </c>
      <c r="B9" s="292" t="s">
        <v>725</v>
      </c>
      <c r="C9" s="228" t="s">
        <v>726</v>
      </c>
      <c r="D9" s="224" t="s">
        <v>727</v>
      </c>
      <c r="E9" s="224">
        <v>1</v>
      </c>
      <c r="F9" s="224">
        <v>1</v>
      </c>
    </row>
    <row r="10" spans="1:6" ht="18" x14ac:dyDescent="0.25">
      <c r="A10" s="321"/>
      <c r="B10" s="229" t="s">
        <v>602</v>
      </c>
      <c r="C10" s="229" t="s">
        <v>583</v>
      </c>
      <c r="E10" s="224">
        <v>1</v>
      </c>
      <c r="F10" s="224">
        <v>1</v>
      </c>
    </row>
    <row r="11" spans="1:6" ht="20.25" x14ac:dyDescent="0.25">
      <c r="A11" s="295">
        <v>1</v>
      </c>
      <c r="B11" s="231" t="s">
        <v>728</v>
      </c>
      <c r="C11" s="231"/>
      <c r="E11" s="224">
        <v>1</v>
      </c>
      <c r="F11" s="224">
        <v>1</v>
      </c>
    </row>
    <row r="12" spans="1:6" ht="18" x14ac:dyDescent="0.25">
      <c r="A12" s="295">
        <v>2</v>
      </c>
      <c r="B12" s="232" t="str">
        <f>[1]Adatlap_rend_eloterj!C5</f>
        <v>Kállói Közös Önkormányzati Hivatal</v>
      </c>
      <c r="C12" s="233">
        <f>'elemi ktgv_adat'!I87</f>
        <v>342900</v>
      </c>
      <c r="D12" s="224" t="b">
        <f>IF(SUM(C13:C18)=C12,TRUE,FALSE)</f>
        <v>1</v>
      </c>
      <c r="E12" s="224">
        <f>IF(OR(C12&lt;&gt;0),1,0)</f>
        <v>1</v>
      </c>
      <c r="F12" s="224">
        <f>IF(OR(C12&lt;&gt;0),1,0)</f>
        <v>1</v>
      </c>
    </row>
    <row r="13" spans="1:6" ht="15" x14ac:dyDescent="0.25">
      <c r="A13" s="295">
        <v>3</v>
      </c>
      <c r="B13" s="293" t="s">
        <v>729</v>
      </c>
      <c r="C13" s="235"/>
      <c r="E13" s="224">
        <f>IF(OR(C12&lt;&gt;0),1,0)</f>
        <v>1</v>
      </c>
      <c r="F13" s="224">
        <f>IF(OR(C12&lt;&gt;0),1,0)</f>
        <v>1</v>
      </c>
    </row>
    <row r="14" spans="1:6" ht="15" x14ac:dyDescent="0.25">
      <c r="A14" s="295">
        <v>4</v>
      </c>
      <c r="B14" s="294" t="s">
        <v>730</v>
      </c>
      <c r="C14" s="237">
        <f>C12</f>
        <v>342900</v>
      </c>
      <c r="E14" s="224">
        <f>IF(OR(C12&lt;&gt;0),1,0)</f>
        <v>1</v>
      </c>
      <c r="F14" s="224">
        <f t="shared" ref="F14:F68" si="0">IF(OR(C14&lt;&gt;0),1,0)</f>
        <v>1</v>
      </c>
    </row>
    <row r="15" spans="1:6" ht="15" hidden="1" x14ac:dyDescent="0.25">
      <c r="A15" s="230">
        <v>5</v>
      </c>
      <c r="B15" s="238"/>
      <c r="C15" s="239"/>
      <c r="E15" s="224">
        <f>IF(OR(C12&lt;&gt;0),1,0)</f>
        <v>1</v>
      </c>
      <c r="F15" s="224">
        <f t="shared" si="0"/>
        <v>0</v>
      </c>
    </row>
    <row r="16" spans="1:6" ht="15" hidden="1" x14ac:dyDescent="0.25">
      <c r="A16" s="230">
        <v>6</v>
      </c>
      <c r="B16" s="238"/>
      <c r="C16" s="239"/>
      <c r="E16" s="224">
        <f>IF(OR(C12&lt;&gt;0),1,0)</f>
        <v>1</v>
      </c>
      <c r="F16" s="224">
        <f t="shared" si="0"/>
        <v>0</v>
      </c>
    </row>
    <row r="17" spans="1:6" ht="15" hidden="1" x14ac:dyDescent="0.25">
      <c r="A17" s="230">
        <v>7</v>
      </c>
      <c r="B17" s="238"/>
      <c r="C17" s="239"/>
      <c r="E17" s="224">
        <f>IF(OR(C12&lt;&gt;0),1,0)</f>
        <v>1</v>
      </c>
      <c r="F17" s="224">
        <f t="shared" si="0"/>
        <v>0</v>
      </c>
    </row>
    <row r="18" spans="1:6" ht="20.100000000000001" hidden="1" customHeight="1" x14ac:dyDescent="0.25">
      <c r="A18" s="230">
        <v>8</v>
      </c>
      <c r="B18" s="224"/>
      <c r="E18" s="224">
        <f>IF(OR(C12&lt;&gt;0),1,0)</f>
        <v>1</v>
      </c>
      <c r="F18" s="224">
        <f t="shared" si="0"/>
        <v>0</v>
      </c>
    </row>
    <row r="19" spans="1:6" ht="20.100000000000001" hidden="1" customHeight="1" x14ac:dyDescent="0.25">
      <c r="A19" s="230">
        <v>9</v>
      </c>
      <c r="B19" s="240"/>
      <c r="C19" s="241"/>
      <c r="E19" s="224">
        <f>IF(OR(C12&lt;&gt;0),1,0)</f>
        <v>1</v>
      </c>
      <c r="F19" s="224">
        <f t="shared" si="0"/>
        <v>0</v>
      </c>
    </row>
    <row r="20" spans="1:6" ht="18" hidden="1" x14ac:dyDescent="0.25">
      <c r="A20" s="230">
        <v>10</v>
      </c>
      <c r="B20" s="232" t="str">
        <f>[1]Adatlap_rend_eloterj!C7</f>
        <v>Kállói Napraforgó Óvoda-Bölcsőde és Minibölcsőde</v>
      </c>
      <c r="C20" s="233">
        <f>'elemi ktgv_adat'!Q87</f>
        <v>0</v>
      </c>
      <c r="D20" s="224" t="b">
        <f>IF(SUM(C21:C26)=C20,TRUE,FALSE)</f>
        <v>1</v>
      </c>
      <c r="E20" s="224">
        <f>IF(OR(C20&lt;&gt;0),1,0)</f>
        <v>0</v>
      </c>
      <c r="F20" s="224">
        <f t="shared" si="0"/>
        <v>0</v>
      </c>
    </row>
    <row r="21" spans="1:6" ht="15" hidden="1" x14ac:dyDescent="0.25">
      <c r="A21" s="230">
        <v>11</v>
      </c>
      <c r="B21" s="234" t="s">
        <v>729</v>
      </c>
      <c r="C21" s="235"/>
      <c r="E21" s="224">
        <f>IF(OR(C20&lt;&gt;0),1,0)</f>
        <v>0</v>
      </c>
      <c r="F21" s="224">
        <f>IF(OR(C20&lt;&gt;0),1,0)</f>
        <v>0</v>
      </c>
    </row>
    <row r="22" spans="1:6" ht="15" hidden="1" customHeight="1" x14ac:dyDescent="0.25">
      <c r="A22" s="230">
        <v>12</v>
      </c>
      <c r="B22" s="236"/>
      <c r="C22" s="237">
        <f>C20</f>
        <v>0</v>
      </c>
      <c r="E22" s="224">
        <f>IF(OR(C20&lt;&gt;0),1,0)</f>
        <v>0</v>
      </c>
      <c r="F22" s="224">
        <f t="shared" si="0"/>
        <v>0</v>
      </c>
    </row>
    <row r="23" spans="1:6" ht="15" hidden="1" customHeight="1" x14ac:dyDescent="0.25">
      <c r="A23" s="230">
        <v>13</v>
      </c>
      <c r="B23" s="238"/>
      <c r="C23" s="239"/>
      <c r="E23" s="224">
        <f>IF(OR(C20&lt;&gt;0),1,0)</f>
        <v>0</v>
      </c>
      <c r="F23" s="224">
        <f t="shared" si="0"/>
        <v>0</v>
      </c>
    </row>
    <row r="24" spans="1:6" ht="15" hidden="1" customHeight="1" x14ac:dyDescent="0.25">
      <c r="A24" s="230">
        <v>14</v>
      </c>
      <c r="B24" s="238"/>
      <c r="C24" s="239"/>
      <c r="E24" s="224">
        <f>IF(OR(C20&lt;&gt;0),1,0)</f>
        <v>0</v>
      </c>
      <c r="F24" s="224">
        <f t="shared" si="0"/>
        <v>0</v>
      </c>
    </row>
    <row r="25" spans="1:6" ht="15" hidden="1" customHeight="1" x14ac:dyDescent="0.25">
      <c r="A25" s="230">
        <v>15</v>
      </c>
      <c r="B25" s="238"/>
      <c r="C25" s="239"/>
      <c r="E25" s="224">
        <f>IF(OR(C20&lt;&gt;0),1,0)</f>
        <v>0</v>
      </c>
      <c r="F25" s="224">
        <f t="shared" si="0"/>
        <v>0</v>
      </c>
    </row>
    <row r="26" spans="1:6" ht="20.100000000000001" hidden="1" customHeight="1" x14ac:dyDescent="0.25">
      <c r="A26" s="230">
        <v>16</v>
      </c>
      <c r="B26" s="224"/>
      <c r="E26" s="224">
        <f>IF(OR(C20&lt;&gt;0),1,0)</f>
        <v>0</v>
      </c>
      <c r="F26" s="224">
        <f t="shared" si="0"/>
        <v>0</v>
      </c>
    </row>
    <row r="27" spans="1:6" ht="20.100000000000001" hidden="1" customHeight="1" x14ac:dyDescent="0.25">
      <c r="A27" s="230">
        <v>17</v>
      </c>
      <c r="B27" s="224"/>
      <c r="E27" s="224">
        <f>IF(OR(C20&lt;&gt;0),1,0)</f>
        <v>0</v>
      </c>
      <c r="F27" s="224">
        <f t="shared" si="0"/>
        <v>0</v>
      </c>
    </row>
    <row r="28" spans="1:6" ht="18" hidden="1" customHeight="1" x14ac:dyDescent="0.25">
      <c r="A28" s="230">
        <v>18</v>
      </c>
      <c r="B28" s="232" t="str">
        <f>[1]Adatlap_rend_eloterj!C9</f>
        <v>Kállói Önkormányzati Konyha</v>
      </c>
      <c r="C28" s="233">
        <f>'elemi ktgv_adat'!Z87</f>
        <v>0</v>
      </c>
      <c r="D28" s="224" t="b">
        <f>IF(SUM(C29:C34)=C28,TRUE,FALSE)</f>
        <v>1</v>
      </c>
      <c r="E28" s="224">
        <f>IF(OR(C28&lt;&gt;0),1,0)</f>
        <v>0</v>
      </c>
      <c r="F28" s="224">
        <f t="shared" si="0"/>
        <v>0</v>
      </c>
    </row>
    <row r="29" spans="1:6" ht="15" hidden="1" x14ac:dyDescent="0.25">
      <c r="A29" s="230">
        <v>19</v>
      </c>
      <c r="B29" s="234" t="s">
        <v>729</v>
      </c>
      <c r="C29" s="235"/>
      <c r="E29" s="224">
        <f>IF(OR(C28&lt;&gt;0),1,0)</f>
        <v>0</v>
      </c>
      <c r="F29" s="224">
        <f>IF(OR(C28&lt;&gt;0),1,0)</f>
        <v>0</v>
      </c>
    </row>
    <row r="30" spans="1:6" ht="15" hidden="1" customHeight="1" x14ac:dyDescent="0.25">
      <c r="A30" s="230">
        <v>20</v>
      </c>
      <c r="B30" s="236"/>
      <c r="C30" s="237">
        <f>C28</f>
        <v>0</v>
      </c>
      <c r="E30" s="224">
        <f>IF(OR(C28&lt;&gt;0),1,0)</f>
        <v>0</v>
      </c>
      <c r="F30" s="224">
        <f t="shared" si="0"/>
        <v>0</v>
      </c>
    </row>
    <row r="31" spans="1:6" ht="15" hidden="1" customHeight="1" x14ac:dyDescent="0.25">
      <c r="A31" s="230">
        <v>21</v>
      </c>
      <c r="B31" s="238"/>
      <c r="C31" s="239"/>
      <c r="E31" s="224">
        <f>IF(OR(C28&lt;&gt;0),1,0)</f>
        <v>0</v>
      </c>
      <c r="F31" s="224">
        <f t="shared" si="0"/>
        <v>0</v>
      </c>
    </row>
    <row r="32" spans="1:6" ht="15" hidden="1" customHeight="1" x14ac:dyDescent="0.25">
      <c r="A32" s="230">
        <v>22</v>
      </c>
      <c r="B32" s="238"/>
      <c r="C32" s="239"/>
      <c r="E32" s="224">
        <f>IF(OR(C28&lt;&gt;0),1,0)</f>
        <v>0</v>
      </c>
      <c r="F32" s="224">
        <f t="shared" si="0"/>
        <v>0</v>
      </c>
    </row>
    <row r="33" spans="1:10" ht="15" hidden="1" customHeight="1" x14ac:dyDescent="0.25">
      <c r="A33" s="230">
        <v>23</v>
      </c>
      <c r="B33" s="238"/>
      <c r="C33" s="239"/>
      <c r="E33" s="224">
        <f>IF(OR(C28&lt;&gt;0),1,0)</f>
        <v>0</v>
      </c>
      <c r="F33" s="224">
        <f t="shared" si="0"/>
        <v>0</v>
      </c>
    </row>
    <row r="34" spans="1:10" ht="20.100000000000001" hidden="1" customHeight="1" x14ac:dyDescent="0.25">
      <c r="A34" s="230">
        <v>24</v>
      </c>
      <c r="B34" s="224"/>
      <c r="E34" s="224">
        <f>IF(OR(C28&lt;&gt;0),1,0)</f>
        <v>0</v>
      </c>
      <c r="F34" s="224">
        <f t="shared" si="0"/>
        <v>0</v>
      </c>
    </row>
    <row r="35" spans="1:10" ht="20.100000000000001" hidden="1" customHeight="1" x14ac:dyDescent="0.25">
      <c r="A35" s="230">
        <v>25</v>
      </c>
      <c r="B35" s="224"/>
      <c r="E35" s="224">
        <f>IF(OR(C28&lt;&gt;0),1,0)</f>
        <v>0</v>
      </c>
      <c r="F35" s="224">
        <f t="shared" si="0"/>
        <v>0</v>
      </c>
    </row>
    <row r="36" spans="1:10" ht="20.100000000000001" customHeight="1" x14ac:dyDescent="0.25">
      <c r="A36" s="295">
        <v>5</v>
      </c>
      <c r="B36" s="232" t="s">
        <v>731</v>
      </c>
      <c r="C36" s="233">
        <f>'elemi ktgv_adat'!BK87</f>
        <v>103045260</v>
      </c>
      <c r="D36" s="224" t="b">
        <f>IF((C38+C47+C56+C65+C74+C83+C92+C101+C110+C119+C128+C137+C146+C155+C164+C173+C182+C191+C200+C209+C218+C227+C236+C245+C254+C264+C273+C282+C291+C300+C309)=C36,TRUE,FALSE)</f>
        <v>1</v>
      </c>
      <c r="E36" s="224">
        <f t="shared" ref="E36" si="1">IF(OR(C36&lt;&gt;0),1,0)</f>
        <v>1</v>
      </c>
      <c r="F36" s="224">
        <f t="shared" si="0"/>
        <v>1</v>
      </c>
      <c r="J36" s="242"/>
    </row>
    <row r="37" spans="1:10" ht="20.100000000000001" customHeight="1" x14ac:dyDescent="0.25">
      <c r="A37" s="295">
        <v>6</v>
      </c>
      <c r="B37" s="293" t="s">
        <v>729</v>
      </c>
      <c r="C37" s="235"/>
      <c r="D37" s="242"/>
      <c r="E37" s="224">
        <f>IF(OR(C36&lt;&gt;0),1,0)</f>
        <v>1</v>
      </c>
      <c r="F37" s="224">
        <f>IF(OR(C36&lt;&gt;0),1,0)</f>
        <v>1</v>
      </c>
    </row>
    <row r="38" spans="1:10" ht="18" hidden="1" customHeight="1" x14ac:dyDescent="0.25">
      <c r="A38" s="230">
        <v>37</v>
      </c>
      <c r="B38" s="243" t="str">
        <f>'elemi ktgv_adat'!AA3</f>
        <v>011130</v>
      </c>
      <c r="C38" s="244">
        <f>HLOOKUP($B38,'elemi ktgv_adat'!$AA$3:$BJ$101,85,FALSE)</f>
        <v>0</v>
      </c>
      <c r="D38" s="224" t="b">
        <f>IF(SUM(C39:C44)=C38,TRUE,FALSE)</f>
        <v>1</v>
      </c>
      <c r="E38" s="224">
        <f>IF(OR(C38&lt;&gt;0),1,0)</f>
        <v>0</v>
      </c>
      <c r="F38" s="224">
        <f>IF(OR(C38&lt;&gt;0),1,0)</f>
        <v>0</v>
      </c>
    </row>
    <row r="39" spans="1:10" ht="15.75" hidden="1" customHeight="1" x14ac:dyDescent="0.25">
      <c r="A39" s="230">
        <v>38</v>
      </c>
      <c r="B39" s="245" t="str">
        <f>HLOOKUP(B38,[1]Segédlap!$A$3:$DC$4,2,FALSE)</f>
        <v> Önkormányzatok és önkormányzati hivatalok jogalkotó és általános igazgatási tevékenysége</v>
      </c>
      <c r="C39" s="246"/>
      <c r="E39" s="224">
        <f>IF(OR(C38&lt;&gt;0),1,0)</f>
        <v>0</v>
      </c>
      <c r="F39" s="224">
        <f>IF(OR(C38&lt;&gt;0),1,0)</f>
        <v>0</v>
      </c>
    </row>
    <row r="40" spans="1:10" ht="20.25" hidden="1" customHeight="1" x14ac:dyDescent="0.25">
      <c r="A40" s="230">
        <v>39</v>
      </c>
      <c r="B40" s="234" t="s">
        <v>729</v>
      </c>
      <c r="C40" s="235"/>
      <c r="E40" s="224">
        <f>IF(OR(C38&lt;&gt;0),1,0)</f>
        <v>0</v>
      </c>
      <c r="F40" s="224">
        <f>IF(OR(C38&lt;&gt;0),1,0)</f>
        <v>0</v>
      </c>
    </row>
    <row r="41" spans="1:10" ht="15" hidden="1" customHeight="1" x14ac:dyDescent="0.25">
      <c r="A41" s="230">
        <v>40</v>
      </c>
      <c r="B41" s="236"/>
      <c r="C41" s="237">
        <f>C38</f>
        <v>0</v>
      </c>
      <c r="E41" s="224">
        <f>IF(OR(C38&lt;&gt;0),1,0)</f>
        <v>0</v>
      </c>
      <c r="F41" s="224">
        <f t="shared" si="0"/>
        <v>0</v>
      </c>
    </row>
    <row r="42" spans="1:10" ht="15" hidden="1" customHeight="1" x14ac:dyDescent="0.25">
      <c r="A42" s="230">
        <v>41</v>
      </c>
      <c r="B42" s="238"/>
      <c r="C42" s="239"/>
      <c r="E42" s="224">
        <f>IF(OR(C38&lt;&gt;0),1,0)</f>
        <v>0</v>
      </c>
      <c r="F42" s="224">
        <f t="shared" si="0"/>
        <v>0</v>
      </c>
    </row>
    <row r="43" spans="1:10" ht="15" hidden="1" customHeight="1" x14ac:dyDescent="0.25">
      <c r="A43" s="230">
        <v>42</v>
      </c>
      <c r="B43" s="238"/>
      <c r="C43" s="239"/>
      <c r="E43" s="224">
        <f>IF(OR(C38&lt;&gt;0),1,0)</f>
        <v>0</v>
      </c>
      <c r="F43" s="224">
        <f t="shared" si="0"/>
        <v>0</v>
      </c>
    </row>
    <row r="44" spans="1:10" ht="15" hidden="1" customHeight="1" x14ac:dyDescent="0.25">
      <c r="A44" s="230">
        <v>43</v>
      </c>
      <c r="B44" s="238"/>
      <c r="C44" s="239"/>
      <c r="E44" s="224">
        <f>IF(OR(C38&lt;&gt;0),1,0)</f>
        <v>0</v>
      </c>
      <c r="F44" s="224">
        <f t="shared" si="0"/>
        <v>0</v>
      </c>
    </row>
    <row r="45" spans="1:10" ht="20.100000000000001" hidden="1" customHeight="1" x14ac:dyDescent="0.25">
      <c r="A45" s="230">
        <v>44</v>
      </c>
      <c r="B45" s="224"/>
      <c r="E45" s="224">
        <f>IF(OR(C38&lt;&gt;0),1,0)</f>
        <v>0</v>
      </c>
      <c r="F45" s="224">
        <f t="shared" si="0"/>
        <v>0</v>
      </c>
    </row>
    <row r="46" spans="1:10" ht="20.25" hidden="1" customHeight="1" x14ac:dyDescent="0.25">
      <c r="A46" s="230">
        <v>45</v>
      </c>
      <c r="B46" s="247"/>
      <c r="C46" s="248"/>
      <c r="E46" s="224">
        <f>IF(OR(C38&lt;&gt;0),1,0)</f>
        <v>0</v>
      </c>
      <c r="F46" s="224">
        <f t="shared" si="0"/>
        <v>0</v>
      </c>
    </row>
    <row r="47" spans="1:10" ht="18" hidden="1" customHeight="1" x14ac:dyDescent="0.25">
      <c r="A47" s="230">
        <v>46</v>
      </c>
      <c r="B47" s="243" t="str">
        <f>'elemi ktgv_adat'!AB3</f>
        <v>013320</v>
      </c>
      <c r="C47" s="244">
        <f>HLOOKUP($B47,'elemi ktgv_adat'!$AA$3:$BJ$101,85,FALSE)</f>
        <v>0</v>
      </c>
      <c r="D47" s="224" t="b">
        <f>IF(SUM(C48:C53)=C47,TRUE,FALSE)</f>
        <v>1</v>
      </c>
      <c r="E47" s="224">
        <f>IF(OR(C47&lt;&gt;0),1,0)</f>
        <v>0</v>
      </c>
      <c r="F47" s="224">
        <f>IF(OR(C47&lt;&gt;0),1,0)</f>
        <v>0</v>
      </c>
    </row>
    <row r="48" spans="1:10" ht="15.75" hidden="1" customHeight="1" x14ac:dyDescent="0.25">
      <c r="A48" s="230">
        <v>47</v>
      </c>
      <c r="B48" s="245" t="str">
        <f>HLOOKUP(B47,[1]Segédlap!$A$3:$DC$4,2,FALSE)</f>
        <v>Köztemető-fenntartás és -működtetés</v>
      </c>
      <c r="C48" s="246"/>
      <c r="E48" s="224">
        <f>IF(OR(C47&lt;&gt;0),1,0)</f>
        <v>0</v>
      </c>
      <c r="F48" s="224">
        <f>IF(OR(C47&lt;&gt;0),1,0)</f>
        <v>0</v>
      </c>
    </row>
    <row r="49" spans="1:6" ht="20.25" hidden="1" customHeight="1" x14ac:dyDescent="0.25">
      <c r="A49" s="230">
        <v>48</v>
      </c>
      <c r="B49" s="234" t="s">
        <v>729</v>
      </c>
      <c r="C49" s="235"/>
      <c r="E49" s="224">
        <f>IF(OR(C47&lt;&gt;0),1,0)</f>
        <v>0</v>
      </c>
      <c r="F49" s="224">
        <f>IF(OR(C47&lt;&gt;0),1,0)</f>
        <v>0</v>
      </c>
    </row>
    <row r="50" spans="1:6" ht="15" hidden="1" customHeight="1" x14ac:dyDescent="0.25">
      <c r="A50" s="230">
        <v>49</v>
      </c>
      <c r="B50" s="236"/>
      <c r="C50" s="237">
        <f>C47</f>
        <v>0</v>
      </c>
      <c r="E50" s="224">
        <f>IF(OR(C47&lt;&gt;0),1,0)</f>
        <v>0</v>
      </c>
      <c r="F50" s="224">
        <f t="shared" si="0"/>
        <v>0</v>
      </c>
    </row>
    <row r="51" spans="1:6" ht="15" hidden="1" customHeight="1" x14ac:dyDescent="0.25">
      <c r="A51" s="230">
        <v>50</v>
      </c>
      <c r="B51" s="238"/>
      <c r="C51" s="239"/>
      <c r="E51" s="224">
        <f>IF(OR(C47&lt;&gt;0),1,0)</f>
        <v>0</v>
      </c>
      <c r="F51" s="224">
        <f t="shared" si="0"/>
        <v>0</v>
      </c>
    </row>
    <row r="52" spans="1:6" ht="15" hidden="1" customHeight="1" x14ac:dyDescent="0.25">
      <c r="A52" s="230">
        <v>51</v>
      </c>
      <c r="B52" s="238"/>
      <c r="C52" s="239"/>
      <c r="E52" s="224">
        <f>IF(OR(C47&lt;&gt;0),1,0)</f>
        <v>0</v>
      </c>
      <c r="F52" s="224">
        <f t="shared" si="0"/>
        <v>0</v>
      </c>
    </row>
    <row r="53" spans="1:6" ht="15" hidden="1" customHeight="1" x14ac:dyDescent="0.25">
      <c r="A53" s="230">
        <v>52</v>
      </c>
      <c r="B53" s="238"/>
      <c r="C53" s="239"/>
      <c r="E53" s="224">
        <f>IF(OR(C47&lt;&gt;0),1,0)</f>
        <v>0</v>
      </c>
      <c r="F53" s="224">
        <f t="shared" si="0"/>
        <v>0</v>
      </c>
    </row>
    <row r="54" spans="1:6" ht="20.100000000000001" hidden="1" customHeight="1" x14ac:dyDescent="0.25">
      <c r="A54" s="230">
        <v>53</v>
      </c>
      <c r="B54" s="224"/>
      <c r="E54" s="224">
        <f>IF(OR(C47&lt;&gt;0),1,0)</f>
        <v>0</v>
      </c>
      <c r="F54" s="224">
        <f t="shared" si="0"/>
        <v>0</v>
      </c>
    </row>
    <row r="55" spans="1:6" ht="20.25" hidden="1" customHeight="1" x14ac:dyDescent="0.25">
      <c r="A55" s="230">
        <v>54</v>
      </c>
      <c r="B55" s="249"/>
      <c r="C55" s="250"/>
      <c r="E55" s="224">
        <f>IF(OR(C47&lt;&gt;0),1,0)</f>
        <v>0</v>
      </c>
      <c r="F55" s="224">
        <f t="shared" si="0"/>
        <v>0</v>
      </c>
    </row>
    <row r="56" spans="1:6" ht="18" hidden="1" customHeight="1" x14ac:dyDescent="0.25">
      <c r="A56" s="230">
        <v>55</v>
      </c>
      <c r="B56" s="243" t="str">
        <f>'elemi ktgv_adat'!AC$3</f>
        <v>013350</v>
      </c>
      <c r="C56" s="244">
        <f>HLOOKUP($B56,'elemi ktgv_adat'!$AA$3:$BJ$101,85,FALSE)</f>
        <v>0</v>
      </c>
      <c r="D56" s="224" t="b">
        <f>IF(SUM(C57:C62)=C56,TRUE,FALSE)</f>
        <v>1</v>
      </c>
      <c r="E56" s="224">
        <f>IF(OR(C56&lt;&gt;0),1,0)</f>
        <v>0</v>
      </c>
      <c r="F56" s="224">
        <f>IF(OR(C56&lt;&gt;0),1,0)</f>
        <v>0</v>
      </c>
    </row>
    <row r="57" spans="1:6" ht="15.75" hidden="1" customHeight="1" x14ac:dyDescent="0.25">
      <c r="A57" s="230">
        <v>56</v>
      </c>
      <c r="B57" s="245" t="str">
        <f>HLOOKUP(B56,[1]Segédlap!$A$3:$DC$4,2,FALSE)</f>
        <v>Az önkormányzati vagyonnal való gazdálkodással kapcsolatos feladatok</v>
      </c>
      <c r="C57" s="246"/>
      <c r="E57" s="224">
        <f>IF(OR(C56&lt;&gt;0),1,0)</f>
        <v>0</v>
      </c>
      <c r="F57" s="224">
        <f>IF(OR(C56&lt;&gt;0),1,0)</f>
        <v>0</v>
      </c>
    </row>
    <row r="58" spans="1:6" ht="20.25" hidden="1" customHeight="1" x14ac:dyDescent="0.25">
      <c r="A58" s="230">
        <v>57</v>
      </c>
      <c r="B58" s="234" t="s">
        <v>729</v>
      </c>
      <c r="C58" s="235"/>
      <c r="E58" s="224">
        <f>IF(OR(C56&lt;&gt;0),1,0)</f>
        <v>0</v>
      </c>
      <c r="F58" s="224">
        <f>IF(OR(C56&lt;&gt;0),1,0)</f>
        <v>0</v>
      </c>
    </row>
    <row r="59" spans="1:6" ht="15" hidden="1" customHeight="1" x14ac:dyDescent="0.25">
      <c r="A59" s="230">
        <v>58</v>
      </c>
      <c r="B59" s="236"/>
      <c r="C59" s="237">
        <f>C56</f>
        <v>0</v>
      </c>
      <c r="E59" s="224">
        <f>IF(OR(C56&lt;&gt;0),1,0)</f>
        <v>0</v>
      </c>
      <c r="F59" s="224">
        <f t="shared" si="0"/>
        <v>0</v>
      </c>
    </row>
    <row r="60" spans="1:6" ht="15" hidden="1" customHeight="1" x14ac:dyDescent="0.25">
      <c r="A60" s="230">
        <v>59</v>
      </c>
      <c r="B60" s="238"/>
      <c r="C60" s="239"/>
      <c r="E60" s="224">
        <f>IF(OR(C56&lt;&gt;0),1,0)</f>
        <v>0</v>
      </c>
      <c r="F60" s="224">
        <f t="shared" si="0"/>
        <v>0</v>
      </c>
    </row>
    <row r="61" spans="1:6" ht="15" hidden="1" customHeight="1" x14ac:dyDescent="0.25">
      <c r="A61" s="230">
        <v>60</v>
      </c>
      <c r="B61" s="238"/>
      <c r="C61" s="239"/>
      <c r="E61" s="224">
        <f>IF(OR(C56&lt;&gt;0),1,0)</f>
        <v>0</v>
      </c>
      <c r="F61" s="224">
        <f t="shared" si="0"/>
        <v>0</v>
      </c>
    </row>
    <row r="62" spans="1:6" ht="15" hidden="1" customHeight="1" x14ac:dyDescent="0.25">
      <c r="A62" s="230">
        <v>61</v>
      </c>
      <c r="B62" s="238"/>
      <c r="C62" s="239"/>
      <c r="E62" s="224">
        <f>IF(OR(C56&lt;&gt;0),1,0)</f>
        <v>0</v>
      </c>
      <c r="F62" s="224">
        <f t="shared" si="0"/>
        <v>0</v>
      </c>
    </row>
    <row r="63" spans="1:6" ht="20.100000000000001" hidden="1" customHeight="1" x14ac:dyDescent="0.25">
      <c r="A63" s="230">
        <v>62</v>
      </c>
      <c r="B63" s="224"/>
      <c r="E63" s="224">
        <f>IF(OR(C56&lt;&gt;0),1,0)</f>
        <v>0</v>
      </c>
      <c r="F63" s="224">
        <f t="shared" si="0"/>
        <v>0</v>
      </c>
    </row>
    <row r="64" spans="1:6" ht="20.25" hidden="1" customHeight="1" x14ac:dyDescent="0.25">
      <c r="A64" s="230">
        <v>63</v>
      </c>
      <c r="B64" s="251"/>
      <c r="C64" s="252"/>
      <c r="E64" s="224">
        <f>IF(OR(C56&lt;&gt;0),1,0)</f>
        <v>0</v>
      </c>
      <c r="F64" s="224">
        <f t="shared" si="0"/>
        <v>0</v>
      </c>
    </row>
    <row r="65" spans="1:6" ht="18" hidden="1" customHeight="1" x14ac:dyDescent="0.25">
      <c r="A65" s="230">
        <v>64</v>
      </c>
      <c r="B65" s="243" t="str">
        <f>'elemi ktgv_adat'!AD$3</f>
        <v>016010</v>
      </c>
      <c r="C65" s="244">
        <f>HLOOKUP($B65,'elemi ktgv_adat'!$AA$3:$BJ$101,85,FALSE)</f>
        <v>0</v>
      </c>
      <c r="D65" s="224" t="b">
        <f>IF(SUM(C66:C71)=C65,TRUE,FALSE)</f>
        <v>1</v>
      </c>
      <c r="E65" s="224">
        <f>IF(OR(C65&lt;&gt;0),1,0)</f>
        <v>0</v>
      </c>
      <c r="F65" s="224">
        <f>IF(OR(C65&lt;&gt;0),1,0)</f>
        <v>0</v>
      </c>
    </row>
    <row r="66" spans="1:6" ht="15.75" hidden="1" customHeight="1" x14ac:dyDescent="0.25">
      <c r="A66" s="230">
        <v>65</v>
      </c>
      <c r="B66" s="245" t="str">
        <f>HLOOKUP(B65,[1]Segédlap!$A$3:$DC$4,2,FALSE)</f>
        <v>Országgyűlési, önkormányzati és európai parlamenti képviselőválasztásokhoz kapcsolódó tevékenységek</v>
      </c>
      <c r="C66" s="246"/>
      <c r="E66" s="224">
        <f>IF(OR(C65&lt;&gt;0),1,0)</f>
        <v>0</v>
      </c>
      <c r="F66" s="224">
        <f>IF(OR(C65&lt;&gt;0),1,0)</f>
        <v>0</v>
      </c>
    </row>
    <row r="67" spans="1:6" ht="20.25" hidden="1" customHeight="1" x14ac:dyDescent="0.25">
      <c r="A67" s="230">
        <v>66</v>
      </c>
      <c r="B67" s="234" t="s">
        <v>729</v>
      </c>
      <c r="C67" s="235"/>
      <c r="E67" s="224">
        <f>IF(OR(C65&lt;&gt;0),1,0)</f>
        <v>0</v>
      </c>
      <c r="F67" s="224">
        <f>IF(OR(C65&lt;&gt;0),1,0)</f>
        <v>0</v>
      </c>
    </row>
    <row r="68" spans="1:6" ht="15" hidden="1" customHeight="1" x14ac:dyDescent="0.25">
      <c r="A68" s="230">
        <v>67</v>
      </c>
      <c r="B68" s="236"/>
      <c r="C68" s="237">
        <f>C65</f>
        <v>0</v>
      </c>
      <c r="E68" s="224">
        <f>IF(OR(C65&lt;&gt;0),1,0)</f>
        <v>0</v>
      </c>
      <c r="F68" s="224">
        <f t="shared" si="0"/>
        <v>0</v>
      </c>
    </row>
    <row r="69" spans="1:6" ht="15" hidden="1" customHeight="1" x14ac:dyDescent="0.25">
      <c r="A69" s="230">
        <v>68</v>
      </c>
      <c r="B69" s="238"/>
      <c r="C69" s="239"/>
      <c r="E69" s="224">
        <f>IF(OR(C65&lt;&gt;0),1,0)</f>
        <v>0</v>
      </c>
      <c r="F69" s="224">
        <f t="shared" ref="F69:F132" si="2">IF(OR(C69&lt;&gt;0),1,0)</f>
        <v>0</v>
      </c>
    </row>
    <row r="70" spans="1:6" ht="15" hidden="1" customHeight="1" x14ac:dyDescent="0.25">
      <c r="A70" s="230">
        <v>69</v>
      </c>
      <c r="B70" s="238"/>
      <c r="C70" s="239"/>
      <c r="E70" s="224">
        <f>IF(OR(C65&lt;&gt;0),1,0)</f>
        <v>0</v>
      </c>
      <c r="F70" s="224">
        <f t="shared" si="2"/>
        <v>0</v>
      </c>
    </row>
    <row r="71" spans="1:6" ht="15" hidden="1" customHeight="1" x14ac:dyDescent="0.25">
      <c r="A71" s="230">
        <v>70</v>
      </c>
      <c r="B71" s="238"/>
      <c r="C71" s="239"/>
      <c r="E71" s="224">
        <f>IF(OR(C65&lt;&gt;0),1,0)</f>
        <v>0</v>
      </c>
      <c r="F71" s="224">
        <f t="shared" si="2"/>
        <v>0</v>
      </c>
    </row>
    <row r="72" spans="1:6" ht="20.100000000000001" hidden="1" customHeight="1" x14ac:dyDescent="0.25">
      <c r="A72" s="230">
        <v>71</v>
      </c>
      <c r="B72" s="224"/>
      <c r="E72" s="224">
        <f>IF(OR(C65&lt;&gt;0),1,0)</f>
        <v>0</v>
      </c>
      <c r="F72" s="224">
        <f t="shared" si="2"/>
        <v>0</v>
      </c>
    </row>
    <row r="73" spans="1:6" ht="20.25" hidden="1" customHeight="1" x14ac:dyDescent="0.25">
      <c r="A73" s="230">
        <v>72</v>
      </c>
      <c r="B73" s="249"/>
      <c r="C73" s="250"/>
      <c r="E73" s="224">
        <f>IF(OR(C65&lt;&gt;0),1,0)</f>
        <v>0</v>
      </c>
      <c r="F73" s="224">
        <f t="shared" si="2"/>
        <v>0</v>
      </c>
    </row>
    <row r="74" spans="1:6" ht="18" hidden="1" customHeight="1" x14ac:dyDescent="0.25">
      <c r="A74" s="230">
        <v>73</v>
      </c>
      <c r="B74" s="243" t="str">
        <f>'elemi ktgv_adat'!AE$3</f>
        <v>018010</v>
      </c>
      <c r="C74" s="244">
        <f>HLOOKUP($B74,'elemi ktgv_adat'!$AA$3:$BJ$101,85,FALSE)</f>
        <v>0</v>
      </c>
      <c r="D74" s="224" t="b">
        <f>IF(SUM(C75:C80)=C74,TRUE,FALSE)</f>
        <v>1</v>
      </c>
      <c r="E74" s="224">
        <f>IF(OR(C74&lt;&gt;0),1,0)</f>
        <v>0</v>
      </c>
      <c r="F74" s="224">
        <f>IF(OR(C74&lt;&gt;0),1,0)</f>
        <v>0</v>
      </c>
    </row>
    <row r="75" spans="1:6" ht="15.75" hidden="1" customHeight="1" x14ac:dyDescent="0.25">
      <c r="A75" s="230">
        <v>74</v>
      </c>
      <c r="B75" s="245" t="str">
        <f>HLOOKUP(B74,[1]Segédlap!$A$3:$DC$4,2,FALSE)</f>
        <v>Önkormányzatok elszámolásai a központi költségvetéssel</v>
      </c>
      <c r="C75" s="246"/>
      <c r="E75" s="224">
        <f>IF(OR(C74&lt;&gt;0),1,0)</f>
        <v>0</v>
      </c>
      <c r="F75" s="224">
        <f>IF(OR(C74&lt;&gt;0),1,0)</f>
        <v>0</v>
      </c>
    </row>
    <row r="76" spans="1:6" ht="20.25" hidden="1" customHeight="1" x14ac:dyDescent="0.25">
      <c r="A76" s="230">
        <v>75</v>
      </c>
      <c r="B76" s="234" t="s">
        <v>729</v>
      </c>
      <c r="C76" s="235"/>
      <c r="E76" s="224">
        <f>IF(OR(C74&lt;&gt;0),1,0)</f>
        <v>0</v>
      </c>
      <c r="F76" s="224">
        <f>IF(OR(C74&lt;&gt;0),1,0)</f>
        <v>0</v>
      </c>
    </row>
    <row r="77" spans="1:6" ht="15" hidden="1" customHeight="1" x14ac:dyDescent="0.25">
      <c r="A77" s="230">
        <v>76</v>
      </c>
      <c r="B77" s="236"/>
      <c r="C77" s="237">
        <f>C74</f>
        <v>0</v>
      </c>
      <c r="E77" s="224">
        <f>IF(OR(C74&lt;&gt;0),1,0)</f>
        <v>0</v>
      </c>
      <c r="F77" s="224">
        <f t="shared" si="2"/>
        <v>0</v>
      </c>
    </row>
    <row r="78" spans="1:6" ht="15" hidden="1" customHeight="1" x14ac:dyDescent="0.25">
      <c r="A78" s="230">
        <v>77</v>
      </c>
      <c r="B78" s="238"/>
      <c r="C78" s="239"/>
      <c r="E78" s="224">
        <f>IF(OR(C74&lt;&gt;0),1,0)</f>
        <v>0</v>
      </c>
      <c r="F78" s="224">
        <f t="shared" si="2"/>
        <v>0</v>
      </c>
    </row>
    <row r="79" spans="1:6" ht="15" hidden="1" customHeight="1" x14ac:dyDescent="0.25">
      <c r="A79" s="230">
        <v>78</v>
      </c>
      <c r="B79" s="238"/>
      <c r="C79" s="239"/>
      <c r="E79" s="224">
        <f>IF(OR(C74&lt;&gt;0),1,0)</f>
        <v>0</v>
      </c>
      <c r="F79" s="224">
        <f t="shared" si="2"/>
        <v>0</v>
      </c>
    </row>
    <row r="80" spans="1:6" ht="15" hidden="1" customHeight="1" x14ac:dyDescent="0.25">
      <c r="A80" s="230">
        <v>79</v>
      </c>
      <c r="B80" s="238"/>
      <c r="C80" s="239"/>
      <c r="E80" s="224">
        <f>IF(OR(C74&lt;&gt;0),1,0)</f>
        <v>0</v>
      </c>
      <c r="F80" s="224">
        <f t="shared" si="2"/>
        <v>0</v>
      </c>
    </row>
    <row r="81" spans="1:6" ht="20.100000000000001" hidden="1" customHeight="1" x14ac:dyDescent="0.25">
      <c r="A81" s="230">
        <v>80</v>
      </c>
      <c r="B81" s="224"/>
      <c r="E81" s="224">
        <f>IF(OR(C74&lt;&gt;0),1,0)</f>
        <v>0</v>
      </c>
      <c r="F81" s="224">
        <f t="shared" si="2"/>
        <v>0</v>
      </c>
    </row>
    <row r="82" spans="1:6" ht="20.25" hidden="1" customHeight="1" x14ac:dyDescent="0.25">
      <c r="A82" s="230">
        <v>81</v>
      </c>
      <c r="B82" s="249"/>
      <c r="C82" s="250"/>
      <c r="E82" s="224">
        <f>IF(OR(C74&lt;&gt;0),1,0)</f>
        <v>0</v>
      </c>
      <c r="F82" s="224">
        <f t="shared" si="2"/>
        <v>0</v>
      </c>
    </row>
    <row r="83" spans="1:6" ht="18" hidden="1" customHeight="1" x14ac:dyDescent="0.25">
      <c r="A83" s="230">
        <v>82</v>
      </c>
      <c r="B83" s="243" t="str">
        <f>'elemi ktgv_adat'!AF$3</f>
        <v>018030</v>
      </c>
      <c r="C83" s="244">
        <f>HLOOKUP($B83,'elemi ktgv_adat'!$AA$3:$BJ$101,85,FALSE)</f>
        <v>0</v>
      </c>
      <c r="D83" s="224" t="b">
        <f>IF(SUM(C84:C89)=C83,TRUE,FALSE)</f>
        <v>1</v>
      </c>
      <c r="E83" s="224">
        <f>IF(OR(C83&lt;&gt;0),1,0)</f>
        <v>0</v>
      </c>
      <c r="F83" s="224">
        <f>IF(OR(C83&lt;&gt;0),1,0)</f>
        <v>0</v>
      </c>
    </row>
    <row r="84" spans="1:6" ht="15.75" hidden="1" customHeight="1" x14ac:dyDescent="0.25">
      <c r="A84" s="230">
        <v>83</v>
      </c>
      <c r="B84" s="245" t="str">
        <f>HLOOKUP(B83,[1]Segédlap!$A$3:$DC$4,2,FALSE)</f>
        <v>Támogatási célú finanszírozási műveletek</v>
      </c>
      <c r="C84" s="246"/>
      <c r="E84" s="224">
        <f>IF(OR(C83&lt;&gt;0),1,0)</f>
        <v>0</v>
      </c>
      <c r="F84" s="224">
        <f>IF(OR(C83&lt;&gt;0),1,0)</f>
        <v>0</v>
      </c>
    </row>
    <row r="85" spans="1:6" ht="20.25" hidden="1" customHeight="1" x14ac:dyDescent="0.25">
      <c r="A85" s="230">
        <v>84</v>
      </c>
      <c r="B85" s="234" t="s">
        <v>729</v>
      </c>
      <c r="C85" s="235"/>
      <c r="E85" s="224">
        <f>IF(OR(C83&lt;&gt;0),1,0)</f>
        <v>0</v>
      </c>
      <c r="F85" s="224">
        <f>IF(OR(C83&lt;&gt;0),1,0)</f>
        <v>0</v>
      </c>
    </row>
    <row r="86" spans="1:6" ht="15" hidden="1" customHeight="1" x14ac:dyDescent="0.25">
      <c r="A86" s="230">
        <v>85</v>
      </c>
      <c r="B86" s="236"/>
      <c r="C86" s="237">
        <f>C83</f>
        <v>0</v>
      </c>
      <c r="E86" s="224">
        <f>IF(OR(C83&lt;&gt;0),1,0)</f>
        <v>0</v>
      </c>
      <c r="F86" s="224">
        <f t="shared" si="2"/>
        <v>0</v>
      </c>
    </row>
    <row r="87" spans="1:6" ht="15" hidden="1" customHeight="1" x14ac:dyDescent="0.25">
      <c r="A87" s="230">
        <v>86</v>
      </c>
      <c r="B87" s="238"/>
      <c r="C87" s="239"/>
      <c r="E87" s="224">
        <f>IF(OR(C83&lt;&gt;0),1,0)</f>
        <v>0</v>
      </c>
      <c r="F87" s="224">
        <f t="shared" si="2"/>
        <v>0</v>
      </c>
    </row>
    <row r="88" spans="1:6" ht="15" hidden="1" customHeight="1" x14ac:dyDescent="0.25">
      <c r="A88" s="230">
        <v>87</v>
      </c>
      <c r="B88" s="238"/>
      <c r="C88" s="239"/>
      <c r="E88" s="224">
        <f>IF(OR(C83&lt;&gt;0),1,0)</f>
        <v>0</v>
      </c>
      <c r="F88" s="224">
        <f t="shared" si="2"/>
        <v>0</v>
      </c>
    </row>
    <row r="89" spans="1:6" ht="15" hidden="1" customHeight="1" x14ac:dyDescent="0.25">
      <c r="A89" s="230">
        <v>88</v>
      </c>
      <c r="B89" s="238"/>
      <c r="C89" s="239"/>
      <c r="E89" s="224">
        <f>IF(OR(C83&lt;&gt;0),1,0)</f>
        <v>0</v>
      </c>
      <c r="F89" s="224">
        <f t="shared" si="2"/>
        <v>0</v>
      </c>
    </row>
    <row r="90" spans="1:6" ht="20.100000000000001" hidden="1" customHeight="1" x14ac:dyDescent="0.25">
      <c r="A90" s="230">
        <v>89</v>
      </c>
      <c r="B90" s="224"/>
      <c r="E90" s="224">
        <f>IF(OR(C83&lt;&gt;0),1,0)</f>
        <v>0</v>
      </c>
      <c r="F90" s="224">
        <f t="shared" si="2"/>
        <v>0</v>
      </c>
    </row>
    <row r="91" spans="1:6" ht="20.25" hidden="1" customHeight="1" x14ac:dyDescent="0.25">
      <c r="A91" s="230">
        <v>90</v>
      </c>
      <c r="B91" s="253"/>
      <c r="C91" s="254"/>
      <c r="E91" s="224">
        <f>IF(OR(C83&lt;&gt;0),1,0)</f>
        <v>0</v>
      </c>
      <c r="F91" s="224">
        <f t="shared" si="2"/>
        <v>0</v>
      </c>
    </row>
    <row r="92" spans="1:6" ht="18" hidden="1" customHeight="1" x14ac:dyDescent="0.25">
      <c r="A92" s="230">
        <v>91</v>
      </c>
      <c r="B92" s="243" t="str">
        <f>'elemi ktgv_adat'!AG$3</f>
        <v>041232</v>
      </c>
      <c r="C92" s="244">
        <f>HLOOKUP($B92,'elemi ktgv_adat'!$AA$3:$BJ$101,85,FALSE)</f>
        <v>0</v>
      </c>
      <c r="D92" s="224" t="b">
        <f>IF(SUM(C93:C98)=C92,TRUE,FALSE)</f>
        <v>1</v>
      </c>
      <c r="E92" s="224">
        <f>IF(OR(C92&lt;&gt;0),1,0)</f>
        <v>0</v>
      </c>
      <c r="F92" s="224">
        <f>IF(OR(C92&lt;&gt;0),1,0)</f>
        <v>0</v>
      </c>
    </row>
    <row r="93" spans="1:6" ht="15.75" hidden="1" customHeight="1" x14ac:dyDescent="0.25">
      <c r="A93" s="230">
        <v>92</v>
      </c>
      <c r="B93" s="245" t="str">
        <f>HLOOKUP(B92,[1]Segédlap!$A$3:$DC$4,2,FALSE)</f>
        <v>Start-munka program – Téli közfoglalkoztatás</v>
      </c>
      <c r="C93" s="246"/>
      <c r="E93" s="224">
        <f>IF(OR(C92&lt;&gt;0),1,0)</f>
        <v>0</v>
      </c>
      <c r="F93" s="224">
        <f>IF(OR(C92&lt;&gt;0),1,0)</f>
        <v>0</v>
      </c>
    </row>
    <row r="94" spans="1:6" ht="20.25" hidden="1" customHeight="1" x14ac:dyDescent="0.25">
      <c r="A94" s="230">
        <v>93</v>
      </c>
      <c r="B94" s="234" t="s">
        <v>729</v>
      </c>
      <c r="C94" s="235"/>
      <c r="E94" s="224">
        <f>IF(OR(C92&lt;&gt;0),1,0)</f>
        <v>0</v>
      </c>
      <c r="F94" s="224">
        <f>IF(OR(C92&lt;&gt;0),1,0)</f>
        <v>0</v>
      </c>
    </row>
    <row r="95" spans="1:6" ht="15" hidden="1" customHeight="1" x14ac:dyDescent="0.25">
      <c r="A95" s="230">
        <v>94</v>
      </c>
      <c r="B95" s="236"/>
      <c r="C95" s="237">
        <f>C92</f>
        <v>0</v>
      </c>
      <c r="E95" s="224">
        <f>IF(OR(C92&lt;&gt;0),1,0)</f>
        <v>0</v>
      </c>
      <c r="F95" s="224">
        <f t="shared" si="2"/>
        <v>0</v>
      </c>
    </row>
    <row r="96" spans="1:6" ht="15" hidden="1" customHeight="1" x14ac:dyDescent="0.25">
      <c r="A96" s="230">
        <v>95</v>
      </c>
      <c r="B96" s="238"/>
      <c r="C96" s="239"/>
      <c r="E96" s="224">
        <f>IF(OR(C92&lt;&gt;0),1,0)</f>
        <v>0</v>
      </c>
      <c r="F96" s="224">
        <f t="shared" si="2"/>
        <v>0</v>
      </c>
    </row>
    <row r="97" spans="1:6" ht="15" hidden="1" customHeight="1" x14ac:dyDescent="0.25">
      <c r="A97" s="230">
        <v>96</v>
      </c>
      <c r="B97" s="238"/>
      <c r="C97" s="239"/>
      <c r="E97" s="224">
        <f>IF(OR(C92&lt;&gt;0),1,0)</f>
        <v>0</v>
      </c>
      <c r="F97" s="224">
        <f t="shared" si="2"/>
        <v>0</v>
      </c>
    </row>
    <row r="98" spans="1:6" ht="15" hidden="1" customHeight="1" x14ac:dyDescent="0.25">
      <c r="A98" s="230">
        <v>97</v>
      </c>
      <c r="B98" s="238"/>
      <c r="C98" s="239"/>
      <c r="E98" s="224">
        <f>IF(OR(C92&lt;&gt;0),1,0)</f>
        <v>0</v>
      </c>
      <c r="F98" s="224">
        <f t="shared" si="2"/>
        <v>0</v>
      </c>
    </row>
    <row r="99" spans="1:6" ht="20.100000000000001" hidden="1" customHeight="1" x14ac:dyDescent="0.25">
      <c r="A99" s="230">
        <v>98</v>
      </c>
      <c r="B99" s="224"/>
      <c r="E99" s="224">
        <f>IF(OR(C92&lt;&gt;0),1,0)</f>
        <v>0</v>
      </c>
      <c r="F99" s="224">
        <f t="shared" si="2"/>
        <v>0</v>
      </c>
    </row>
    <row r="100" spans="1:6" ht="20.25" hidden="1" customHeight="1" x14ac:dyDescent="0.25">
      <c r="A100" s="230">
        <v>99</v>
      </c>
      <c r="B100" s="249"/>
      <c r="C100" s="250"/>
      <c r="E100" s="224">
        <f>IF(OR(C92&lt;&gt;0),1,0)</f>
        <v>0</v>
      </c>
      <c r="F100" s="224">
        <f t="shared" si="2"/>
        <v>0</v>
      </c>
    </row>
    <row r="101" spans="1:6" ht="18" hidden="1" customHeight="1" x14ac:dyDescent="0.25">
      <c r="A101" s="230">
        <v>100</v>
      </c>
      <c r="B101" s="243" t="str">
        <f>'elemi ktgv_adat'!AH$3</f>
        <v>041233</v>
      </c>
      <c r="C101" s="244">
        <f>HLOOKUP($B101,'elemi ktgv_adat'!$AA$3:$BJ$101,85,FALSE)</f>
        <v>0</v>
      </c>
      <c r="D101" s="224" t="b">
        <f>IF(SUM(C102:C107)=C101,TRUE,FALSE)</f>
        <v>1</v>
      </c>
      <c r="E101" s="224">
        <f>IF(OR(C101&lt;&gt;0),1,0)</f>
        <v>0</v>
      </c>
      <c r="F101" s="224">
        <f>IF(OR(C101&lt;&gt;0),1,0)</f>
        <v>0</v>
      </c>
    </row>
    <row r="102" spans="1:6" ht="15.75" hidden="1" customHeight="1" x14ac:dyDescent="0.25">
      <c r="A102" s="230">
        <v>101</v>
      </c>
      <c r="B102" s="245" t="str">
        <f>HLOOKUP(B101,[1]Segédlap!$A$3:$DC$4,2,FALSE)</f>
        <v>Hosszabb időtartamú közfoglalkoztatás</v>
      </c>
      <c r="C102" s="246"/>
      <c r="E102" s="224">
        <f>IF(OR(C101&lt;&gt;0),1,0)</f>
        <v>0</v>
      </c>
      <c r="F102" s="224">
        <f>IF(OR(C101&lt;&gt;0),1,0)</f>
        <v>0</v>
      </c>
    </row>
    <row r="103" spans="1:6" ht="20.25" hidden="1" customHeight="1" x14ac:dyDescent="0.25">
      <c r="A103" s="230">
        <v>102</v>
      </c>
      <c r="B103" s="234" t="s">
        <v>729</v>
      </c>
      <c r="C103" s="235"/>
      <c r="E103" s="224">
        <f>IF(OR(C101&lt;&gt;0),1,0)</f>
        <v>0</v>
      </c>
      <c r="F103" s="224">
        <f>IF(OR(C101&lt;&gt;0),1,0)</f>
        <v>0</v>
      </c>
    </row>
    <row r="104" spans="1:6" ht="15" hidden="1" customHeight="1" x14ac:dyDescent="0.25">
      <c r="A104" s="230">
        <v>103</v>
      </c>
      <c r="B104" s="236"/>
      <c r="C104" s="237">
        <f>C101</f>
        <v>0</v>
      </c>
      <c r="E104" s="224">
        <f>IF(OR(C101&lt;&gt;0),1,0)</f>
        <v>0</v>
      </c>
      <c r="F104" s="224">
        <f t="shared" si="2"/>
        <v>0</v>
      </c>
    </row>
    <row r="105" spans="1:6" ht="15" hidden="1" customHeight="1" x14ac:dyDescent="0.25">
      <c r="A105" s="230">
        <v>104</v>
      </c>
      <c r="B105" s="238"/>
      <c r="C105" s="239"/>
      <c r="E105" s="224">
        <f>IF(OR(C101&lt;&gt;0),1,0)</f>
        <v>0</v>
      </c>
      <c r="F105" s="224">
        <f t="shared" si="2"/>
        <v>0</v>
      </c>
    </row>
    <row r="106" spans="1:6" ht="15" hidden="1" customHeight="1" x14ac:dyDescent="0.25">
      <c r="A106" s="230">
        <v>105</v>
      </c>
      <c r="B106" s="238"/>
      <c r="C106" s="239"/>
      <c r="E106" s="224">
        <f>IF(OR(C101&lt;&gt;0),1,0)</f>
        <v>0</v>
      </c>
      <c r="F106" s="224">
        <f t="shared" si="2"/>
        <v>0</v>
      </c>
    </row>
    <row r="107" spans="1:6" ht="15" hidden="1" customHeight="1" x14ac:dyDescent="0.25">
      <c r="A107" s="230">
        <v>106</v>
      </c>
      <c r="B107" s="238"/>
      <c r="C107" s="239"/>
      <c r="E107" s="224">
        <f>IF(OR(C101&lt;&gt;0),1,0)</f>
        <v>0</v>
      </c>
      <c r="F107" s="224">
        <f t="shared" si="2"/>
        <v>0</v>
      </c>
    </row>
    <row r="108" spans="1:6" ht="20.100000000000001" hidden="1" customHeight="1" x14ac:dyDescent="0.25">
      <c r="A108" s="230">
        <v>107</v>
      </c>
      <c r="B108" s="224"/>
      <c r="E108" s="224">
        <f>IF(OR(C101&lt;&gt;0),1,0)</f>
        <v>0</v>
      </c>
      <c r="F108" s="224">
        <f t="shared" si="2"/>
        <v>0</v>
      </c>
    </row>
    <row r="109" spans="1:6" ht="20.25" hidden="1" customHeight="1" x14ac:dyDescent="0.25">
      <c r="A109" s="230">
        <v>108</v>
      </c>
      <c r="B109" s="249"/>
      <c r="C109" s="250"/>
      <c r="E109" s="224">
        <f>IF(OR(C101&lt;&gt;0),1,0)</f>
        <v>0</v>
      </c>
      <c r="F109" s="224">
        <f t="shared" si="2"/>
        <v>0</v>
      </c>
    </row>
    <row r="110" spans="1:6" ht="18" hidden="1" customHeight="1" x14ac:dyDescent="0.25">
      <c r="A110" s="230">
        <v>109</v>
      </c>
      <c r="B110" s="243" t="str">
        <f>'elemi ktgv_adat'!AI$3</f>
        <v>041237</v>
      </c>
      <c r="C110" s="244">
        <f>HLOOKUP($B110,'elemi ktgv_adat'!$AA$3:$BJ$101,85,FALSE)</f>
        <v>0</v>
      </c>
      <c r="D110" s="224" t="b">
        <f>IF(SUM(C111:C116)=C110,TRUE,FALSE)</f>
        <v>1</v>
      </c>
      <c r="E110" s="224">
        <f>IF(OR(C110&lt;&gt;0),1,0)</f>
        <v>0</v>
      </c>
      <c r="F110" s="224">
        <f>IF(OR(C110&lt;&gt;0),1,0)</f>
        <v>0</v>
      </c>
    </row>
    <row r="111" spans="1:6" ht="15.75" hidden="1" customHeight="1" x14ac:dyDescent="0.25">
      <c r="A111" s="230">
        <v>110</v>
      </c>
      <c r="B111" s="245" t="str">
        <f>HLOOKUP(B110,[1]Segédlap!$A$3:$DC$4,2,FALSE)</f>
        <v> Közfoglalkoztatási mintaprogram</v>
      </c>
      <c r="C111" s="246"/>
      <c r="E111" s="224">
        <f>IF(OR(C110&lt;&gt;0),1,0)</f>
        <v>0</v>
      </c>
      <c r="F111" s="224">
        <f>IF(OR(C110&lt;&gt;0),1,0)</f>
        <v>0</v>
      </c>
    </row>
    <row r="112" spans="1:6" ht="20.25" hidden="1" customHeight="1" x14ac:dyDescent="0.25">
      <c r="A112" s="230">
        <v>111</v>
      </c>
      <c r="B112" s="234" t="s">
        <v>729</v>
      </c>
      <c r="C112" s="235"/>
      <c r="E112" s="224">
        <f>IF(OR(C110&lt;&gt;0),1,0)</f>
        <v>0</v>
      </c>
      <c r="F112" s="224">
        <f>IF(OR(C110&lt;&gt;0),1,0)</f>
        <v>0</v>
      </c>
    </row>
    <row r="113" spans="1:6" ht="15" hidden="1" customHeight="1" x14ac:dyDescent="0.25">
      <c r="A113" s="230">
        <v>112</v>
      </c>
      <c r="B113" s="236"/>
      <c r="C113" s="237">
        <f>C110</f>
        <v>0</v>
      </c>
      <c r="E113" s="224">
        <f>IF(OR(C110&lt;&gt;0),1,0)</f>
        <v>0</v>
      </c>
      <c r="F113" s="224">
        <f t="shared" si="2"/>
        <v>0</v>
      </c>
    </row>
    <row r="114" spans="1:6" ht="15" hidden="1" customHeight="1" x14ac:dyDescent="0.25">
      <c r="A114" s="230">
        <v>113</v>
      </c>
      <c r="B114" s="238"/>
      <c r="C114" s="239"/>
      <c r="E114" s="224">
        <f>IF(OR(C110&lt;&gt;0),1,0)</f>
        <v>0</v>
      </c>
      <c r="F114" s="224">
        <f t="shared" si="2"/>
        <v>0</v>
      </c>
    </row>
    <row r="115" spans="1:6" ht="15" hidden="1" customHeight="1" x14ac:dyDescent="0.25">
      <c r="A115" s="230">
        <v>114</v>
      </c>
      <c r="B115" s="238"/>
      <c r="C115" s="239"/>
      <c r="E115" s="224">
        <f>IF(OR(C110&lt;&gt;0),1,0)</f>
        <v>0</v>
      </c>
      <c r="F115" s="224">
        <f t="shared" si="2"/>
        <v>0</v>
      </c>
    </row>
    <row r="116" spans="1:6" ht="15" hidden="1" customHeight="1" x14ac:dyDescent="0.25">
      <c r="A116" s="230">
        <v>115</v>
      </c>
      <c r="B116" s="238"/>
      <c r="C116" s="239"/>
      <c r="E116" s="224">
        <f>IF(OR(C110&lt;&gt;0),1,0)</f>
        <v>0</v>
      </c>
      <c r="F116" s="224">
        <f t="shared" si="2"/>
        <v>0</v>
      </c>
    </row>
    <row r="117" spans="1:6" ht="20.100000000000001" hidden="1" customHeight="1" x14ac:dyDescent="0.25">
      <c r="A117" s="230">
        <v>116</v>
      </c>
      <c r="B117" s="224"/>
      <c r="E117" s="224">
        <f>IF(OR(C110&lt;&gt;0),1,0)</f>
        <v>0</v>
      </c>
      <c r="F117" s="224">
        <f t="shared" si="2"/>
        <v>0</v>
      </c>
    </row>
    <row r="118" spans="1:6" ht="20.25" hidden="1" customHeight="1" x14ac:dyDescent="0.25">
      <c r="A118" s="230">
        <v>117</v>
      </c>
      <c r="B118" s="249"/>
      <c r="C118" s="250"/>
      <c r="E118" s="224">
        <f>IF(OR(C110&lt;&gt;0),1,0)</f>
        <v>0</v>
      </c>
      <c r="F118" s="224">
        <f t="shared" si="2"/>
        <v>0</v>
      </c>
    </row>
    <row r="119" spans="1:6" ht="18" hidden="1" customHeight="1" x14ac:dyDescent="0.25">
      <c r="A119" s="230">
        <v>118</v>
      </c>
      <c r="B119" s="243" t="str">
        <f>'elemi ktgv_adat'!AJ$3</f>
        <v>045160</v>
      </c>
      <c r="C119" s="244">
        <f>HLOOKUP($B119,'elemi ktgv_adat'!$AA$3:$BJ$101,85,FALSE)</f>
        <v>0</v>
      </c>
      <c r="D119" s="224" t="b">
        <f>IF(SUM(C120:C125)=C119,TRUE,FALSE)</f>
        <v>1</v>
      </c>
      <c r="E119" s="224">
        <f>IF(OR(C119&lt;&gt;0),1,0)</f>
        <v>0</v>
      </c>
      <c r="F119" s="224">
        <f>IF(OR(C119&lt;&gt;0),1,0)</f>
        <v>0</v>
      </c>
    </row>
    <row r="120" spans="1:6" ht="15.75" hidden="1" customHeight="1" x14ac:dyDescent="0.25">
      <c r="A120" s="230">
        <v>119</v>
      </c>
      <c r="B120" s="245" t="str">
        <f>HLOOKUP(B119,[1]Segédlap!$A$3:$DC$4,2,FALSE)</f>
        <v>Közutak, hidak, alagutak üzemeltetése, fenntartása</v>
      </c>
      <c r="C120" s="246"/>
      <c r="E120" s="224">
        <f>IF(OR(C119&lt;&gt;0),1,0)</f>
        <v>0</v>
      </c>
      <c r="F120" s="224">
        <f>IF(OR(C119&lt;&gt;0),1,0)</f>
        <v>0</v>
      </c>
    </row>
    <row r="121" spans="1:6" ht="20.25" hidden="1" customHeight="1" x14ac:dyDescent="0.25">
      <c r="A121" s="230">
        <v>120</v>
      </c>
      <c r="B121" s="234" t="s">
        <v>729</v>
      </c>
      <c r="C121" s="235"/>
      <c r="E121" s="224">
        <f>IF(OR(C119&lt;&gt;0),1,0)</f>
        <v>0</v>
      </c>
      <c r="F121" s="224">
        <f>IF(OR(C119&lt;&gt;0),1,0)</f>
        <v>0</v>
      </c>
    </row>
    <row r="122" spans="1:6" ht="15" hidden="1" customHeight="1" x14ac:dyDescent="0.25">
      <c r="A122" s="230">
        <v>121</v>
      </c>
      <c r="B122" s="236"/>
      <c r="C122" s="237"/>
      <c r="E122" s="224">
        <f>IF(OR(C119&lt;&gt;0),1,0)</f>
        <v>0</v>
      </c>
      <c r="F122" s="224">
        <f t="shared" si="2"/>
        <v>0</v>
      </c>
    </row>
    <row r="123" spans="1:6" ht="15" hidden="1" customHeight="1" x14ac:dyDescent="0.25">
      <c r="A123" s="230">
        <v>122</v>
      </c>
      <c r="B123" s="238"/>
      <c r="C123" s="239"/>
      <c r="E123" s="224">
        <f>IF(OR(C119&lt;&gt;0),1,0)</f>
        <v>0</v>
      </c>
      <c r="F123" s="224">
        <f t="shared" si="2"/>
        <v>0</v>
      </c>
    </row>
    <row r="124" spans="1:6" ht="15" hidden="1" customHeight="1" x14ac:dyDescent="0.25">
      <c r="A124" s="230">
        <v>123</v>
      </c>
      <c r="B124" s="238"/>
      <c r="C124" s="239"/>
      <c r="E124" s="224">
        <f>IF(OR(C119&lt;&gt;0),1,0)</f>
        <v>0</v>
      </c>
      <c r="F124" s="224">
        <f t="shared" si="2"/>
        <v>0</v>
      </c>
    </row>
    <row r="125" spans="1:6" ht="15" hidden="1" customHeight="1" x14ac:dyDescent="0.25">
      <c r="A125" s="230">
        <v>124</v>
      </c>
      <c r="B125" s="238"/>
      <c r="C125" s="239"/>
      <c r="E125" s="224">
        <f>IF(OR(C119&lt;&gt;0),1,0)</f>
        <v>0</v>
      </c>
      <c r="F125" s="224">
        <f t="shared" si="2"/>
        <v>0</v>
      </c>
    </row>
    <row r="126" spans="1:6" ht="20.100000000000001" hidden="1" customHeight="1" x14ac:dyDescent="0.25">
      <c r="A126" s="230">
        <v>125</v>
      </c>
      <c r="B126" s="224"/>
      <c r="E126" s="224">
        <f>IF(OR(C119&lt;&gt;0),1,0)</f>
        <v>0</v>
      </c>
      <c r="F126" s="224">
        <f t="shared" si="2"/>
        <v>0</v>
      </c>
    </row>
    <row r="127" spans="1:6" ht="20.25" hidden="1" customHeight="1" x14ac:dyDescent="0.25">
      <c r="A127" s="230">
        <v>126</v>
      </c>
      <c r="B127" s="251"/>
      <c r="C127" s="252"/>
      <c r="E127" s="224">
        <f>IF(OR(C119&lt;&gt;0),1,0)</f>
        <v>0</v>
      </c>
      <c r="F127" s="224">
        <f t="shared" si="2"/>
        <v>0</v>
      </c>
    </row>
    <row r="128" spans="1:6" ht="18" hidden="1" customHeight="1" x14ac:dyDescent="0.25">
      <c r="A128" s="230">
        <v>127</v>
      </c>
      <c r="B128" s="243" t="str">
        <f>'elemi ktgv_adat'!AK$3</f>
        <v>049010</v>
      </c>
      <c r="C128" s="244">
        <f>HLOOKUP($B128,'elemi ktgv_adat'!$AA$3:$BJ$101,85,FALSE)</f>
        <v>0</v>
      </c>
      <c r="D128" s="224" t="b">
        <f>IF(SUM(C129:C134)=C128,TRUE,FALSE)</f>
        <v>1</v>
      </c>
      <c r="E128" s="224">
        <f>IF(OR(C128&lt;&gt;0),1,0)</f>
        <v>0</v>
      </c>
      <c r="F128" s="224">
        <f>IF(OR(C128&lt;&gt;0),1,0)</f>
        <v>0</v>
      </c>
    </row>
    <row r="129" spans="1:6" ht="15.75" hidden="1" customHeight="1" x14ac:dyDescent="0.25">
      <c r="A129" s="230">
        <v>128</v>
      </c>
      <c r="B129" s="245" t="str">
        <f>HLOOKUP(B128,[1]Segédlap!$A$3:$DC$4,2,FALSE)</f>
        <v>Máshova nem sorolt gazdasági ügyek</v>
      </c>
      <c r="C129" s="246"/>
      <c r="E129" s="224">
        <f>IF(OR(C128&lt;&gt;0),1,0)</f>
        <v>0</v>
      </c>
      <c r="F129" s="224">
        <f>IF(OR(C128&lt;&gt;0),1,0)</f>
        <v>0</v>
      </c>
    </row>
    <row r="130" spans="1:6" ht="20.25" hidden="1" customHeight="1" x14ac:dyDescent="0.25">
      <c r="A130" s="230">
        <v>129</v>
      </c>
      <c r="B130" s="234" t="s">
        <v>729</v>
      </c>
      <c r="C130" s="235"/>
      <c r="E130" s="224">
        <f>IF(OR(C128&lt;&gt;0),1,0)</f>
        <v>0</v>
      </c>
      <c r="F130" s="224">
        <f>IF(OR(C128&lt;&gt;0),1,0)</f>
        <v>0</v>
      </c>
    </row>
    <row r="131" spans="1:6" ht="15" hidden="1" customHeight="1" x14ac:dyDescent="0.25">
      <c r="A131" s="230">
        <v>130</v>
      </c>
      <c r="B131" s="236"/>
      <c r="C131" s="237">
        <f>C128</f>
        <v>0</v>
      </c>
      <c r="E131" s="224">
        <f>IF(OR(C128&lt;&gt;0),1,0)</f>
        <v>0</v>
      </c>
      <c r="F131" s="224">
        <f t="shared" si="2"/>
        <v>0</v>
      </c>
    </row>
    <row r="132" spans="1:6" ht="15" hidden="1" customHeight="1" x14ac:dyDescent="0.25">
      <c r="A132" s="230">
        <v>131</v>
      </c>
      <c r="B132" s="238"/>
      <c r="C132" s="239"/>
      <c r="E132" s="224">
        <f>IF(OR(C128&lt;&gt;0),1,0)</f>
        <v>0</v>
      </c>
      <c r="F132" s="224">
        <f t="shared" si="2"/>
        <v>0</v>
      </c>
    </row>
    <row r="133" spans="1:6" ht="15" hidden="1" customHeight="1" x14ac:dyDescent="0.25">
      <c r="A133" s="230">
        <v>132</v>
      </c>
      <c r="B133" s="238"/>
      <c r="C133" s="239"/>
      <c r="E133" s="224">
        <f>IF(OR(C128&lt;&gt;0),1,0)</f>
        <v>0</v>
      </c>
      <c r="F133" s="224">
        <f t="shared" ref="F133:F232" si="3">IF(OR(C133&lt;&gt;0),1,0)</f>
        <v>0</v>
      </c>
    </row>
    <row r="134" spans="1:6" ht="15" hidden="1" customHeight="1" x14ac:dyDescent="0.25">
      <c r="A134" s="230">
        <v>133</v>
      </c>
      <c r="B134" s="238"/>
      <c r="C134" s="239"/>
      <c r="E134" s="224">
        <f>IF(OR(C128&lt;&gt;0),1,0)</f>
        <v>0</v>
      </c>
      <c r="F134" s="224">
        <f t="shared" si="3"/>
        <v>0</v>
      </c>
    </row>
    <row r="135" spans="1:6" ht="20.100000000000001" hidden="1" customHeight="1" x14ac:dyDescent="0.25">
      <c r="A135" s="230">
        <v>134</v>
      </c>
      <c r="B135" s="224"/>
      <c r="E135" s="224">
        <f>IF(OR(C128&lt;&gt;0),1,0)</f>
        <v>0</v>
      </c>
      <c r="F135" s="224">
        <f t="shared" si="3"/>
        <v>0</v>
      </c>
    </row>
    <row r="136" spans="1:6" ht="20.25" hidden="1" customHeight="1" x14ac:dyDescent="0.25">
      <c r="A136" s="230">
        <v>135</v>
      </c>
      <c r="B136" s="247"/>
      <c r="C136" s="248"/>
      <c r="E136" s="224">
        <f>IF(OR(C128&lt;&gt;0),1,0)</f>
        <v>0</v>
      </c>
      <c r="F136" s="224">
        <f t="shared" si="3"/>
        <v>0</v>
      </c>
    </row>
    <row r="137" spans="1:6" ht="18" hidden="1" customHeight="1" x14ac:dyDescent="0.25">
      <c r="A137" s="230">
        <v>136</v>
      </c>
      <c r="B137" s="243" t="str">
        <f>'elemi ktgv_adat'!AL$3</f>
        <v>051020</v>
      </c>
      <c r="C137" s="244">
        <f>HLOOKUP($B137,'elemi ktgv_adat'!$AA$3:$BJ$101,85,FALSE)</f>
        <v>0</v>
      </c>
      <c r="D137" s="224" t="b">
        <f>IF(SUM(C138:C143)=C137,TRUE,FALSE)</f>
        <v>1</v>
      </c>
      <c r="E137" s="224">
        <f>IF(OR(C137&lt;&gt;0),1,0)</f>
        <v>0</v>
      </c>
      <c r="F137" s="224">
        <f>IF(OR(C137&lt;&gt;0),1,0)</f>
        <v>0</v>
      </c>
    </row>
    <row r="138" spans="1:6" ht="15.75" hidden="1" customHeight="1" x14ac:dyDescent="0.25">
      <c r="A138" s="230">
        <v>137</v>
      </c>
      <c r="B138" s="245" t="str">
        <f>HLOOKUP(B137,[1]Segédlap!$A$3:$DC$4,2,FALSE)</f>
        <v>Nem veszélyes (települési) hulladék összetevőinek válogatása, elkülönített begyűjtése, szállítása, átrakása</v>
      </c>
      <c r="C138" s="246"/>
      <c r="E138" s="224">
        <f>IF(OR(C137&lt;&gt;0),1,0)</f>
        <v>0</v>
      </c>
      <c r="F138" s="224">
        <f>IF(OR(C137&lt;&gt;0),1,0)</f>
        <v>0</v>
      </c>
    </row>
    <row r="139" spans="1:6" ht="20.25" hidden="1" customHeight="1" x14ac:dyDescent="0.25">
      <c r="A139" s="230">
        <v>138</v>
      </c>
      <c r="B139" s="234" t="s">
        <v>729</v>
      </c>
      <c r="C139" s="235"/>
      <c r="E139" s="224">
        <f>IF(OR(C137&lt;&gt;0),1,0)</f>
        <v>0</v>
      </c>
      <c r="F139" s="224">
        <f>IF(OR(C137&lt;&gt;0),1,0)</f>
        <v>0</v>
      </c>
    </row>
    <row r="140" spans="1:6" ht="15" hidden="1" customHeight="1" x14ac:dyDescent="0.25">
      <c r="A140" s="230">
        <v>139</v>
      </c>
      <c r="B140" s="236"/>
      <c r="C140" s="237">
        <f>C137</f>
        <v>0</v>
      </c>
      <c r="E140" s="224">
        <f>IF(OR(C137&lt;&gt;0),1,0)</f>
        <v>0</v>
      </c>
      <c r="F140" s="224">
        <f t="shared" si="3"/>
        <v>0</v>
      </c>
    </row>
    <row r="141" spans="1:6" ht="15" hidden="1" customHeight="1" x14ac:dyDescent="0.25">
      <c r="A141" s="230">
        <v>140</v>
      </c>
      <c r="B141" s="238"/>
      <c r="C141" s="239"/>
      <c r="E141" s="224">
        <f>IF(OR(C137&lt;&gt;0),1,0)</f>
        <v>0</v>
      </c>
      <c r="F141" s="224">
        <f t="shared" si="3"/>
        <v>0</v>
      </c>
    </row>
    <row r="142" spans="1:6" ht="15" hidden="1" customHeight="1" x14ac:dyDescent="0.25">
      <c r="A142" s="230">
        <v>141</v>
      </c>
      <c r="B142" s="238"/>
      <c r="C142" s="239"/>
      <c r="E142" s="224">
        <f>IF(OR(C137&lt;&gt;0),1,0)</f>
        <v>0</v>
      </c>
      <c r="F142" s="224">
        <f t="shared" si="3"/>
        <v>0</v>
      </c>
    </row>
    <row r="143" spans="1:6" ht="15" hidden="1" customHeight="1" x14ac:dyDescent="0.25">
      <c r="A143" s="230">
        <v>142</v>
      </c>
      <c r="B143" s="238"/>
      <c r="C143" s="239"/>
      <c r="E143" s="224">
        <f>IF(OR(C137&lt;&gt;0),1,0)</f>
        <v>0</v>
      </c>
      <c r="F143" s="224">
        <f t="shared" si="3"/>
        <v>0</v>
      </c>
    </row>
    <row r="144" spans="1:6" ht="20.100000000000001" hidden="1" customHeight="1" x14ac:dyDescent="0.25">
      <c r="A144" s="230">
        <v>143</v>
      </c>
      <c r="B144" s="224"/>
      <c r="E144" s="224">
        <f>IF(OR(C137&lt;&gt;0),1,0)</f>
        <v>0</v>
      </c>
      <c r="F144" s="224">
        <f t="shared" si="3"/>
        <v>0</v>
      </c>
    </row>
    <row r="145" spans="1:6" ht="20.25" hidden="1" customHeight="1" x14ac:dyDescent="0.25">
      <c r="A145" s="230">
        <v>144</v>
      </c>
      <c r="B145" s="251"/>
      <c r="C145" s="252"/>
      <c r="E145" s="224">
        <f>IF(OR(C137&lt;&gt;0),1,0)</f>
        <v>0</v>
      </c>
      <c r="F145" s="224">
        <f t="shared" si="3"/>
        <v>0</v>
      </c>
    </row>
    <row r="146" spans="1:6" ht="18" customHeight="1" x14ac:dyDescent="0.25">
      <c r="A146" s="295">
        <v>7</v>
      </c>
      <c r="B146" s="297" t="str">
        <f>'elemi ktgv_adat'!AM$3</f>
        <v>062020</v>
      </c>
      <c r="C146" s="298">
        <f>HLOOKUP($B146,'elemi ktgv_adat'!$AA$3:$BJ$101,85,FALSE)</f>
        <v>103045260</v>
      </c>
      <c r="D146" s="224" t="b">
        <f>IF(SUM(C147:C152)=C146,TRUE,FALSE)</f>
        <v>1</v>
      </c>
      <c r="E146" s="224">
        <f>IF(OR(C146&lt;&gt;0),1,0)</f>
        <v>1</v>
      </c>
      <c r="F146" s="224">
        <f>IF(OR(C146&lt;&gt;0),1,0)</f>
        <v>1</v>
      </c>
    </row>
    <row r="147" spans="1:6" ht="15.75" customHeight="1" x14ac:dyDescent="0.25">
      <c r="A147" s="295">
        <v>8</v>
      </c>
      <c r="B147" s="299" t="str">
        <f>HLOOKUP(B146,[1]Segédlap!$A$3:$DC$4,2,FALSE)</f>
        <v> Településfejlesztési projektek és támogatásuk</v>
      </c>
      <c r="C147" s="246"/>
      <c r="E147" s="224">
        <f>IF(OR(C146&lt;&gt;0),1,0)</f>
        <v>1</v>
      </c>
      <c r="F147" s="224">
        <f>IF(OR(C146&lt;&gt;0),1,0)</f>
        <v>1</v>
      </c>
    </row>
    <row r="148" spans="1:6" ht="20.25" customHeight="1" x14ac:dyDescent="0.25">
      <c r="A148" s="295">
        <v>9</v>
      </c>
      <c r="B148" s="293" t="s">
        <v>729</v>
      </c>
      <c r="C148" s="235"/>
      <c r="E148" s="224">
        <f>IF(OR(C146&lt;&gt;0),1,0)</f>
        <v>1</v>
      </c>
      <c r="F148" s="224">
        <f>IF(OR(C146&lt;&gt;0),1,0)</f>
        <v>1</v>
      </c>
    </row>
    <row r="149" spans="1:6" ht="15" customHeight="1" x14ac:dyDescent="0.25">
      <c r="A149" s="295">
        <v>10</v>
      </c>
      <c r="B149" s="255" t="s">
        <v>732</v>
      </c>
      <c r="C149" s="237">
        <f>C146</f>
        <v>103045260</v>
      </c>
      <c r="E149" s="224">
        <f>IF(OR(C146&lt;&gt;0),1,0)</f>
        <v>1</v>
      </c>
      <c r="F149" s="224">
        <f t="shared" si="3"/>
        <v>1</v>
      </c>
    </row>
    <row r="150" spans="1:6" ht="15" hidden="1" customHeight="1" x14ac:dyDescent="0.25">
      <c r="A150" s="230">
        <v>149</v>
      </c>
      <c r="B150" s="238"/>
      <c r="C150" s="239"/>
      <c r="E150" s="224">
        <f>IF(OR(C146&lt;&gt;0),1,0)</f>
        <v>1</v>
      </c>
      <c r="F150" s="224">
        <f t="shared" si="3"/>
        <v>0</v>
      </c>
    </row>
    <row r="151" spans="1:6" ht="15" hidden="1" customHeight="1" x14ac:dyDescent="0.25">
      <c r="A151" s="230">
        <v>150</v>
      </c>
      <c r="B151" s="238"/>
      <c r="C151" s="239"/>
      <c r="E151" s="224">
        <f>IF(OR(C146&lt;&gt;0),1,0)</f>
        <v>1</v>
      </c>
      <c r="F151" s="224">
        <f t="shared" si="3"/>
        <v>0</v>
      </c>
    </row>
    <row r="152" spans="1:6" ht="15" hidden="1" customHeight="1" x14ac:dyDescent="0.25">
      <c r="A152" s="230">
        <v>151</v>
      </c>
      <c r="B152" s="238"/>
      <c r="C152" s="239"/>
      <c r="E152" s="224">
        <f>IF(OR(C146&lt;&gt;0),1,0)</f>
        <v>1</v>
      </c>
      <c r="F152" s="224">
        <f t="shared" si="3"/>
        <v>0</v>
      </c>
    </row>
    <row r="153" spans="1:6" ht="20.100000000000001" hidden="1" customHeight="1" x14ac:dyDescent="0.25">
      <c r="A153" s="230">
        <v>152</v>
      </c>
      <c r="B153" s="224"/>
      <c r="E153" s="224">
        <f>IF(OR(C146&lt;&gt;0),1,0)</f>
        <v>1</v>
      </c>
      <c r="F153" s="224">
        <f t="shared" si="3"/>
        <v>0</v>
      </c>
    </row>
    <row r="154" spans="1:6" ht="20.25" hidden="1" customHeight="1" x14ac:dyDescent="0.25">
      <c r="A154" s="230">
        <v>153</v>
      </c>
      <c r="B154" s="251"/>
      <c r="C154" s="252"/>
      <c r="E154" s="224">
        <f>IF(OR(C146&lt;&gt;0),1,0)</f>
        <v>1</v>
      </c>
      <c r="F154" s="224">
        <f t="shared" si="3"/>
        <v>0</v>
      </c>
    </row>
    <row r="155" spans="1:6" ht="18" hidden="1" customHeight="1" x14ac:dyDescent="0.25">
      <c r="A155" s="230">
        <v>154</v>
      </c>
      <c r="B155" s="243" t="str">
        <f>'elemi ktgv_adat'!AN$3</f>
        <v>063080</v>
      </c>
      <c r="C155" s="244">
        <f>HLOOKUP($B155,'elemi ktgv_adat'!$AA$3:$BJ$101,85,FALSE)</f>
        <v>0</v>
      </c>
      <c r="D155" s="224" t="b">
        <f>IF(SUM(C156:C161)=C155,TRUE,FALSE)</f>
        <v>1</v>
      </c>
      <c r="E155" s="224">
        <f>IF(OR(C155&lt;&gt;0),1,0)</f>
        <v>0</v>
      </c>
      <c r="F155" s="224">
        <f>IF(OR(C155&lt;&gt;0),1,0)</f>
        <v>0</v>
      </c>
    </row>
    <row r="156" spans="1:6" ht="15.75" hidden="1" customHeight="1" x14ac:dyDescent="0.25">
      <c r="A156" s="230">
        <v>155</v>
      </c>
      <c r="B156" s="245" t="str">
        <f>HLOOKUP(B155,[1]Segédlap!$A$3:$DC$4,2,FALSE)</f>
        <v>Vízellátással kapcsolatos közmű építése, fenntartása, üzemeltetése</v>
      </c>
      <c r="C156" s="246"/>
      <c r="E156" s="224">
        <f>IF(OR(C155&lt;&gt;0),1,0)</f>
        <v>0</v>
      </c>
      <c r="F156" s="224">
        <f>IF(OR(C155&lt;&gt;0),1,0)</f>
        <v>0</v>
      </c>
    </row>
    <row r="157" spans="1:6" ht="20.25" hidden="1" customHeight="1" x14ac:dyDescent="0.25">
      <c r="A157" s="230">
        <v>156</v>
      </c>
      <c r="B157" s="234" t="s">
        <v>729</v>
      </c>
      <c r="C157" s="235"/>
      <c r="E157" s="224">
        <f>IF(OR(C155&lt;&gt;0),1,0)</f>
        <v>0</v>
      </c>
      <c r="F157" s="224">
        <f>IF(OR(C155&lt;&gt;0),1,0)</f>
        <v>0</v>
      </c>
    </row>
    <row r="158" spans="1:6" ht="15" hidden="1" customHeight="1" x14ac:dyDescent="0.25">
      <c r="A158" s="230">
        <v>157</v>
      </c>
      <c r="B158" s="236"/>
      <c r="C158" s="237">
        <f>C155</f>
        <v>0</v>
      </c>
      <c r="E158" s="224">
        <f>IF(OR(C155&lt;&gt;0),1,0)</f>
        <v>0</v>
      </c>
      <c r="F158" s="224">
        <f t="shared" si="3"/>
        <v>0</v>
      </c>
    </row>
    <row r="159" spans="1:6" ht="15" hidden="1" customHeight="1" x14ac:dyDescent="0.25">
      <c r="A159" s="230">
        <v>158</v>
      </c>
      <c r="B159" s="238"/>
      <c r="C159" s="239"/>
      <c r="E159" s="224">
        <f>IF(OR(C155&lt;&gt;0),1,0)</f>
        <v>0</v>
      </c>
      <c r="F159" s="224">
        <f t="shared" si="3"/>
        <v>0</v>
      </c>
    </row>
    <row r="160" spans="1:6" ht="15" hidden="1" customHeight="1" x14ac:dyDescent="0.25">
      <c r="A160" s="230">
        <v>159</v>
      </c>
      <c r="B160" s="238"/>
      <c r="C160" s="239"/>
      <c r="E160" s="224">
        <f>IF(OR(C155&lt;&gt;0),1,0)</f>
        <v>0</v>
      </c>
      <c r="F160" s="224">
        <f t="shared" si="3"/>
        <v>0</v>
      </c>
    </row>
    <row r="161" spans="1:6" ht="15" hidden="1" customHeight="1" x14ac:dyDescent="0.25">
      <c r="A161" s="230">
        <v>160</v>
      </c>
      <c r="B161" s="238"/>
      <c r="C161" s="239"/>
      <c r="E161" s="224">
        <f>IF(OR(C155&lt;&gt;0),1,0)</f>
        <v>0</v>
      </c>
      <c r="F161" s="224">
        <f t="shared" si="3"/>
        <v>0</v>
      </c>
    </row>
    <row r="162" spans="1:6" ht="20.100000000000001" hidden="1" customHeight="1" x14ac:dyDescent="0.25">
      <c r="A162" s="230">
        <v>161</v>
      </c>
      <c r="B162" s="224"/>
      <c r="E162" s="224">
        <f>IF(OR(C155&lt;&gt;0),1,0)</f>
        <v>0</v>
      </c>
      <c r="F162" s="224">
        <f t="shared" si="3"/>
        <v>0</v>
      </c>
    </row>
    <row r="163" spans="1:6" ht="20.25" hidden="1" customHeight="1" x14ac:dyDescent="0.25">
      <c r="A163" s="230">
        <v>162</v>
      </c>
      <c r="B163" s="251"/>
      <c r="C163" s="252"/>
      <c r="E163" s="224">
        <f>IF(OR(C155&lt;&gt;0),1,0)</f>
        <v>0</v>
      </c>
      <c r="F163" s="224">
        <f t="shared" si="3"/>
        <v>0</v>
      </c>
    </row>
    <row r="164" spans="1:6" ht="18" hidden="1" customHeight="1" x14ac:dyDescent="0.25">
      <c r="A164" s="230">
        <v>163</v>
      </c>
      <c r="B164" s="243" t="str">
        <f>'elemi ktgv_adat'!AO$3</f>
        <v>064010</v>
      </c>
      <c r="C164" s="244">
        <f>HLOOKUP($B164,'elemi ktgv_adat'!$AA$3:$BJ$101,85,FALSE)</f>
        <v>0</v>
      </c>
      <c r="D164" s="224" t="b">
        <f>IF(SUM(C165:C170)=C164,TRUE,FALSE)</f>
        <v>1</v>
      </c>
      <c r="E164" s="224">
        <f>IF(OR(C164&lt;&gt;0),1,0)</f>
        <v>0</v>
      </c>
      <c r="F164" s="224">
        <f>IF(OR(C164&lt;&gt;0),1,0)</f>
        <v>0</v>
      </c>
    </row>
    <row r="165" spans="1:6" ht="15.75" hidden="1" customHeight="1" x14ac:dyDescent="0.25">
      <c r="A165" s="230">
        <v>164</v>
      </c>
      <c r="B165" s="245" t="str">
        <f>HLOOKUP(B164,[1]Segédlap!$A$3:$DC$4,2,FALSE)</f>
        <v>Közvilágítás</v>
      </c>
      <c r="C165" s="246"/>
      <c r="E165" s="224">
        <f>IF(OR(C164&lt;&gt;0),1,0)</f>
        <v>0</v>
      </c>
      <c r="F165" s="224">
        <f>IF(OR(C164&lt;&gt;0),1,0)</f>
        <v>0</v>
      </c>
    </row>
    <row r="166" spans="1:6" ht="20.25" hidden="1" customHeight="1" x14ac:dyDescent="0.25">
      <c r="A166" s="230">
        <v>165</v>
      </c>
      <c r="B166" s="234" t="s">
        <v>729</v>
      </c>
      <c r="C166" s="235"/>
      <c r="E166" s="224">
        <f>IF(OR(C164&lt;&gt;0),1,0)</f>
        <v>0</v>
      </c>
      <c r="F166" s="224">
        <f>IF(OR(C164&lt;&gt;0),1,0)</f>
        <v>0</v>
      </c>
    </row>
    <row r="167" spans="1:6" ht="15" hidden="1" customHeight="1" x14ac:dyDescent="0.25">
      <c r="A167" s="230">
        <v>166</v>
      </c>
      <c r="B167" s="236"/>
      <c r="C167" s="237">
        <f>C164</f>
        <v>0</v>
      </c>
      <c r="E167" s="224">
        <f>IF(OR(C164&lt;&gt;0),1,0)</f>
        <v>0</v>
      </c>
      <c r="F167" s="224">
        <f t="shared" si="3"/>
        <v>0</v>
      </c>
    </row>
    <row r="168" spans="1:6" ht="15" hidden="1" customHeight="1" x14ac:dyDescent="0.25">
      <c r="A168" s="230">
        <v>167</v>
      </c>
      <c r="B168" s="238"/>
      <c r="C168" s="239"/>
      <c r="E168" s="224">
        <f>IF(OR(C164&lt;&gt;0),1,0)</f>
        <v>0</v>
      </c>
      <c r="F168" s="224">
        <f t="shared" si="3"/>
        <v>0</v>
      </c>
    </row>
    <row r="169" spans="1:6" ht="15" hidden="1" customHeight="1" x14ac:dyDescent="0.25">
      <c r="A169" s="230">
        <v>168</v>
      </c>
      <c r="B169" s="238"/>
      <c r="C169" s="239"/>
      <c r="E169" s="224">
        <f>IF(OR(C164&lt;&gt;0),1,0)</f>
        <v>0</v>
      </c>
      <c r="F169" s="224">
        <f t="shared" si="3"/>
        <v>0</v>
      </c>
    </row>
    <row r="170" spans="1:6" ht="15" hidden="1" customHeight="1" x14ac:dyDescent="0.25">
      <c r="A170" s="230">
        <v>169</v>
      </c>
      <c r="B170" s="238"/>
      <c r="C170" s="239"/>
      <c r="E170" s="224">
        <f>IF(OR(C164&lt;&gt;0),1,0)</f>
        <v>0</v>
      </c>
      <c r="F170" s="224">
        <f t="shared" si="3"/>
        <v>0</v>
      </c>
    </row>
    <row r="171" spans="1:6" ht="20.100000000000001" hidden="1" customHeight="1" x14ac:dyDescent="0.25">
      <c r="A171" s="230">
        <v>170</v>
      </c>
      <c r="B171" s="224"/>
      <c r="E171" s="224">
        <f>IF(OR(C164&lt;&gt;0),1,0)</f>
        <v>0</v>
      </c>
      <c r="F171" s="224">
        <f t="shared" si="3"/>
        <v>0</v>
      </c>
    </row>
    <row r="172" spans="1:6" ht="20.25" hidden="1" customHeight="1" x14ac:dyDescent="0.25">
      <c r="A172" s="230">
        <v>171</v>
      </c>
      <c r="B172" s="249"/>
      <c r="C172" s="250"/>
      <c r="E172" s="224">
        <f>IF(OR(C164&lt;&gt;0),1,0)</f>
        <v>0</v>
      </c>
      <c r="F172" s="224">
        <f t="shared" si="3"/>
        <v>0</v>
      </c>
    </row>
    <row r="173" spans="1:6" ht="18" hidden="1" customHeight="1" x14ac:dyDescent="0.25">
      <c r="A173" s="230">
        <v>172</v>
      </c>
      <c r="B173" s="243" t="str">
        <f>'elemi ktgv_adat'!AP$3</f>
        <v>066010</v>
      </c>
      <c r="C173" s="244">
        <f>HLOOKUP($B173,'elemi ktgv_adat'!$AA$3:$BJ$101,85,FALSE)</f>
        <v>0</v>
      </c>
      <c r="D173" s="224" t="b">
        <f>IF(SUM(C174:C179)=C173,TRUE,FALSE)</f>
        <v>1</v>
      </c>
      <c r="E173" s="224">
        <f>IF(OR(C173&lt;&gt;0),1,0)</f>
        <v>0</v>
      </c>
      <c r="F173" s="224">
        <f>IF(OR(C173&lt;&gt;0),1,0)</f>
        <v>0</v>
      </c>
    </row>
    <row r="174" spans="1:6" ht="15.75" hidden="1" customHeight="1" x14ac:dyDescent="0.25">
      <c r="A174" s="230">
        <v>173</v>
      </c>
      <c r="B174" s="245" t="str">
        <f>HLOOKUP(B173,[1]Segédlap!$A$3:$DC$4,2,FALSE)</f>
        <v> Zöldterület-kezelés</v>
      </c>
      <c r="C174" s="246"/>
      <c r="E174" s="224">
        <f>IF(OR(C173&lt;&gt;0),1,0)</f>
        <v>0</v>
      </c>
      <c r="F174" s="224">
        <f>IF(OR(C173&lt;&gt;0),1,0)</f>
        <v>0</v>
      </c>
    </row>
    <row r="175" spans="1:6" ht="20.25" hidden="1" customHeight="1" x14ac:dyDescent="0.25">
      <c r="A175" s="230">
        <v>174</v>
      </c>
      <c r="B175" s="234" t="s">
        <v>729</v>
      </c>
      <c r="C175" s="235"/>
      <c r="E175" s="224">
        <f>IF(OR(C173&lt;&gt;0),1,0)</f>
        <v>0</v>
      </c>
      <c r="F175" s="224">
        <f>IF(OR(C173&lt;&gt;0),1,0)</f>
        <v>0</v>
      </c>
    </row>
    <row r="176" spans="1:6" ht="15" hidden="1" customHeight="1" x14ac:dyDescent="0.25">
      <c r="A176" s="230">
        <v>175</v>
      </c>
      <c r="B176" s="236"/>
      <c r="C176" s="237">
        <f>C173</f>
        <v>0</v>
      </c>
      <c r="E176" s="224">
        <f>IF(OR(C173&lt;&gt;0),1,0)</f>
        <v>0</v>
      </c>
      <c r="F176" s="224">
        <f t="shared" ref="F176:F181" si="4">IF(OR(C176&lt;&gt;0),1,0)</f>
        <v>0</v>
      </c>
    </row>
    <row r="177" spans="1:6" ht="15" hidden="1" customHeight="1" x14ac:dyDescent="0.25">
      <c r="A177" s="230">
        <v>176</v>
      </c>
      <c r="B177" s="238"/>
      <c r="C177" s="239"/>
      <c r="E177" s="224">
        <f>IF(OR(C173&lt;&gt;0),1,0)</f>
        <v>0</v>
      </c>
      <c r="F177" s="224">
        <f t="shared" si="4"/>
        <v>0</v>
      </c>
    </row>
    <row r="178" spans="1:6" ht="15" hidden="1" customHeight="1" x14ac:dyDescent="0.25">
      <c r="A178" s="230">
        <v>177</v>
      </c>
      <c r="B178" s="238"/>
      <c r="C178" s="239"/>
      <c r="E178" s="224">
        <f>IF(OR(C173&lt;&gt;0),1,0)</f>
        <v>0</v>
      </c>
      <c r="F178" s="224">
        <f t="shared" si="4"/>
        <v>0</v>
      </c>
    </row>
    <row r="179" spans="1:6" ht="15" hidden="1" customHeight="1" x14ac:dyDescent="0.25">
      <c r="A179" s="230">
        <v>178</v>
      </c>
      <c r="B179" s="238"/>
      <c r="C179" s="239"/>
      <c r="E179" s="224">
        <f>IF(OR(C173&lt;&gt;0),1,0)</f>
        <v>0</v>
      </c>
      <c r="F179" s="224">
        <f t="shared" si="4"/>
        <v>0</v>
      </c>
    </row>
    <row r="180" spans="1:6" ht="20.100000000000001" hidden="1" customHeight="1" x14ac:dyDescent="0.25">
      <c r="A180" s="230">
        <v>179</v>
      </c>
      <c r="B180" s="224"/>
      <c r="E180" s="224">
        <f>IF(OR(C173&lt;&gt;0),1,0)</f>
        <v>0</v>
      </c>
      <c r="F180" s="224">
        <f t="shared" si="4"/>
        <v>0</v>
      </c>
    </row>
    <row r="181" spans="1:6" ht="20.25" hidden="1" customHeight="1" x14ac:dyDescent="0.25">
      <c r="A181" s="230">
        <v>180</v>
      </c>
      <c r="B181" s="253"/>
      <c r="C181" s="254"/>
      <c r="E181" s="224">
        <f>IF(OR(C173&lt;&gt;0),1,0)</f>
        <v>0</v>
      </c>
      <c r="F181" s="224">
        <f t="shared" si="4"/>
        <v>0</v>
      </c>
    </row>
    <row r="182" spans="1:6" ht="18" hidden="1" customHeight="1" x14ac:dyDescent="0.25">
      <c r="A182" s="230">
        <v>181</v>
      </c>
      <c r="B182" s="256" t="str">
        <f>'elemi ktgv_adat'!AQ$3</f>
        <v>066020</v>
      </c>
      <c r="C182" s="244">
        <f>HLOOKUP($B182,'elemi ktgv_adat'!$AA$3:$BJ$101,85,FALSE)</f>
        <v>0</v>
      </c>
      <c r="D182" s="224" t="b">
        <f>IF(SUM(C183:C188)=C182,TRUE,FALSE)</f>
        <v>1</v>
      </c>
      <c r="E182" s="224">
        <f>IF(OR(C182&lt;&gt;0),1,0)</f>
        <v>0</v>
      </c>
      <c r="F182" s="224">
        <f>IF(OR(C182&lt;&gt;0),1,0)</f>
        <v>0</v>
      </c>
    </row>
    <row r="183" spans="1:6" ht="15.75" hidden="1" customHeight="1" x14ac:dyDescent="0.25">
      <c r="A183" s="230">
        <v>182</v>
      </c>
      <c r="B183" s="245" t="str">
        <f>HLOOKUP(B182,[1]Segédlap!$A$3:$DC$4,2,FALSE)</f>
        <v>Város-, községgazdálkodási egyéb szolgáltatások</v>
      </c>
      <c r="C183" s="246"/>
      <c r="E183" s="224">
        <f>IF(OR(C182&lt;&gt;0),1,0)</f>
        <v>0</v>
      </c>
      <c r="F183" s="224">
        <f>IF(OR(C182&lt;&gt;0),1,0)</f>
        <v>0</v>
      </c>
    </row>
    <row r="184" spans="1:6" ht="20.25" hidden="1" customHeight="1" x14ac:dyDescent="0.25">
      <c r="A184" s="230">
        <v>183</v>
      </c>
      <c r="B184" s="234" t="s">
        <v>729</v>
      </c>
      <c r="C184" s="235"/>
      <c r="E184" s="224">
        <f>IF(OR(C182&lt;&gt;0),1,0)</f>
        <v>0</v>
      </c>
      <c r="F184" s="224">
        <f>IF(OR(C182&lt;&gt;0),1,0)</f>
        <v>0</v>
      </c>
    </row>
    <row r="185" spans="1:6" ht="15" hidden="1" customHeight="1" x14ac:dyDescent="0.25">
      <c r="A185" s="230">
        <v>184</v>
      </c>
      <c r="B185" s="236"/>
      <c r="C185" s="237">
        <f>C182</f>
        <v>0</v>
      </c>
      <c r="E185" s="224">
        <f>IF(OR(C182&lt;&gt;0),1,0)</f>
        <v>0</v>
      </c>
      <c r="F185" s="224">
        <f t="shared" ref="F185:F190" si="5">IF(OR(C185&lt;&gt;0),1,0)</f>
        <v>0</v>
      </c>
    </row>
    <row r="186" spans="1:6" ht="15" hidden="1" customHeight="1" x14ac:dyDescent="0.25">
      <c r="A186" s="230">
        <v>185</v>
      </c>
      <c r="B186" s="238"/>
      <c r="C186" s="239"/>
      <c r="E186" s="224">
        <f>IF(OR(C182&lt;&gt;0),1,0)</f>
        <v>0</v>
      </c>
      <c r="F186" s="224">
        <f t="shared" si="5"/>
        <v>0</v>
      </c>
    </row>
    <row r="187" spans="1:6" ht="15" hidden="1" customHeight="1" x14ac:dyDescent="0.25">
      <c r="A187" s="230">
        <v>186</v>
      </c>
      <c r="B187" s="238"/>
      <c r="C187" s="239"/>
      <c r="E187" s="224">
        <f>IF(OR(C182&lt;&gt;0),1,0)</f>
        <v>0</v>
      </c>
      <c r="F187" s="224">
        <f t="shared" si="5"/>
        <v>0</v>
      </c>
    </row>
    <row r="188" spans="1:6" ht="15" hidden="1" customHeight="1" x14ac:dyDescent="0.25">
      <c r="A188" s="230">
        <v>187</v>
      </c>
      <c r="B188" s="238"/>
      <c r="C188" s="239"/>
      <c r="E188" s="224">
        <f>IF(OR(C182&lt;&gt;0),1,0)</f>
        <v>0</v>
      </c>
      <c r="F188" s="224">
        <f t="shared" si="5"/>
        <v>0</v>
      </c>
    </row>
    <row r="189" spans="1:6" ht="20.100000000000001" hidden="1" customHeight="1" x14ac:dyDescent="0.25">
      <c r="A189" s="230">
        <v>188</v>
      </c>
      <c r="B189" s="224"/>
      <c r="E189" s="224">
        <f>IF(OR(C182&lt;&gt;0),1,0)</f>
        <v>0</v>
      </c>
      <c r="F189" s="224">
        <f t="shared" si="5"/>
        <v>0</v>
      </c>
    </row>
    <row r="190" spans="1:6" ht="20.25" hidden="1" customHeight="1" x14ac:dyDescent="0.25">
      <c r="A190" s="230">
        <v>189</v>
      </c>
      <c r="B190" s="251"/>
      <c r="C190" s="252"/>
      <c r="E190" s="224">
        <f>IF(OR(C182&lt;&gt;0),1,0)</f>
        <v>0</v>
      </c>
      <c r="F190" s="224">
        <f t="shared" si="5"/>
        <v>0</v>
      </c>
    </row>
    <row r="191" spans="1:6" ht="18" hidden="1" customHeight="1" x14ac:dyDescent="0.25">
      <c r="A191" s="230">
        <v>190</v>
      </c>
      <c r="B191" s="256" t="str">
        <f>'elemi ktgv_adat'!AR$3</f>
        <v>072111</v>
      </c>
      <c r="C191" s="244">
        <f>HLOOKUP($B191,'elemi ktgv_adat'!$AA$3:$BJ$101,85,FALSE)</f>
        <v>0</v>
      </c>
      <c r="D191" s="224" t="b">
        <f>IF(SUM(C192:C197)=C191,TRUE,FALSE)</f>
        <v>1</v>
      </c>
      <c r="E191" s="224">
        <f>IF(OR(C191&lt;&gt;0),1,0)</f>
        <v>0</v>
      </c>
      <c r="F191" s="224">
        <f>IF(OR(C191&lt;&gt;0),1,0)</f>
        <v>0</v>
      </c>
    </row>
    <row r="192" spans="1:6" ht="15.75" hidden="1" customHeight="1" x14ac:dyDescent="0.25">
      <c r="A192" s="230">
        <v>191</v>
      </c>
      <c r="B192" s="245" t="str">
        <f>HLOOKUP(B191,[1]Segédlap!$A$3:$DC$4,2,FALSE)</f>
        <v>Háziorvosi alapellátás</v>
      </c>
      <c r="C192" s="246"/>
      <c r="E192" s="224">
        <f>IF(OR(C191&lt;&gt;0),1,0)</f>
        <v>0</v>
      </c>
      <c r="F192" s="224">
        <f>IF(OR(C191&lt;&gt;0),1,0)</f>
        <v>0</v>
      </c>
    </row>
    <row r="193" spans="1:6" ht="20.25" hidden="1" customHeight="1" x14ac:dyDescent="0.25">
      <c r="A193" s="230">
        <v>192</v>
      </c>
      <c r="B193" s="234" t="s">
        <v>729</v>
      </c>
      <c r="C193" s="235">
        <f>C191</f>
        <v>0</v>
      </c>
      <c r="E193" s="224">
        <f>IF(OR(C191&lt;&gt;0),1,0)</f>
        <v>0</v>
      </c>
      <c r="F193" s="224">
        <f>IF(OR(C191&lt;&gt;0),1,0)</f>
        <v>0</v>
      </c>
    </row>
    <row r="194" spans="1:6" ht="15" hidden="1" customHeight="1" x14ac:dyDescent="0.25">
      <c r="A194" s="230">
        <v>193</v>
      </c>
      <c r="B194" s="236"/>
      <c r="C194" s="237"/>
      <c r="E194" s="224">
        <f>IF(OR(C191&lt;&gt;0),1,0)</f>
        <v>0</v>
      </c>
      <c r="F194" s="224">
        <f t="shared" ref="F194:F199" si="6">IF(OR(C194&lt;&gt;0),1,0)</f>
        <v>0</v>
      </c>
    </row>
    <row r="195" spans="1:6" ht="15" hidden="1" customHeight="1" x14ac:dyDescent="0.25">
      <c r="A195" s="230">
        <v>194</v>
      </c>
      <c r="B195" s="238"/>
      <c r="C195" s="239"/>
      <c r="E195" s="224">
        <f>IF(OR(C191&lt;&gt;0),1,0)</f>
        <v>0</v>
      </c>
      <c r="F195" s="224">
        <f t="shared" si="6"/>
        <v>0</v>
      </c>
    </row>
    <row r="196" spans="1:6" ht="15" hidden="1" customHeight="1" x14ac:dyDescent="0.25">
      <c r="A196" s="230">
        <v>195</v>
      </c>
      <c r="B196" s="238"/>
      <c r="C196" s="239"/>
      <c r="E196" s="224">
        <f>IF(OR(C191&lt;&gt;0),1,0)</f>
        <v>0</v>
      </c>
      <c r="F196" s="224">
        <f t="shared" si="6"/>
        <v>0</v>
      </c>
    </row>
    <row r="197" spans="1:6" ht="15" hidden="1" customHeight="1" x14ac:dyDescent="0.25">
      <c r="A197" s="230">
        <v>196</v>
      </c>
      <c r="B197" s="238"/>
      <c r="C197" s="239"/>
      <c r="E197" s="224">
        <f>IF(OR(C191&lt;&gt;0),1,0)</f>
        <v>0</v>
      </c>
      <c r="F197" s="224">
        <f t="shared" si="6"/>
        <v>0</v>
      </c>
    </row>
    <row r="198" spans="1:6" ht="20.100000000000001" hidden="1" customHeight="1" x14ac:dyDescent="0.25">
      <c r="A198" s="230">
        <v>197</v>
      </c>
      <c r="B198" s="224"/>
      <c r="E198" s="224">
        <f>IF(OR(C191&lt;&gt;0),1,0)</f>
        <v>0</v>
      </c>
      <c r="F198" s="224">
        <f t="shared" si="6"/>
        <v>0</v>
      </c>
    </row>
    <row r="199" spans="1:6" ht="20.25" hidden="1" customHeight="1" x14ac:dyDescent="0.25">
      <c r="A199" s="230">
        <v>198</v>
      </c>
      <c r="B199" s="251"/>
      <c r="C199" s="252"/>
      <c r="E199" s="224">
        <f>IF(OR(C191&lt;&gt;0),1,0)</f>
        <v>0</v>
      </c>
      <c r="F199" s="224">
        <f t="shared" si="6"/>
        <v>0</v>
      </c>
    </row>
    <row r="200" spans="1:6" ht="18" hidden="1" customHeight="1" x14ac:dyDescent="0.25">
      <c r="A200" s="230">
        <v>199</v>
      </c>
      <c r="B200" s="256" t="str">
        <f>'elemi ktgv_adat'!AS$3</f>
        <v>072112</v>
      </c>
      <c r="C200" s="244">
        <f>HLOOKUP($B200,'elemi ktgv_adat'!$AA$3:$BJ$101,85,FALSE)</f>
        <v>0</v>
      </c>
      <c r="D200" s="224" t="b">
        <f>IF(SUM(C201:C206)=C200,TRUE,FALSE)</f>
        <v>1</v>
      </c>
      <c r="E200" s="224">
        <f>IF(OR(C200&lt;&gt;0),1,0)</f>
        <v>0</v>
      </c>
      <c r="F200" s="224">
        <f>IF(OR(C200&lt;&gt;0),1,0)</f>
        <v>0</v>
      </c>
    </row>
    <row r="201" spans="1:6" ht="15.75" hidden="1" customHeight="1" x14ac:dyDescent="0.25">
      <c r="A201" s="230">
        <v>200</v>
      </c>
      <c r="B201" s="245" t="str">
        <f>HLOOKUP(B200,[1]Segédlap!$A$3:$DC$4,2,FALSE)</f>
        <v>Háziorvosi ügyeleti ellátás</v>
      </c>
      <c r="C201" s="246"/>
      <c r="E201" s="224">
        <f>IF(OR(C200&lt;&gt;0),1,0)</f>
        <v>0</v>
      </c>
      <c r="F201" s="224">
        <f>IF(OR(C200&lt;&gt;0),1,0)</f>
        <v>0</v>
      </c>
    </row>
    <row r="202" spans="1:6" ht="20.25" hidden="1" customHeight="1" x14ac:dyDescent="0.25">
      <c r="A202" s="230">
        <v>201</v>
      </c>
      <c r="B202" s="234" t="s">
        <v>729</v>
      </c>
      <c r="C202" s="235"/>
      <c r="E202" s="224">
        <f>IF(OR(C200&lt;&gt;0),1,0)</f>
        <v>0</v>
      </c>
      <c r="F202" s="224">
        <f>IF(OR(C200&lt;&gt;0),1,0)</f>
        <v>0</v>
      </c>
    </row>
    <row r="203" spans="1:6" ht="15" hidden="1" customHeight="1" x14ac:dyDescent="0.25">
      <c r="A203" s="230">
        <v>202</v>
      </c>
      <c r="B203" s="236"/>
      <c r="C203" s="237">
        <f>C200</f>
        <v>0</v>
      </c>
      <c r="E203" s="224">
        <f>IF(OR(C200&lt;&gt;0),1,0)</f>
        <v>0</v>
      </c>
      <c r="F203" s="224">
        <f t="shared" ref="F203:F208" si="7">IF(OR(C203&lt;&gt;0),1,0)</f>
        <v>0</v>
      </c>
    </row>
    <row r="204" spans="1:6" ht="15" hidden="1" customHeight="1" x14ac:dyDescent="0.25">
      <c r="A204" s="230">
        <v>203</v>
      </c>
      <c r="B204" s="238"/>
      <c r="C204" s="239"/>
      <c r="E204" s="224">
        <f>IF(OR(C200&lt;&gt;0),1,0)</f>
        <v>0</v>
      </c>
      <c r="F204" s="224">
        <f t="shared" si="7"/>
        <v>0</v>
      </c>
    </row>
    <row r="205" spans="1:6" ht="15" hidden="1" customHeight="1" x14ac:dyDescent="0.25">
      <c r="A205" s="230">
        <v>204</v>
      </c>
      <c r="B205" s="238"/>
      <c r="C205" s="239"/>
      <c r="E205" s="224">
        <f>IF(OR(C200&lt;&gt;0),1,0)</f>
        <v>0</v>
      </c>
      <c r="F205" s="224">
        <f t="shared" si="7"/>
        <v>0</v>
      </c>
    </row>
    <row r="206" spans="1:6" ht="15" hidden="1" customHeight="1" x14ac:dyDescent="0.25">
      <c r="A206" s="230">
        <v>205</v>
      </c>
      <c r="B206" s="238"/>
      <c r="C206" s="239"/>
      <c r="E206" s="224">
        <f>IF(OR(C200&lt;&gt;0),1,0)</f>
        <v>0</v>
      </c>
      <c r="F206" s="224">
        <f t="shared" si="7"/>
        <v>0</v>
      </c>
    </row>
    <row r="207" spans="1:6" ht="20.100000000000001" hidden="1" customHeight="1" x14ac:dyDescent="0.25">
      <c r="A207" s="230">
        <v>206</v>
      </c>
      <c r="B207" s="224"/>
      <c r="E207" s="224">
        <f>IF(OR(C200&lt;&gt;0),1,0)</f>
        <v>0</v>
      </c>
      <c r="F207" s="224">
        <f t="shared" si="7"/>
        <v>0</v>
      </c>
    </row>
    <row r="208" spans="1:6" ht="20.25" hidden="1" customHeight="1" x14ac:dyDescent="0.25">
      <c r="A208" s="230">
        <v>207</v>
      </c>
      <c r="B208" s="251"/>
      <c r="C208" s="252"/>
      <c r="E208" s="224">
        <f>IF(OR(C200&lt;&gt;0),1,0)</f>
        <v>0</v>
      </c>
      <c r="F208" s="224">
        <f t="shared" si="7"/>
        <v>0</v>
      </c>
    </row>
    <row r="209" spans="1:6" ht="18" hidden="1" customHeight="1" x14ac:dyDescent="0.25">
      <c r="A209" s="230">
        <v>208</v>
      </c>
      <c r="B209" s="256" t="str">
        <f>'elemi ktgv_adat'!AT$3</f>
        <v>072311</v>
      </c>
      <c r="C209" s="244">
        <f>HLOOKUP($B209,'elemi ktgv_adat'!$AA$3:$BJ$101,85,FALSE)</f>
        <v>0</v>
      </c>
      <c r="D209" s="224" t="b">
        <f>IF(SUM(C210:C215)=C209,TRUE,FALSE)</f>
        <v>1</v>
      </c>
      <c r="E209" s="224">
        <f>IF(OR(C209&lt;&gt;0),1,0)</f>
        <v>0</v>
      </c>
      <c r="F209" s="224">
        <f>IF(OR(C209&lt;&gt;0),1,0)</f>
        <v>0</v>
      </c>
    </row>
    <row r="210" spans="1:6" ht="15.75" hidden="1" customHeight="1" x14ac:dyDescent="0.25">
      <c r="A210" s="230">
        <v>209</v>
      </c>
      <c r="B210" s="245" t="str">
        <f>HLOOKUP(B209,[1]Segédlap!$A$3:$DC$4,2,FALSE)</f>
        <v>Fogorvosi alapellátás</v>
      </c>
      <c r="C210" s="246"/>
      <c r="E210" s="224">
        <f>IF(OR(C209&lt;&gt;0),1,0)</f>
        <v>0</v>
      </c>
      <c r="F210" s="224">
        <f>IF(OR(C209&lt;&gt;0),1,0)</f>
        <v>0</v>
      </c>
    </row>
    <row r="211" spans="1:6" ht="20.25" hidden="1" customHeight="1" x14ac:dyDescent="0.25">
      <c r="A211" s="230">
        <v>210</v>
      </c>
      <c r="B211" s="234" t="s">
        <v>729</v>
      </c>
      <c r="C211" s="235"/>
      <c r="E211" s="224">
        <f>IF(OR(C209&lt;&gt;0),1,0)</f>
        <v>0</v>
      </c>
      <c r="F211" s="224">
        <f>IF(OR(C209&lt;&gt;0),1,0)</f>
        <v>0</v>
      </c>
    </row>
    <row r="212" spans="1:6" ht="15" hidden="1" customHeight="1" x14ac:dyDescent="0.25">
      <c r="A212" s="230">
        <v>211</v>
      </c>
      <c r="B212" s="236"/>
      <c r="C212" s="237">
        <f>C209</f>
        <v>0</v>
      </c>
      <c r="E212" s="224">
        <f>IF(OR(C209&lt;&gt;0),1,0)</f>
        <v>0</v>
      </c>
      <c r="F212" s="224">
        <f t="shared" si="3"/>
        <v>0</v>
      </c>
    </row>
    <row r="213" spans="1:6" ht="15" hidden="1" customHeight="1" x14ac:dyDescent="0.25">
      <c r="A213" s="230">
        <v>212</v>
      </c>
      <c r="B213" s="238"/>
      <c r="C213" s="239"/>
      <c r="E213" s="224">
        <f>IF(OR(C209&lt;&gt;0),1,0)</f>
        <v>0</v>
      </c>
      <c r="F213" s="224">
        <f t="shared" si="3"/>
        <v>0</v>
      </c>
    </row>
    <row r="214" spans="1:6" ht="15" hidden="1" customHeight="1" x14ac:dyDescent="0.25">
      <c r="A214" s="230">
        <v>213</v>
      </c>
      <c r="B214" s="238"/>
      <c r="C214" s="239"/>
      <c r="E214" s="224">
        <f>IF(OR(C209&lt;&gt;0),1,0)</f>
        <v>0</v>
      </c>
      <c r="F214" s="224">
        <f t="shared" si="3"/>
        <v>0</v>
      </c>
    </row>
    <row r="215" spans="1:6" ht="15" hidden="1" customHeight="1" x14ac:dyDescent="0.25">
      <c r="A215" s="230">
        <v>214</v>
      </c>
      <c r="B215" s="238"/>
      <c r="C215" s="239"/>
      <c r="E215" s="224">
        <f>IF(OR(C209&lt;&gt;0),1,0)</f>
        <v>0</v>
      </c>
      <c r="F215" s="224">
        <f t="shared" si="3"/>
        <v>0</v>
      </c>
    </row>
    <row r="216" spans="1:6" ht="20.100000000000001" hidden="1" customHeight="1" x14ac:dyDescent="0.25">
      <c r="A216" s="230">
        <v>215</v>
      </c>
      <c r="B216" s="224"/>
      <c r="E216" s="224">
        <f>IF(OR(C209&lt;&gt;0),1,0)</f>
        <v>0</v>
      </c>
      <c r="F216" s="224">
        <f t="shared" si="3"/>
        <v>0</v>
      </c>
    </row>
    <row r="217" spans="1:6" ht="20.25" hidden="1" customHeight="1" x14ac:dyDescent="0.25">
      <c r="A217" s="230">
        <v>216</v>
      </c>
      <c r="B217" s="253"/>
      <c r="C217" s="254"/>
      <c r="E217" s="224">
        <f>IF(OR(C209&lt;&gt;0),1,0)</f>
        <v>0</v>
      </c>
      <c r="F217" s="224">
        <f t="shared" si="3"/>
        <v>0</v>
      </c>
    </row>
    <row r="218" spans="1:6" ht="18" hidden="1" customHeight="1" x14ac:dyDescent="0.25">
      <c r="A218" s="230">
        <v>217</v>
      </c>
      <c r="B218" s="256" t="str">
        <f>'elemi ktgv_adat'!AU$3</f>
        <v>072312</v>
      </c>
      <c r="C218" s="244">
        <f>HLOOKUP($B218,'elemi ktgv_adat'!$AA$3:$BJ$101,85,FALSE)</f>
        <v>0</v>
      </c>
      <c r="D218" s="224" t="b">
        <f>IF(SUM(C219:C224)=C218,TRUE,FALSE)</f>
        <v>1</v>
      </c>
      <c r="E218" s="224">
        <f>IF(OR(C218&lt;&gt;0),1,0)</f>
        <v>0</v>
      </c>
      <c r="F218" s="224">
        <f>IF(OR(C218&lt;&gt;0),1,0)</f>
        <v>0</v>
      </c>
    </row>
    <row r="219" spans="1:6" ht="15.75" hidden="1" customHeight="1" x14ac:dyDescent="0.25">
      <c r="A219" s="230">
        <v>218</v>
      </c>
      <c r="B219" s="245" t="e">
        <f>HLOOKUP(B218,[1]Segédlap!$A$3:$DC$4,2,FALSE)</f>
        <v>#N/A</v>
      </c>
      <c r="C219" s="246"/>
      <c r="E219" s="224">
        <f>IF(OR(C218&lt;&gt;0),1,0)</f>
        <v>0</v>
      </c>
      <c r="F219" s="224">
        <f>IF(OR(C218&lt;&gt;0),1,0)</f>
        <v>0</v>
      </c>
    </row>
    <row r="220" spans="1:6" ht="20.25" hidden="1" customHeight="1" x14ac:dyDescent="0.25">
      <c r="A220" s="230">
        <v>219</v>
      </c>
      <c r="B220" s="234" t="s">
        <v>729</v>
      </c>
      <c r="C220" s="235"/>
      <c r="E220" s="224">
        <f>IF(OR(C218&lt;&gt;0),1,0)</f>
        <v>0</v>
      </c>
      <c r="F220" s="224">
        <f>IF(OR(C218&lt;&gt;0),1,0)</f>
        <v>0</v>
      </c>
    </row>
    <row r="221" spans="1:6" ht="15" hidden="1" customHeight="1" x14ac:dyDescent="0.25">
      <c r="A221" s="230">
        <v>220</v>
      </c>
      <c r="B221" s="236"/>
      <c r="C221" s="237">
        <f>C218</f>
        <v>0</v>
      </c>
      <c r="E221" s="224">
        <f>IF(OR(C218&lt;&gt;0),1,0)</f>
        <v>0</v>
      </c>
      <c r="F221" s="224">
        <f t="shared" si="3"/>
        <v>0</v>
      </c>
    </row>
    <row r="222" spans="1:6" ht="15" hidden="1" customHeight="1" x14ac:dyDescent="0.25">
      <c r="A222" s="230">
        <v>221</v>
      </c>
      <c r="B222" s="238"/>
      <c r="C222" s="239"/>
      <c r="E222" s="224">
        <f>IF(OR(C218&lt;&gt;0),1,0)</f>
        <v>0</v>
      </c>
      <c r="F222" s="224">
        <f t="shared" si="3"/>
        <v>0</v>
      </c>
    </row>
    <row r="223" spans="1:6" ht="15" hidden="1" customHeight="1" x14ac:dyDescent="0.25">
      <c r="A223" s="230">
        <v>222</v>
      </c>
      <c r="B223" s="238"/>
      <c r="C223" s="239"/>
      <c r="E223" s="224">
        <f>IF(OR(C218&lt;&gt;0),1,0)</f>
        <v>0</v>
      </c>
      <c r="F223" s="224">
        <f t="shared" si="3"/>
        <v>0</v>
      </c>
    </row>
    <row r="224" spans="1:6" ht="15" hidden="1" customHeight="1" x14ac:dyDescent="0.25">
      <c r="A224" s="230">
        <v>223</v>
      </c>
      <c r="B224" s="238"/>
      <c r="C224" s="239"/>
      <c r="E224" s="224">
        <f>IF(OR(C218&lt;&gt;0),1,0)</f>
        <v>0</v>
      </c>
      <c r="F224" s="224">
        <f t="shared" si="3"/>
        <v>0</v>
      </c>
    </row>
    <row r="225" spans="1:6" ht="20.100000000000001" hidden="1" customHeight="1" x14ac:dyDescent="0.25">
      <c r="A225" s="230">
        <v>224</v>
      </c>
      <c r="B225" s="224"/>
      <c r="E225" s="224">
        <f>IF(OR(C218&lt;&gt;0),1,0)</f>
        <v>0</v>
      </c>
      <c r="F225" s="224">
        <f t="shared" si="3"/>
        <v>0</v>
      </c>
    </row>
    <row r="226" spans="1:6" ht="20.25" hidden="1" customHeight="1" x14ac:dyDescent="0.25">
      <c r="A226" s="230">
        <v>225</v>
      </c>
      <c r="B226" s="251"/>
      <c r="C226" s="252"/>
      <c r="E226" s="224">
        <f>IF(OR(C218&lt;&gt;0),1,0)</f>
        <v>0</v>
      </c>
      <c r="F226" s="224">
        <f t="shared" si="3"/>
        <v>0</v>
      </c>
    </row>
    <row r="227" spans="1:6" ht="18" hidden="1" customHeight="1" x14ac:dyDescent="0.25">
      <c r="A227" s="230">
        <v>226</v>
      </c>
      <c r="B227" s="256" t="str">
        <f>'elemi ktgv_adat'!AV$3</f>
        <v>074031</v>
      </c>
      <c r="C227" s="244">
        <f>HLOOKUP($B227,'elemi ktgv_adat'!$AA$3:$BJ$101,85,FALSE)</f>
        <v>0</v>
      </c>
      <c r="D227" s="224" t="b">
        <f>IF(SUM(C228:C233)=C227,TRUE,FALSE)</f>
        <v>1</v>
      </c>
      <c r="E227" s="224">
        <f>IF(OR(C227&lt;&gt;0),1,0)</f>
        <v>0</v>
      </c>
      <c r="F227" s="224">
        <f>IF(OR(C227&lt;&gt;0),1,0)</f>
        <v>0</v>
      </c>
    </row>
    <row r="228" spans="1:6" ht="15.75" hidden="1" customHeight="1" x14ac:dyDescent="0.25">
      <c r="A228" s="230">
        <v>227</v>
      </c>
      <c r="B228" s="245" t="str">
        <f>HLOOKUP(B227,[1]Segédlap!$A$3:$DC$4,2,FALSE)</f>
        <v> Család és nővédelmi egészségügyi gondozás</v>
      </c>
      <c r="C228" s="246"/>
      <c r="E228" s="224">
        <f>IF(OR(C227&lt;&gt;0),1,0)</f>
        <v>0</v>
      </c>
      <c r="F228" s="224">
        <f>IF(OR(C227&lt;&gt;0),1,0)</f>
        <v>0</v>
      </c>
    </row>
    <row r="229" spans="1:6" ht="20.25" hidden="1" customHeight="1" x14ac:dyDescent="0.25">
      <c r="A229" s="230">
        <v>228</v>
      </c>
      <c r="B229" s="234" t="s">
        <v>729</v>
      </c>
      <c r="C229" s="235"/>
      <c r="E229" s="224">
        <f>IF(OR(C227&lt;&gt;0),1,0)</f>
        <v>0</v>
      </c>
      <c r="F229" s="224">
        <f>IF(OR(C227&lt;&gt;0),1,0)</f>
        <v>0</v>
      </c>
    </row>
    <row r="230" spans="1:6" ht="15" hidden="1" customHeight="1" x14ac:dyDescent="0.25">
      <c r="A230" s="230">
        <v>229</v>
      </c>
      <c r="B230" s="236"/>
      <c r="C230" s="237">
        <f>C227</f>
        <v>0</v>
      </c>
      <c r="E230" s="224">
        <f>IF(OR(C227&lt;&gt;0),1,0)</f>
        <v>0</v>
      </c>
      <c r="F230" s="224">
        <f t="shared" si="3"/>
        <v>0</v>
      </c>
    </row>
    <row r="231" spans="1:6" ht="15" hidden="1" customHeight="1" x14ac:dyDescent="0.25">
      <c r="A231" s="230">
        <v>230</v>
      </c>
      <c r="B231" s="238"/>
      <c r="C231" s="239"/>
      <c r="E231" s="224">
        <f>IF(OR(C227&lt;&gt;0),1,0)</f>
        <v>0</v>
      </c>
      <c r="F231" s="224">
        <f t="shared" si="3"/>
        <v>0</v>
      </c>
    </row>
    <row r="232" spans="1:6" ht="15" hidden="1" customHeight="1" x14ac:dyDescent="0.25">
      <c r="A232" s="230">
        <v>231</v>
      </c>
      <c r="B232" s="238"/>
      <c r="C232" s="239"/>
      <c r="E232" s="224">
        <f>IF(OR(C227&lt;&gt;0),1,0)</f>
        <v>0</v>
      </c>
      <c r="F232" s="224">
        <f t="shared" si="3"/>
        <v>0</v>
      </c>
    </row>
    <row r="233" spans="1:6" ht="15" hidden="1" customHeight="1" x14ac:dyDescent="0.25">
      <c r="A233" s="230">
        <v>232</v>
      </c>
      <c r="B233" s="238"/>
      <c r="C233" s="239"/>
      <c r="E233" s="224">
        <f>IF(OR(C227&lt;&gt;0),1,0)</f>
        <v>0</v>
      </c>
      <c r="F233" s="224">
        <f t="shared" ref="F233:F263" si="8">IF(OR(C233&lt;&gt;0),1,0)</f>
        <v>0</v>
      </c>
    </row>
    <row r="234" spans="1:6" ht="20.100000000000001" hidden="1" customHeight="1" x14ac:dyDescent="0.25">
      <c r="A234" s="230">
        <v>233</v>
      </c>
      <c r="B234" s="224"/>
      <c r="E234" s="224">
        <f>IF(OR(C227&lt;&gt;0),1,0)</f>
        <v>0</v>
      </c>
      <c r="F234" s="224">
        <f t="shared" si="8"/>
        <v>0</v>
      </c>
    </row>
    <row r="235" spans="1:6" ht="20.25" hidden="1" customHeight="1" x14ac:dyDescent="0.25">
      <c r="A235" s="230">
        <v>234</v>
      </c>
      <c r="B235" s="251"/>
      <c r="C235" s="252"/>
      <c r="E235" s="224">
        <f>IF(OR(C227&lt;&gt;0),1,0)</f>
        <v>0</v>
      </c>
      <c r="F235" s="224">
        <f t="shared" si="8"/>
        <v>0</v>
      </c>
    </row>
    <row r="236" spans="1:6" ht="18" hidden="1" customHeight="1" x14ac:dyDescent="0.25">
      <c r="A236" s="230">
        <v>235</v>
      </c>
      <c r="B236" s="256" t="str">
        <f>'elemi ktgv_adat'!AW$3</f>
        <v>082044</v>
      </c>
      <c r="C236" s="244">
        <f>HLOOKUP($B236,'elemi ktgv_adat'!$AA$3:$BJ$101,85,FALSE)</f>
        <v>0</v>
      </c>
      <c r="D236" s="224" t="b">
        <f>IF(SUM(C237:C242)=C236,TRUE,FALSE)</f>
        <v>1</v>
      </c>
      <c r="E236" s="224">
        <f>IF(OR(C236&lt;&gt;0),1,0)</f>
        <v>0</v>
      </c>
      <c r="F236" s="224">
        <f>IF(OR(C236&lt;&gt;0),1,0)</f>
        <v>0</v>
      </c>
    </row>
    <row r="237" spans="1:6" ht="15.75" hidden="1" customHeight="1" x14ac:dyDescent="0.25">
      <c r="A237" s="230">
        <v>236</v>
      </c>
      <c r="B237" s="245" t="str">
        <f>HLOOKUP(B236,[1]Segédlap!$A$3:$DC$4,2,FALSE)</f>
        <v> Könyvtári szolgáltatások</v>
      </c>
      <c r="C237" s="246"/>
      <c r="E237" s="224">
        <f>IF(OR(C236&lt;&gt;0),1,0)</f>
        <v>0</v>
      </c>
      <c r="F237" s="224">
        <f>IF(OR(C236&lt;&gt;0),1,0)</f>
        <v>0</v>
      </c>
    </row>
    <row r="238" spans="1:6" ht="20.25" hidden="1" customHeight="1" x14ac:dyDescent="0.25">
      <c r="A238" s="230">
        <v>237</v>
      </c>
      <c r="B238" s="234" t="s">
        <v>729</v>
      </c>
      <c r="C238" s="235"/>
      <c r="E238" s="224">
        <f>IF(OR(C236&lt;&gt;0),1,0)</f>
        <v>0</v>
      </c>
      <c r="F238" s="224">
        <f>IF(OR(C236&lt;&gt;0),1,0)</f>
        <v>0</v>
      </c>
    </row>
    <row r="239" spans="1:6" ht="15" hidden="1" customHeight="1" x14ac:dyDescent="0.25">
      <c r="A239" s="230">
        <v>238</v>
      </c>
      <c r="B239" s="236"/>
      <c r="C239" s="237">
        <f>C236</f>
        <v>0</v>
      </c>
      <c r="E239" s="224">
        <f>IF(OR(C236&lt;&gt;0),1,0)</f>
        <v>0</v>
      </c>
      <c r="F239" s="224">
        <f t="shared" si="8"/>
        <v>0</v>
      </c>
    </row>
    <row r="240" spans="1:6" ht="15" hidden="1" customHeight="1" x14ac:dyDescent="0.25">
      <c r="A240" s="230">
        <v>239</v>
      </c>
      <c r="B240" s="238"/>
      <c r="C240" s="239"/>
      <c r="E240" s="224">
        <f>IF(OR(C236&lt;&gt;0),1,0)</f>
        <v>0</v>
      </c>
      <c r="F240" s="224">
        <f t="shared" si="8"/>
        <v>0</v>
      </c>
    </row>
    <row r="241" spans="1:6" ht="15" hidden="1" customHeight="1" x14ac:dyDescent="0.25">
      <c r="A241" s="230">
        <v>240</v>
      </c>
      <c r="B241" s="238"/>
      <c r="C241" s="239"/>
      <c r="E241" s="224">
        <f>IF(OR(C236&lt;&gt;0),1,0)</f>
        <v>0</v>
      </c>
      <c r="F241" s="224">
        <f t="shared" si="8"/>
        <v>0</v>
      </c>
    </row>
    <row r="242" spans="1:6" ht="15" hidden="1" customHeight="1" x14ac:dyDescent="0.25">
      <c r="A242" s="230">
        <v>241</v>
      </c>
      <c r="B242" s="238"/>
      <c r="C242" s="239"/>
      <c r="E242" s="224">
        <f>IF(OR(C236&lt;&gt;0),1,0)</f>
        <v>0</v>
      </c>
      <c r="F242" s="224">
        <f t="shared" si="8"/>
        <v>0</v>
      </c>
    </row>
    <row r="243" spans="1:6" ht="20.100000000000001" hidden="1" customHeight="1" x14ac:dyDescent="0.25">
      <c r="A243" s="230">
        <v>242</v>
      </c>
      <c r="B243" s="224"/>
      <c r="E243" s="224">
        <f>IF(OR(C236&lt;&gt;0),1,0)</f>
        <v>0</v>
      </c>
      <c r="F243" s="224">
        <f t="shared" si="8"/>
        <v>0</v>
      </c>
    </row>
    <row r="244" spans="1:6" ht="20.25" hidden="1" customHeight="1" x14ac:dyDescent="0.25">
      <c r="A244" s="230">
        <v>243</v>
      </c>
      <c r="B244" s="251"/>
      <c r="C244" s="252"/>
      <c r="E244" s="224">
        <f>IF(OR(C236&lt;&gt;0),1,0)</f>
        <v>0</v>
      </c>
      <c r="F244" s="224">
        <f t="shared" si="8"/>
        <v>0</v>
      </c>
    </row>
    <row r="245" spans="1:6" ht="18" hidden="1" customHeight="1" x14ac:dyDescent="0.25">
      <c r="A245" s="230">
        <v>244</v>
      </c>
      <c r="B245" s="256" t="str">
        <f>'elemi ktgv_adat'!AX$3</f>
        <v>082091</v>
      </c>
      <c r="C245" s="244">
        <f>HLOOKUP($B245,'elemi ktgv_adat'!$AA$3:$BJ$101,85,FALSE)</f>
        <v>0</v>
      </c>
      <c r="D245" s="224" t="b">
        <f>IF(SUM(C246:C251)=C245,TRUE,FALSE)</f>
        <v>1</v>
      </c>
      <c r="E245" s="224">
        <f>IF(OR(C245&lt;&gt;0),1,0)</f>
        <v>0</v>
      </c>
      <c r="F245" s="224">
        <f>IF(OR(C245&lt;&gt;0),1,0)</f>
        <v>0</v>
      </c>
    </row>
    <row r="246" spans="1:6" ht="15.75" hidden="1" customHeight="1" x14ac:dyDescent="0.25">
      <c r="A246" s="230">
        <v>245</v>
      </c>
      <c r="B246" s="245" t="str">
        <f>HLOOKUP(B245,[1]Segédlap!$A$3:$DC$4,2,FALSE)</f>
        <v>Közművelődés – közösségi és társadalmi részvétel fejlesztése</v>
      </c>
      <c r="C246" s="246"/>
      <c r="E246" s="224">
        <f>IF(OR(C245&lt;&gt;0),1,0)</f>
        <v>0</v>
      </c>
      <c r="F246" s="224">
        <f>IF(OR(C245&lt;&gt;0),1,0)</f>
        <v>0</v>
      </c>
    </row>
    <row r="247" spans="1:6" ht="20.25" hidden="1" customHeight="1" x14ac:dyDescent="0.25">
      <c r="A247" s="230">
        <v>246</v>
      </c>
      <c r="B247" s="234" t="s">
        <v>729</v>
      </c>
      <c r="C247" s="235"/>
      <c r="E247" s="224">
        <f>IF(OR(C245&lt;&gt;0),1,0)</f>
        <v>0</v>
      </c>
      <c r="F247" s="224">
        <f>IF(OR(C245&lt;&gt;0),1,0)</f>
        <v>0</v>
      </c>
    </row>
    <row r="248" spans="1:6" ht="15" hidden="1" customHeight="1" x14ac:dyDescent="0.25">
      <c r="A248" s="230">
        <v>247</v>
      </c>
      <c r="B248" s="236"/>
      <c r="C248" s="237">
        <f>C245</f>
        <v>0</v>
      </c>
      <c r="E248" s="224">
        <f>IF(OR(C245&lt;&gt;0),1,0)</f>
        <v>0</v>
      </c>
      <c r="F248" s="224">
        <f t="shared" si="8"/>
        <v>0</v>
      </c>
    </row>
    <row r="249" spans="1:6" ht="15" hidden="1" customHeight="1" x14ac:dyDescent="0.25">
      <c r="A249" s="230">
        <v>248</v>
      </c>
      <c r="B249" s="238"/>
      <c r="C249" s="239"/>
      <c r="E249" s="224">
        <f>IF(OR(C245&lt;&gt;0),1,0)</f>
        <v>0</v>
      </c>
      <c r="F249" s="224">
        <f t="shared" si="8"/>
        <v>0</v>
      </c>
    </row>
    <row r="250" spans="1:6" ht="15" hidden="1" customHeight="1" x14ac:dyDescent="0.25">
      <c r="A250" s="230">
        <v>249</v>
      </c>
      <c r="B250" s="238"/>
      <c r="C250" s="239"/>
      <c r="E250" s="224">
        <f>IF(OR(C245&lt;&gt;0),1,0)</f>
        <v>0</v>
      </c>
      <c r="F250" s="224">
        <f t="shared" si="8"/>
        <v>0</v>
      </c>
    </row>
    <row r="251" spans="1:6" ht="15" hidden="1" customHeight="1" x14ac:dyDescent="0.25">
      <c r="A251" s="230">
        <v>250</v>
      </c>
      <c r="B251" s="238"/>
      <c r="C251" s="239"/>
      <c r="E251" s="224">
        <f>IF(OR(C245&lt;&gt;0),1,0)</f>
        <v>0</v>
      </c>
      <c r="F251" s="224">
        <f t="shared" si="8"/>
        <v>0</v>
      </c>
    </row>
    <row r="252" spans="1:6" ht="20.100000000000001" hidden="1" customHeight="1" x14ac:dyDescent="0.25">
      <c r="A252" s="230">
        <v>251</v>
      </c>
      <c r="B252" s="224"/>
      <c r="E252" s="224">
        <f>IF(OR(C245&lt;&gt;0),1,0)</f>
        <v>0</v>
      </c>
      <c r="F252" s="224">
        <f t="shared" si="8"/>
        <v>0</v>
      </c>
    </row>
    <row r="253" spans="1:6" ht="20.25" hidden="1" customHeight="1" x14ac:dyDescent="0.25">
      <c r="A253" s="230">
        <v>252</v>
      </c>
      <c r="B253" s="249"/>
      <c r="C253" s="250"/>
      <c r="E253" s="224">
        <f>IF(OR(C245&lt;&gt;0),1,0)</f>
        <v>0</v>
      </c>
      <c r="F253" s="224">
        <f t="shared" si="8"/>
        <v>0</v>
      </c>
    </row>
    <row r="254" spans="1:6" ht="18" hidden="1" customHeight="1" x14ac:dyDescent="0.25">
      <c r="A254" s="230">
        <v>253</v>
      </c>
      <c r="B254" s="256" t="str">
        <f>'elemi ktgv_adat'!AY$3</f>
        <v>082092</v>
      </c>
      <c r="C254" s="244">
        <f>HLOOKUP($B254,'elemi ktgv_adat'!$AA$3:$BJ$101,85,FALSE)</f>
        <v>0</v>
      </c>
      <c r="D254" s="224" t="b">
        <f>IF(SUM(C255:C260)=C254,TRUE,FALSE)</f>
        <v>1</v>
      </c>
      <c r="E254" s="224">
        <f>IF(OR(C254&lt;&gt;0),1,0)</f>
        <v>0</v>
      </c>
      <c r="F254" s="224">
        <f>IF(OR(C254&lt;&gt;0),1,0)</f>
        <v>0</v>
      </c>
    </row>
    <row r="255" spans="1:6" ht="15.75" hidden="1" customHeight="1" x14ac:dyDescent="0.25">
      <c r="A255" s="230">
        <v>254</v>
      </c>
      <c r="B255" s="245" t="str">
        <f>HLOOKUP(B254,[1]Segédlap!$A$3:$DC$4,2,FALSE)</f>
        <v>Közművelődés – hagyományos közösségi kulturális értékek gondozása</v>
      </c>
      <c r="C255" s="246"/>
      <c r="E255" s="224">
        <f>IF(OR(C254&lt;&gt;0),1,0)</f>
        <v>0</v>
      </c>
      <c r="F255" s="224">
        <f>IF(OR(C254&lt;&gt;0),1,0)</f>
        <v>0</v>
      </c>
    </row>
    <row r="256" spans="1:6" ht="20.25" hidden="1" customHeight="1" x14ac:dyDescent="0.25">
      <c r="A256" s="230">
        <v>255</v>
      </c>
      <c r="B256" s="234" t="s">
        <v>729</v>
      </c>
      <c r="C256" s="235"/>
      <c r="E256" s="224">
        <f>IF(OR(C254&lt;&gt;0),1,0)</f>
        <v>0</v>
      </c>
      <c r="F256" s="224">
        <f>IF(OR(C254&lt;&gt;0),1,0)</f>
        <v>0</v>
      </c>
    </row>
    <row r="257" spans="1:6" ht="15" hidden="1" customHeight="1" x14ac:dyDescent="0.25">
      <c r="A257" s="230">
        <v>256</v>
      </c>
      <c r="B257" s="236"/>
      <c r="C257" s="237">
        <f>C254</f>
        <v>0</v>
      </c>
      <c r="E257" s="224">
        <f>IF(OR(C254&lt;&gt;0),1,0)</f>
        <v>0</v>
      </c>
      <c r="F257" s="224">
        <f t="shared" si="8"/>
        <v>0</v>
      </c>
    </row>
    <row r="258" spans="1:6" ht="15" hidden="1" customHeight="1" x14ac:dyDescent="0.25">
      <c r="A258" s="230">
        <v>257</v>
      </c>
      <c r="B258" s="238"/>
      <c r="C258" s="239"/>
      <c r="E258" s="224">
        <f>IF(OR(C254&lt;&gt;0),1,0)</f>
        <v>0</v>
      </c>
      <c r="F258" s="224">
        <f t="shared" si="8"/>
        <v>0</v>
      </c>
    </row>
    <row r="259" spans="1:6" ht="15" hidden="1" customHeight="1" x14ac:dyDescent="0.25">
      <c r="A259" s="230">
        <v>258</v>
      </c>
      <c r="B259" s="238"/>
      <c r="C259" s="239"/>
      <c r="E259" s="224">
        <f>IF(OR(C254&lt;&gt;0),1,0)</f>
        <v>0</v>
      </c>
      <c r="F259" s="224">
        <f t="shared" si="8"/>
        <v>0</v>
      </c>
    </row>
    <row r="260" spans="1:6" ht="15" hidden="1" customHeight="1" x14ac:dyDescent="0.25">
      <c r="A260" s="230">
        <v>259</v>
      </c>
      <c r="B260" s="238"/>
      <c r="C260" s="239"/>
      <c r="E260" s="224">
        <f>IF(OR(C254&lt;&gt;0),1,0)</f>
        <v>0</v>
      </c>
      <c r="F260" s="224">
        <f t="shared" si="8"/>
        <v>0</v>
      </c>
    </row>
    <row r="261" spans="1:6" ht="20.100000000000001" hidden="1" customHeight="1" x14ac:dyDescent="0.25">
      <c r="A261" s="230">
        <v>260</v>
      </c>
      <c r="B261" s="224"/>
      <c r="E261" s="224">
        <f>IF(OR(C254&lt;&gt;0),1,0)</f>
        <v>0</v>
      </c>
      <c r="F261" s="224">
        <f t="shared" si="8"/>
        <v>0</v>
      </c>
    </row>
    <row r="262" spans="1:6" ht="20.25" hidden="1" customHeight="1" x14ac:dyDescent="0.25">
      <c r="A262" s="230">
        <v>261</v>
      </c>
      <c r="B262" s="253"/>
      <c r="C262" s="254"/>
      <c r="E262" s="224">
        <f>IF(OR(C254&lt;&gt;0),1,0)</f>
        <v>0</v>
      </c>
      <c r="F262" s="224">
        <f t="shared" si="8"/>
        <v>0</v>
      </c>
    </row>
    <row r="263" spans="1:6" ht="20.25" hidden="1" customHeight="1" x14ac:dyDescent="0.25">
      <c r="A263" s="230">
        <v>262</v>
      </c>
      <c r="B263" s="249"/>
      <c r="C263" s="250"/>
      <c r="E263" s="224">
        <f>IF(OR(C254&lt;&gt;0),1,0)</f>
        <v>0</v>
      </c>
      <c r="F263" s="224">
        <f t="shared" si="8"/>
        <v>0</v>
      </c>
    </row>
    <row r="264" spans="1:6" ht="18" hidden="1" customHeight="1" x14ac:dyDescent="0.25">
      <c r="A264" s="230">
        <v>263</v>
      </c>
      <c r="B264" s="243" t="str">
        <f>'elemi ktgv_adat'!AZ$3</f>
        <v>082094</v>
      </c>
      <c r="C264" s="244">
        <f>HLOOKUP($B264,'elemi ktgv_adat'!$AA$3:$BJ$101,85,FALSE)</f>
        <v>0</v>
      </c>
      <c r="D264" s="224" t="b">
        <f>IF(SUM(C265:C270)=C264,TRUE,FALSE)</f>
        <v>1</v>
      </c>
      <c r="E264" s="224">
        <f>IF(OR(C264&lt;&gt;0),1,0)</f>
        <v>0</v>
      </c>
      <c r="F264" s="224">
        <f>IF(OR(C264&lt;&gt;0),1,0)</f>
        <v>0</v>
      </c>
    </row>
    <row r="265" spans="1:6" ht="15.75" hidden="1" customHeight="1" x14ac:dyDescent="0.25">
      <c r="A265" s="230">
        <v>264</v>
      </c>
      <c r="B265" s="245" t="str">
        <f>HLOOKUP(B264,[1]Segédlap!$A$3:$DC$4,2,FALSE)</f>
        <v>Közművelődés - kulturális alapú gazdaságfejlesztés</v>
      </c>
      <c r="C265" s="246"/>
      <c r="E265" s="224">
        <f>IF(OR(C264&lt;&gt;0),1,0)</f>
        <v>0</v>
      </c>
      <c r="F265" s="224">
        <f>IF(OR(C264&lt;&gt;0),1,0)</f>
        <v>0</v>
      </c>
    </row>
    <row r="266" spans="1:6" ht="20.25" hidden="1" customHeight="1" x14ac:dyDescent="0.25">
      <c r="A266" s="230">
        <v>265</v>
      </c>
      <c r="B266" s="234" t="s">
        <v>729</v>
      </c>
      <c r="C266" s="235"/>
      <c r="E266" s="224">
        <f>IF(OR(C264&lt;&gt;0),1,0)</f>
        <v>0</v>
      </c>
      <c r="F266" s="224">
        <f>IF(OR(C264&lt;&gt;0),1,0)</f>
        <v>0</v>
      </c>
    </row>
    <row r="267" spans="1:6" ht="15" hidden="1" customHeight="1" x14ac:dyDescent="0.25">
      <c r="A267" s="230">
        <v>266</v>
      </c>
      <c r="B267" s="236"/>
      <c r="C267" s="237">
        <f>C264</f>
        <v>0</v>
      </c>
      <c r="E267" s="224">
        <f>IF(OR(C264&lt;&gt;0),1,0)</f>
        <v>0</v>
      </c>
      <c r="F267" s="224">
        <f t="shared" ref="F267:F272" si="9">IF(OR(C267&lt;&gt;0),1,0)</f>
        <v>0</v>
      </c>
    </row>
    <row r="268" spans="1:6" ht="15" hidden="1" customHeight="1" x14ac:dyDescent="0.25">
      <c r="A268" s="230">
        <v>267</v>
      </c>
      <c r="B268" s="238"/>
      <c r="C268" s="239"/>
      <c r="E268" s="224">
        <f>IF(OR(C264&lt;&gt;0),1,0)</f>
        <v>0</v>
      </c>
      <c r="F268" s="224">
        <f t="shared" si="9"/>
        <v>0</v>
      </c>
    </row>
    <row r="269" spans="1:6" ht="15" hidden="1" customHeight="1" x14ac:dyDescent="0.25">
      <c r="A269" s="230">
        <v>268</v>
      </c>
      <c r="B269" s="238"/>
      <c r="C269" s="239"/>
      <c r="E269" s="224">
        <f>IF(OR(C264&lt;&gt;0),1,0)</f>
        <v>0</v>
      </c>
      <c r="F269" s="224">
        <f t="shared" si="9"/>
        <v>0</v>
      </c>
    </row>
    <row r="270" spans="1:6" ht="15" hidden="1" customHeight="1" x14ac:dyDescent="0.25">
      <c r="A270" s="230">
        <v>269</v>
      </c>
      <c r="B270" s="238"/>
      <c r="C270" s="239"/>
      <c r="E270" s="224">
        <f>IF(OR(C264&lt;&gt;0),1,0)</f>
        <v>0</v>
      </c>
      <c r="F270" s="224">
        <f t="shared" si="9"/>
        <v>0</v>
      </c>
    </row>
    <row r="271" spans="1:6" ht="20.100000000000001" hidden="1" customHeight="1" x14ac:dyDescent="0.25">
      <c r="A271" s="230">
        <v>270</v>
      </c>
      <c r="B271" s="224"/>
      <c r="E271" s="224">
        <f>IF(OR(C264&lt;&gt;0),1,0)</f>
        <v>0</v>
      </c>
      <c r="F271" s="224">
        <f t="shared" si="9"/>
        <v>0</v>
      </c>
    </row>
    <row r="272" spans="1:6" ht="20.25" hidden="1" customHeight="1" x14ac:dyDescent="0.25">
      <c r="A272" s="230">
        <v>271</v>
      </c>
      <c r="B272" s="253"/>
      <c r="C272" s="254"/>
      <c r="E272" s="224">
        <f>IF(OR(C264&lt;&gt;0),1,0)</f>
        <v>0</v>
      </c>
      <c r="F272" s="224">
        <f t="shared" si="9"/>
        <v>0</v>
      </c>
    </row>
    <row r="273" spans="1:6" ht="18" hidden="1" customHeight="1" x14ac:dyDescent="0.25">
      <c r="A273" s="230">
        <v>272</v>
      </c>
      <c r="B273" s="256" t="str">
        <f>'elemi ktgv_adat'!BA$3</f>
        <v>091140</v>
      </c>
      <c r="C273" s="244">
        <f>HLOOKUP($B273,'elemi ktgv_adat'!$AA$3:$BJ$101,85,FALSE)</f>
        <v>0</v>
      </c>
      <c r="D273" s="224" t="b">
        <f>IF(SUM(C274:C279)=C273,TRUE,FALSE)</f>
        <v>1</v>
      </c>
      <c r="E273" s="224">
        <f>IF(OR(C273&lt;&gt;0),1,0)</f>
        <v>0</v>
      </c>
      <c r="F273" s="224">
        <f>IF(OR(C273&lt;&gt;0),1,0)</f>
        <v>0</v>
      </c>
    </row>
    <row r="274" spans="1:6" ht="15.75" hidden="1" customHeight="1" x14ac:dyDescent="0.25">
      <c r="A274" s="230">
        <v>273</v>
      </c>
      <c r="B274" s="245" t="str">
        <f>HLOOKUP(B273,[1]Segédlap!$A$3:$DC$4,2,FALSE)</f>
        <v>Óvodai nevelés, ellátás működtetési feladatai</v>
      </c>
      <c r="C274" s="246"/>
      <c r="E274" s="224">
        <f>IF(OR(C273&lt;&gt;0),1,0)</f>
        <v>0</v>
      </c>
      <c r="F274" s="224">
        <f>IF(OR(C273&lt;&gt;0),1,0)</f>
        <v>0</v>
      </c>
    </row>
    <row r="275" spans="1:6" ht="20.25" hidden="1" customHeight="1" x14ac:dyDescent="0.25">
      <c r="A275" s="230">
        <v>274</v>
      </c>
      <c r="B275" s="234" t="s">
        <v>729</v>
      </c>
      <c r="C275" s="235"/>
      <c r="E275" s="224">
        <f>IF(OR(C273&lt;&gt;0),1,0)</f>
        <v>0</v>
      </c>
      <c r="F275" s="224">
        <f>IF(OR(C273&lt;&gt;0),1,0)</f>
        <v>0</v>
      </c>
    </row>
    <row r="276" spans="1:6" ht="15" hidden="1" customHeight="1" x14ac:dyDescent="0.25">
      <c r="A276" s="230">
        <v>275</v>
      </c>
      <c r="B276" s="236"/>
      <c r="C276" s="237">
        <f>C273</f>
        <v>0</v>
      </c>
      <c r="E276" s="224">
        <f>IF(OR(C273&lt;&gt;0),1,0)</f>
        <v>0</v>
      </c>
      <c r="F276" s="224">
        <f t="shared" ref="F276:F281" si="10">IF(OR(C276&lt;&gt;0),1,0)</f>
        <v>0</v>
      </c>
    </row>
    <row r="277" spans="1:6" ht="15" hidden="1" customHeight="1" x14ac:dyDescent="0.25">
      <c r="A277" s="230">
        <v>276</v>
      </c>
      <c r="B277" s="238"/>
      <c r="C277" s="239"/>
      <c r="E277" s="224">
        <f>IF(OR(C273&lt;&gt;0),1,0)</f>
        <v>0</v>
      </c>
      <c r="F277" s="224">
        <f t="shared" si="10"/>
        <v>0</v>
      </c>
    </row>
    <row r="278" spans="1:6" ht="15" hidden="1" customHeight="1" x14ac:dyDescent="0.25">
      <c r="A278" s="230">
        <v>277</v>
      </c>
      <c r="B278" s="238"/>
      <c r="C278" s="239"/>
      <c r="E278" s="224">
        <f>IF(OR(C273&lt;&gt;0),1,0)</f>
        <v>0</v>
      </c>
      <c r="F278" s="224">
        <f t="shared" si="10"/>
        <v>0</v>
      </c>
    </row>
    <row r="279" spans="1:6" ht="15" hidden="1" customHeight="1" x14ac:dyDescent="0.25">
      <c r="A279" s="230">
        <v>278</v>
      </c>
      <c r="B279" s="238"/>
      <c r="C279" s="239"/>
      <c r="E279" s="224">
        <f>IF(OR(C273&lt;&gt;0),1,0)</f>
        <v>0</v>
      </c>
      <c r="F279" s="224">
        <f t="shared" si="10"/>
        <v>0</v>
      </c>
    </row>
    <row r="280" spans="1:6" ht="20.100000000000001" hidden="1" customHeight="1" x14ac:dyDescent="0.25">
      <c r="A280" s="230">
        <v>279</v>
      </c>
      <c r="B280" s="224"/>
      <c r="E280" s="224">
        <f>IF(OR(C273&lt;&gt;0),1,0)</f>
        <v>0</v>
      </c>
      <c r="F280" s="224">
        <f t="shared" si="10"/>
        <v>0</v>
      </c>
    </row>
    <row r="281" spans="1:6" ht="20.25" hidden="1" customHeight="1" x14ac:dyDescent="0.25">
      <c r="A281" s="230">
        <v>280</v>
      </c>
      <c r="B281" s="251"/>
      <c r="C281" s="252"/>
      <c r="E281" s="224">
        <f>IF(OR(C273&lt;&gt;0),1,0)</f>
        <v>0</v>
      </c>
      <c r="F281" s="224">
        <f t="shared" si="10"/>
        <v>0</v>
      </c>
    </row>
    <row r="282" spans="1:6" ht="18" hidden="1" customHeight="1" x14ac:dyDescent="0.25">
      <c r="A282" s="230">
        <v>281</v>
      </c>
      <c r="B282" s="256" t="str">
        <f>'elemi ktgv_adat'!BB$3</f>
        <v>091220</v>
      </c>
      <c r="C282" s="244">
        <f>HLOOKUP($B282,'elemi ktgv_adat'!$AA$3:$BJ$101,85,FALSE)</f>
        <v>0</v>
      </c>
      <c r="D282" s="224" t="b">
        <f>IF(SUM(C283:C288)=C282,TRUE,FALSE)</f>
        <v>1</v>
      </c>
      <c r="E282" s="224">
        <f>IF(OR(C282&lt;&gt;0),1,0)</f>
        <v>0</v>
      </c>
      <c r="F282" s="224">
        <f>IF(OR(C282&lt;&gt;0),1,0)</f>
        <v>0</v>
      </c>
    </row>
    <row r="283" spans="1:6" ht="15.75" hidden="1" customHeight="1" x14ac:dyDescent="0.25">
      <c r="A283" s="230">
        <v>282</v>
      </c>
      <c r="B283" s="245" t="str">
        <f>HLOOKUP(B282,[1]Segédlap!$A$3:$DC$4,2,FALSE)</f>
        <v>Köznevelési intézmény 1-4. évfolyamán tanulók nevelésével, oktatásával összefüggő működtetési feladatok</v>
      </c>
      <c r="C283" s="246"/>
      <c r="E283" s="224">
        <f>IF(OR(C282&lt;&gt;0),1,0)</f>
        <v>0</v>
      </c>
      <c r="F283" s="224">
        <f>IF(OR(C282&lt;&gt;0),1,0)</f>
        <v>0</v>
      </c>
    </row>
    <row r="284" spans="1:6" ht="20.25" hidden="1" customHeight="1" x14ac:dyDescent="0.25">
      <c r="A284" s="230">
        <v>283</v>
      </c>
      <c r="B284" s="234" t="s">
        <v>729</v>
      </c>
      <c r="C284" s="235"/>
      <c r="E284" s="224">
        <f>IF(OR(C282&lt;&gt;0),1,0)</f>
        <v>0</v>
      </c>
      <c r="F284" s="224">
        <f>IF(OR(C282&lt;&gt;0),1,0)</f>
        <v>0</v>
      </c>
    </row>
    <row r="285" spans="1:6" ht="15" hidden="1" customHeight="1" x14ac:dyDescent="0.25">
      <c r="A285" s="230">
        <v>284</v>
      </c>
      <c r="B285" s="236"/>
      <c r="C285" s="237">
        <f>C282</f>
        <v>0</v>
      </c>
      <c r="E285" s="224">
        <f>IF(OR(C282&lt;&gt;0),1,0)</f>
        <v>0</v>
      </c>
      <c r="F285" s="224">
        <f t="shared" ref="F285:F290" si="11">IF(OR(C285&lt;&gt;0),1,0)</f>
        <v>0</v>
      </c>
    </row>
    <row r="286" spans="1:6" ht="15" hidden="1" customHeight="1" x14ac:dyDescent="0.25">
      <c r="A286" s="230">
        <v>285</v>
      </c>
      <c r="B286" s="238"/>
      <c r="C286" s="239"/>
      <c r="E286" s="224">
        <f>IF(OR(C282&lt;&gt;0),1,0)</f>
        <v>0</v>
      </c>
      <c r="F286" s="224">
        <f t="shared" si="11"/>
        <v>0</v>
      </c>
    </row>
    <row r="287" spans="1:6" ht="15" hidden="1" customHeight="1" x14ac:dyDescent="0.25">
      <c r="A287" s="230">
        <v>286</v>
      </c>
      <c r="B287" s="238"/>
      <c r="C287" s="239"/>
      <c r="E287" s="224">
        <f>IF(OR(C282&lt;&gt;0),1,0)</f>
        <v>0</v>
      </c>
      <c r="F287" s="224">
        <f t="shared" si="11"/>
        <v>0</v>
      </c>
    </row>
    <row r="288" spans="1:6" ht="15" hidden="1" customHeight="1" x14ac:dyDescent="0.25">
      <c r="A288" s="230">
        <v>287</v>
      </c>
      <c r="B288" s="238"/>
      <c r="C288" s="239"/>
      <c r="E288" s="224">
        <f>IF(OR(C282&lt;&gt;0),1,0)</f>
        <v>0</v>
      </c>
      <c r="F288" s="224">
        <f t="shared" si="11"/>
        <v>0</v>
      </c>
    </row>
    <row r="289" spans="1:6" ht="20.100000000000001" hidden="1" customHeight="1" x14ac:dyDescent="0.25">
      <c r="A289" s="230">
        <v>288</v>
      </c>
      <c r="B289" s="224"/>
      <c r="E289" s="224">
        <f>IF(OR(C282&lt;&gt;0),1,0)</f>
        <v>0</v>
      </c>
      <c r="F289" s="224">
        <f t="shared" si="11"/>
        <v>0</v>
      </c>
    </row>
    <row r="290" spans="1:6" ht="20.25" hidden="1" customHeight="1" x14ac:dyDescent="0.25">
      <c r="A290" s="230">
        <v>289</v>
      </c>
      <c r="B290" s="251"/>
      <c r="C290" s="252"/>
      <c r="E290" s="224">
        <f>IF(OR(C282&lt;&gt;0),1,0)</f>
        <v>0</v>
      </c>
      <c r="F290" s="224">
        <f t="shared" si="11"/>
        <v>0</v>
      </c>
    </row>
    <row r="291" spans="1:6" ht="18" hidden="1" customHeight="1" x14ac:dyDescent="0.25">
      <c r="A291" s="230">
        <v>290</v>
      </c>
      <c r="B291" s="256" t="str">
        <f>'elemi ktgv_adat'!BC$3</f>
        <v>096015</v>
      </c>
      <c r="C291" s="244">
        <f>HLOOKUP($B291,'elemi ktgv_adat'!$AA$3:$BJ$101,85,FALSE)</f>
        <v>0</v>
      </c>
      <c r="D291" s="224" t="b">
        <f>IF(SUM(C292:C297)=C291,TRUE,FALSE)</f>
        <v>1</v>
      </c>
      <c r="E291" s="224">
        <f>IF(OR(C291&lt;&gt;0),1,0)</f>
        <v>0</v>
      </c>
      <c r="F291" s="224">
        <f>IF(OR(C291&lt;&gt;0),1,0)</f>
        <v>0</v>
      </c>
    </row>
    <row r="292" spans="1:6" ht="15.75" hidden="1" customHeight="1" x14ac:dyDescent="0.25">
      <c r="A292" s="230">
        <v>291</v>
      </c>
      <c r="B292" s="245" t="str">
        <f>HLOOKUP(B291,[1]Segédlap!$A$3:$DC$4,2,FALSE)</f>
        <v>Gyermekétkeztetés köznevelési intézményben</v>
      </c>
      <c r="C292" s="246"/>
      <c r="E292" s="224">
        <f>IF(OR(C291&lt;&gt;0),1,0)</f>
        <v>0</v>
      </c>
      <c r="F292" s="224">
        <f>IF(OR(C291&lt;&gt;0),1,0)</f>
        <v>0</v>
      </c>
    </row>
    <row r="293" spans="1:6" ht="20.25" hidden="1" customHeight="1" x14ac:dyDescent="0.25">
      <c r="A293" s="230">
        <v>292</v>
      </c>
      <c r="B293" s="234" t="s">
        <v>729</v>
      </c>
      <c r="C293" s="235"/>
      <c r="E293" s="224">
        <f>IF(OR(C291&lt;&gt;0),1,0)</f>
        <v>0</v>
      </c>
      <c r="F293" s="224">
        <f>IF(OR(C291&lt;&gt;0),1,0)</f>
        <v>0</v>
      </c>
    </row>
    <row r="294" spans="1:6" ht="15" hidden="1" customHeight="1" x14ac:dyDescent="0.25">
      <c r="A294" s="230">
        <v>293</v>
      </c>
      <c r="B294" s="236"/>
      <c r="C294" s="237">
        <f>C291</f>
        <v>0</v>
      </c>
      <c r="E294" s="224">
        <f>IF(OR(C291&lt;&gt;0),1,0)</f>
        <v>0</v>
      </c>
      <c r="F294" s="224">
        <f t="shared" ref="F294:F299" si="12">IF(OR(C294&lt;&gt;0),1,0)</f>
        <v>0</v>
      </c>
    </row>
    <row r="295" spans="1:6" ht="15" hidden="1" customHeight="1" x14ac:dyDescent="0.25">
      <c r="A295" s="230">
        <v>294</v>
      </c>
      <c r="B295" s="238"/>
      <c r="C295" s="239"/>
      <c r="E295" s="224">
        <f>IF(OR(C291&lt;&gt;0),1,0)</f>
        <v>0</v>
      </c>
      <c r="F295" s="224">
        <f t="shared" si="12"/>
        <v>0</v>
      </c>
    </row>
    <row r="296" spans="1:6" ht="15" hidden="1" customHeight="1" x14ac:dyDescent="0.25">
      <c r="A296" s="230">
        <v>295</v>
      </c>
      <c r="B296" s="238"/>
      <c r="C296" s="239"/>
      <c r="E296" s="224">
        <f>IF(OR(C291&lt;&gt;0),1,0)</f>
        <v>0</v>
      </c>
      <c r="F296" s="224">
        <f t="shared" si="12"/>
        <v>0</v>
      </c>
    </row>
    <row r="297" spans="1:6" ht="15" hidden="1" customHeight="1" x14ac:dyDescent="0.25">
      <c r="A297" s="230">
        <v>296</v>
      </c>
      <c r="B297" s="238"/>
      <c r="C297" s="239"/>
      <c r="E297" s="224">
        <f>IF(OR(C291&lt;&gt;0),1,0)</f>
        <v>0</v>
      </c>
      <c r="F297" s="224">
        <f t="shared" si="12"/>
        <v>0</v>
      </c>
    </row>
    <row r="298" spans="1:6" ht="20.100000000000001" hidden="1" customHeight="1" x14ac:dyDescent="0.25">
      <c r="A298" s="230">
        <v>297</v>
      </c>
      <c r="B298" s="224"/>
      <c r="E298" s="224">
        <f>IF(OR(C291&lt;&gt;0),1,0)</f>
        <v>0</v>
      </c>
      <c r="F298" s="224">
        <f t="shared" si="12"/>
        <v>0</v>
      </c>
    </row>
    <row r="299" spans="1:6" ht="20.25" hidden="1" customHeight="1" x14ac:dyDescent="0.25">
      <c r="A299" s="230">
        <v>298</v>
      </c>
      <c r="B299" s="251"/>
      <c r="C299" s="252"/>
      <c r="E299" s="224">
        <f>IF(OR(C291&lt;&gt;0),1,0)</f>
        <v>0</v>
      </c>
      <c r="F299" s="224">
        <f t="shared" si="12"/>
        <v>0</v>
      </c>
    </row>
    <row r="300" spans="1:6" ht="18" hidden="1" customHeight="1" x14ac:dyDescent="0.25">
      <c r="A300" s="230">
        <v>299</v>
      </c>
      <c r="B300" s="256" t="str">
        <f>'elemi ktgv_adat'!BI$3</f>
        <v>107060</v>
      </c>
      <c r="C300" s="244">
        <f>HLOOKUP($B300,'elemi ktgv_adat'!$AA$3:$BJ$101,85,FALSE)</f>
        <v>0</v>
      </c>
      <c r="D300" s="224" t="b">
        <f>IF(SUM(C301:C306)=C300,TRUE,FALSE)</f>
        <v>1</v>
      </c>
      <c r="E300" s="224">
        <f>IF(OR(C300&lt;&gt;0),1,0)</f>
        <v>0</v>
      </c>
      <c r="F300" s="224">
        <f>IF(OR(C300&lt;&gt;0),1,0)</f>
        <v>0</v>
      </c>
    </row>
    <row r="301" spans="1:6" ht="15.75" hidden="1" customHeight="1" x14ac:dyDescent="0.25">
      <c r="A301" s="230">
        <v>300</v>
      </c>
      <c r="B301" s="245" t="str">
        <f>HLOOKUP(B300,[1]Segédlap!$A$3:$DC$4,2,FALSE)</f>
        <v>Egyéb szociális pénzbeli és természetbeni ellátások, támogatások</v>
      </c>
      <c r="C301" s="246"/>
      <c r="E301" s="224">
        <f>IF(OR(C300&lt;&gt;0),1,0)</f>
        <v>0</v>
      </c>
      <c r="F301" s="224">
        <f>IF(OR(C300&lt;&gt;0),1,0)</f>
        <v>0</v>
      </c>
    </row>
    <row r="302" spans="1:6" ht="20.25" hidden="1" customHeight="1" x14ac:dyDescent="0.25">
      <c r="A302" s="230">
        <v>301</v>
      </c>
      <c r="B302" s="234" t="s">
        <v>729</v>
      </c>
      <c r="C302" s="235"/>
      <c r="E302" s="224">
        <f>IF(OR(C300&lt;&gt;0),1,0)</f>
        <v>0</v>
      </c>
      <c r="F302" s="224">
        <f>IF(OR(C300&lt;&gt;0),1,0)</f>
        <v>0</v>
      </c>
    </row>
    <row r="303" spans="1:6" ht="15" hidden="1" customHeight="1" x14ac:dyDescent="0.25">
      <c r="A303" s="230">
        <v>302</v>
      </c>
      <c r="B303" s="236"/>
      <c r="C303" s="237">
        <f>C300</f>
        <v>0</v>
      </c>
      <c r="E303" s="224">
        <f>IF(OR(C300&lt;&gt;0),1,0)</f>
        <v>0</v>
      </c>
      <c r="F303" s="224">
        <f t="shared" ref="F303:F308" si="13">IF(OR(C303&lt;&gt;0),1,0)</f>
        <v>0</v>
      </c>
    </row>
    <row r="304" spans="1:6" ht="15" hidden="1" customHeight="1" x14ac:dyDescent="0.25">
      <c r="A304" s="230">
        <v>303</v>
      </c>
      <c r="B304" s="238"/>
      <c r="C304" s="239"/>
      <c r="E304" s="224">
        <f>IF(OR(C300&lt;&gt;0),1,0)</f>
        <v>0</v>
      </c>
      <c r="F304" s="224">
        <f t="shared" si="13"/>
        <v>0</v>
      </c>
    </row>
    <row r="305" spans="1:6" ht="15" hidden="1" customHeight="1" x14ac:dyDescent="0.25">
      <c r="A305" s="230">
        <v>304</v>
      </c>
      <c r="B305" s="238"/>
      <c r="C305" s="239"/>
      <c r="E305" s="224">
        <f>IF(OR(C300&lt;&gt;0),1,0)</f>
        <v>0</v>
      </c>
      <c r="F305" s="224">
        <f t="shared" si="13"/>
        <v>0</v>
      </c>
    </row>
    <row r="306" spans="1:6" ht="15" hidden="1" customHeight="1" x14ac:dyDescent="0.25">
      <c r="A306" s="230">
        <v>305</v>
      </c>
      <c r="B306" s="238"/>
      <c r="C306" s="239"/>
      <c r="E306" s="224">
        <f>IF(OR(C300&lt;&gt;0),1,0)</f>
        <v>0</v>
      </c>
      <c r="F306" s="224">
        <f t="shared" si="13"/>
        <v>0</v>
      </c>
    </row>
    <row r="307" spans="1:6" ht="20.100000000000001" hidden="1" customHeight="1" x14ac:dyDescent="0.25">
      <c r="A307" s="230">
        <v>306</v>
      </c>
      <c r="B307" s="224"/>
      <c r="E307" s="224">
        <f>IF(OR(C300&lt;&gt;0),1,0)</f>
        <v>0</v>
      </c>
      <c r="F307" s="224">
        <f t="shared" si="13"/>
        <v>0</v>
      </c>
    </row>
    <row r="308" spans="1:6" ht="20.25" hidden="1" customHeight="1" x14ac:dyDescent="0.25">
      <c r="A308" s="230">
        <v>307</v>
      </c>
      <c r="B308" s="253"/>
      <c r="C308" s="254"/>
      <c r="E308" s="224">
        <f>IF(OR(C300&lt;&gt;0),1,0)</f>
        <v>0</v>
      </c>
      <c r="F308" s="224">
        <f t="shared" si="13"/>
        <v>0</v>
      </c>
    </row>
    <row r="309" spans="1:6" ht="18" hidden="1" customHeight="1" x14ac:dyDescent="0.25">
      <c r="A309" s="230">
        <v>308</v>
      </c>
      <c r="B309" s="256" t="str">
        <f>'elemi ktgv_adat'!BJ$3</f>
        <v>900020</v>
      </c>
      <c r="C309" s="244">
        <f>HLOOKUP($B309,'elemi ktgv_adat'!$AA$3:$BJ$101,85,FALSE)</f>
        <v>0</v>
      </c>
      <c r="D309" s="224" t="b">
        <f>IF(SUM(C310:C315)=C309,TRUE,FALSE)</f>
        <v>1</v>
      </c>
      <c r="E309" s="224">
        <f>IF(OR(C309&lt;&gt;0),1,0)</f>
        <v>0</v>
      </c>
      <c r="F309" s="224">
        <f>IF(OR(C309&lt;&gt;0),1,0)</f>
        <v>0</v>
      </c>
    </row>
    <row r="310" spans="1:6" ht="15.75" hidden="1" customHeight="1" x14ac:dyDescent="0.25">
      <c r="A310" s="230">
        <v>309</v>
      </c>
      <c r="B310" s="245" t="str">
        <f>HLOOKUP(B309,[1]Segédlap!$A$3:$DC$4,2,FALSE)</f>
        <v>Önkormányzatok funkcióra nem sorolható bevételei államháztartáson kívülről</v>
      </c>
      <c r="C310" s="246"/>
      <c r="E310" s="224">
        <f>IF(OR(C309&lt;&gt;0),1,0)</f>
        <v>0</v>
      </c>
      <c r="F310" s="224">
        <f>IF(OR(C309&lt;&gt;0),1,0)</f>
        <v>0</v>
      </c>
    </row>
    <row r="311" spans="1:6" ht="20.25" hidden="1" customHeight="1" x14ac:dyDescent="0.25">
      <c r="A311" s="230">
        <v>310</v>
      </c>
      <c r="B311" s="234" t="s">
        <v>729</v>
      </c>
      <c r="C311" s="235"/>
      <c r="E311" s="224">
        <f>IF(OR(C309&lt;&gt;0),1,0)</f>
        <v>0</v>
      </c>
      <c r="F311" s="224">
        <f>IF(OR(C309&lt;&gt;0),1,0)</f>
        <v>0</v>
      </c>
    </row>
    <row r="312" spans="1:6" ht="15" hidden="1" customHeight="1" x14ac:dyDescent="0.25">
      <c r="A312" s="230">
        <v>311</v>
      </c>
      <c r="B312" s="236"/>
      <c r="C312" s="237">
        <f>C309</f>
        <v>0</v>
      </c>
      <c r="E312" s="224">
        <f>IF(OR(C309&lt;&gt;0),1,0)</f>
        <v>0</v>
      </c>
      <c r="F312" s="224">
        <f t="shared" ref="F312:F316" si="14">IF(OR(C312&lt;&gt;0),1,0)</f>
        <v>0</v>
      </c>
    </row>
    <row r="313" spans="1:6" ht="15" hidden="1" customHeight="1" x14ac:dyDescent="0.25">
      <c r="A313" s="230">
        <v>312</v>
      </c>
      <c r="B313" s="238"/>
      <c r="C313" s="239"/>
      <c r="E313" s="224">
        <f>IF(OR(C309&lt;&gt;0),1,0)</f>
        <v>0</v>
      </c>
      <c r="F313" s="224">
        <f t="shared" si="14"/>
        <v>0</v>
      </c>
    </row>
    <row r="314" spans="1:6" ht="15" hidden="1" customHeight="1" x14ac:dyDescent="0.25">
      <c r="A314" s="230">
        <v>313</v>
      </c>
      <c r="B314" s="238"/>
      <c r="C314" s="239"/>
      <c r="E314" s="224">
        <f>IF(OR(C309&lt;&gt;0),1,0)</f>
        <v>0</v>
      </c>
      <c r="F314" s="224">
        <f t="shared" si="14"/>
        <v>0</v>
      </c>
    </row>
    <row r="315" spans="1:6" ht="15" hidden="1" customHeight="1" x14ac:dyDescent="0.25">
      <c r="A315" s="230">
        <v>314</v>
      </c>
      <c r="B315" s="238"/>
      <c r="C315" s="239"/>
      <c r="E315" s="224">
        <f>IF(OR(C309&lt;&gt;0),1,0)</f>
        <v>0</v>
      </c>
      <c r="F315" s="224">
        <f t="shared" si="14"/>
        <v>0</v>
      </c>
    </row>
    <row r="316" spans="1:6" ht="20.100000000000001" hidden="1" customHeight="1" x14ac:dyDescent="0.25">
      <c r="A316" s="230">
        <v>315</v>
      </c>
      <c r="B316" s="224"/>
      <c r="E316" s="224">
        <f>IF(OR(C309&lt;&gt;0),1,0)</f>
        <v>0</v>
      </c>
      <c r="F316" s="224">
        <f t="shared" si="14"/>
        <v>0</v>
      </c>
    </row>
    <row r="317" spans="1:6" ht="20.25" customHeight="1" x14ac:dyDescent="0.25">
      <c r="A317" s="230"/>
      <c r="B317" s="251"/>
      <c r="C317" s="252"/>
      <c r="E317" s="224">
        <v>1</v>
      </c>
      <c r="F317" s="224">
        <v>1</v>
      </c>
    </row>
    <row r="318" spans="1:6" ht="20.25" customHeight="1" x14ac:dyDescent="0.25">
      <c r="A318" s="295">
        <v>11</v>
      </c>
      <c r="B318" s="231" t="s">
        <v>733</v>
      </c>
      <c r="C318" s="231"/>
      <c r="E318" s="224">
        <v>1</v>
      </c>
      <c r="F318" s="224">
        <v>1</v>
      </c>
    </row>
    <row r="319" spans="1:6" ht="18" hidden="1" customHeight="1" x14ac:dyDescent="0.25">
      <c r="A319" s="230">
        <v>355</v>
      </c>
      <c r="B319" s="232" t="str">
        <f>[1]Adatlap_rend_eloterj!C5</f>
        <v>Kállói Közös Önkormányzati Hivatal</v>
      </c>
      <c r="C319" s="233">
        <f>'elemi ktgv_adat'!I92</f>
        <v>0</v>
      </c>
      <c r="D319" s="224" t="b">
        <f>IF(SUM(C320:C325)=C319,TRUE,FALSE)</f>
        <v>1</v>
      </c>
      <c r="E319" s="224">
        <f>IF(OR(C319&lt;&gt;0),1,0)</f>
        <v>0</v>
      </c>
      <c r="F319" s="224">
        <f>IF(OR(C319&lt;&gt;0),1,0)</f>
        <v>0</v>
      </c>
    </row>
    <row r="320" spans="1:6" ht="15" hidden="1" x14ac:dyDescent="0.25">
      <c r="A320" s="230">
        <v>356</v>
      </c>
      <c r="B320" s="234" t="s">
        <v>729</v>
      </c>
      <c r="C320" s="235"/>
      <c r="E320" s="224">
        <f>IF(OR(C319&lt;&gt;0),1,0)</f>
        <v>0</v>
      </c>
      <c r="F320" s="224">
        <f>IF(OR(C319&lt;&gt;0),1,0)</f>
        <v>0</v>
      </c>
    </row>
    <row r="321" spans="1:6" ht="15" hidden="1" customHeight="1" x14ac:dyDescent="0.25">
      <c r="A321" s="230">
        <v>357</v>
      </c>
      <c r="B321" s="236"/>
      <c r="C321" s="237">
        <f>C319</f>
        <v>0</v>
      </c>
      <c r="E321" s="224">
        <f>IF(OR(C319&lt;&gt;0),1,0)</f>
        <v>0</v>
      </c>
      <c r="F321" s="224">
        <f t="shared" ref="F321:F342" si="15">IF(OR(C321&lt;&gt;0),1,0)</f>
        <v>0</v>
      </c>
    </row>
    <row r="322" spans="1:6" ht="15" hidden="1" customHeight="1" x14ac:dyDescent="0.25">
      <c r="A322" s="230">
        <v>358</v>
      </c>
      <c r="B322" s="238"/>
      <c r="C322" s="239"/>
      <c r="E322" s="224">
        <f>IF(OR(C319&lt;&gt;0),1,0)</f>
        <v>0</v>
      </c>
      <c r="F322" s="224">
        <f t="shared" si="15"/>
        <v>0</v>
      </c>
    </row>
    <row r="323" spans="1:6" ht="15" hidden="1" customHeight="1" x14ac:dyDescent="0.25">
      <c r="A323" s="230">
        <v>359</v>
      </c>
      <c r="B323" s="238"/>
      <c r="C323" s="239"/>
      <c r="E323" s="224">
        <f>IF(OR(C319&lt;&gt;0),1,0)</f>
        <v>0</v>
      </c>
      <c r="F323" s="224">
        <f t="shared" si="15"/>
        <v>0</v>
      </c>
    </row>
    <row r="324" spans="1:6" ht="15" hidden="1" customHeight="1" x14ac:dyDescent="0.25">
      <c r="A324" s="230">
        <v>360</v>
      </c>
      <c r="B324" s="238"/>
      <c r="C324" s="239"/>
      <c r="E324" s="224">
        <f>IF(OR(C319&lt;&gt;0),1,0)</f>
        <v>0</v>
      </c>
      <c r="F324" s="224">
        <f t="shared" si="15"/>
        <v>0</v>
      </c>
    </row>
    <row r="325" spans="1:6" ht="20.100000000000001" hidden="1" customHeight="1" x14ac:dyDescent="0.25">
      <c r="A325" s="230">
        <v>361</v>
      </c>
      <c r="B325" s="224"/>
      <c r="E325" s="224">
        <f>IF(OR(C319&lt;&gt;0),1,0)</f>
        <v>0</v>
      </c>
      <c r="F325" s="224">
        <f t="shared" si="15"/>
        <v>0</v>
      </c>
    </row>
    <row r="326" spans="1:6" ht="20.100000000000001" hidden="1" customHeight="1" x14ac:dyDescent="0.25">
      <c r="A326" s="230">
        <v>362</v>
      </c>
      <c r="B326" s="240"/>
      <c r="C326" s="241"/>
      <c r="E326" s="224">
        <f>IF(OR(C319&lt;&gt;0),1,0)</f>
        <v>0</v>
      </c>
      <c r="F326" s="224">
        <f t="shared" si="15"/>
        <v>0</v>
      </c>
    </row>
    <row r="327" spans="1:6" ht="18" hidden="1" customHeight="1" x14ac:dyDescent="0.25">
      <c r="A327" s="230">
        <v>363</v>
      </c>
      <c r="B327" s="232" t="str">
        <f>[1]Adatlap_rend_eloterj!C7</f>
        <v>Kállói Napraforgó Óvoda-Bölcsőde és Minibölcsőde</v>
      </c>
      <c r="C327" s="233">
        <f>'elemi ktgv_adat'!Q92</f>
        <v>0</v>
      </c>
      <c r="D327" s="224" t="b">
        <f>IF(SUM(C328:C333)=C327,TRUE,FALSE)</f>
        <v>1</v>
      </c>
      <c r="E327" s="224">
        <f>IF(OR(C327&lt;&gt;0),1,0)</f>
        <v>0</v>
      </c>
      <c r="F327" s="224">
        <f>IF(OR(C327&lt;&gt;0),1,0)</f>
        <v>0</v>
      </c>
    </row>
    <row r="328" spans="1:6" ht="15" hidden="1" x14ac:dyDescent="0.25">
      <c r="A328" s="230">
        <v>364</v>
      </c>
      <c r="B328" s="234" t="s">
        <v>729</v>
      </c>
      <c r="C328" s="235"/>
      <c r="E328" s="224">
        <f>IF(OR(C327&lt;&gt;0),1,0)</f>
        <v>0</v>
      </c>
      <c r="F328" s="224">
        <f>IF(OR(C327&lt;&gt;0),1,0)</f>
        <v>0</v>
      </c>
    </row>
    <row r="329" spans="1:6" ht="15" hidden="1" customHeight="1" x14ac:dyDescent="0.25">
      <c r="A329" s="230">
        <v>365</v>
      </c>
      <c r="B329" s="236"/>
      <c r="C329" s="237">
        <f>C327</f>
        <v>0</v>
      </c>
      <c r="E329" s="224">
        <f>IF(OR(C327&lt;&gt;0),1,0)</f>
        <v>0</v>
      </c>
      <c r="F329" s="224">
        <f t="shared" si="15"/>
        <v>0</v>
      </c>
    </row>
    <row r="330" spans="1:6" ht="15" hidden="1" customHeight="1" x14ac:dyDescent="0.25">
      <c r="A330" s="230">
        <v>366</v>
      </c>
      <c r="B330" s="238"/>
      <c r="C330" s="239"/>
      <c r="E330" s="224">
        <f>IF(OR(C327&lt;&gt;0),1,0)</f>
        <v>0</v>
      </c>
      <c r="F330" s="224">
        <f t="shared" si="15"/>
        <v>0</v>
      </c>
    </row>
    <row r="331" spans="1:6" ht="15" hidden="1" customHeight="1" x14ac:dyDescent="0.25">
      <c r="A331" s="230">
        <v>367</v>
      </c>
      <c r="B331" s="238"/>
      <c r="C331" s="239"/>
      <c r="E331" s="224">
        <f>IF(OR(C327&lt;&gt;0),1,0)</f>
        <v>0</v>
      </c>
      <c r="F331" s="224">
        <f t="shared" si="15"/>
        <v>0</v>
      </c>
    </row>
    <row r="332" spans="1:6" ht="15" hidden="1" customHeight="1" x14ac:dyDescent="0.25">
      <c r="A332" s="230">
        <v>368</v>
      </c>
      <c r="B332" s="238"/>
      <c r="C332" s="239"/>
      <c r="E332" s="224">
        <f>IF(OR(C327&lt;&gt;0),1,0)</f>
        <v>0</v>
      </c>
      <c r="F332" s="224">
        <f t="shared" si="15"/>
        <v>0</v>
      </c>
    </row>
    <row r="333" spans="1:6" ht="20.100000000000001" hidden="1" customHeight="1" x14ac:dyDescent="0.25">
      <c r="A333" s="230">
        <v>369</v>
      </c>
      <c r="B333" s="224"/>
      <c r="E333" s="224">
        <f>IF(OR(C327&lt;&gt;0),1,0)</f>
        <v>0</v>
      </c>
      <c r="F333" s="224">
        <f t="shared" si="15"/>
        <v>0</v>
      </c>
    </row>
    <row r="334" spans="1:6" ht="20.100000000000001" hidden="1" customHeight="1" x14ac:dyDescent="0.25">
      <c r="A334" s="230">
        <v>370</v>
      </c>
      <c r="B334" s="224"/>
      <c r="E334" s="224">
        <f>IF(OR(C327&lt;&gt;0),1,0)</f>
        <v>0</v>
      </c>
      <c r="F334" s="224">
        <f t="shared" si="15"/>
        <v>0</v>
      </c>
    </row>
    <row r="335" spans="1:6" ht="18" hidden="1" customHeight="1" x14ac:dyDescent="0.25">
      <c r="A335" s="230">
        <v>371</v>
      </c>
      <c r="B335" s="232" t="str">
        <f>[1]Adatlap_rend_eloterj!C9</f>
        <v>Kállói Önkormányzati Konyha</v>
      </c>
      <c r="C335" s="233">
        <f>'elemi ktgv_adat'!Z92</f>
        <v>0</v>
      </c>
      <c r="D335" s="224" t="b">
        <f>IF(SUM(C336:C341)=C335,TRUE,FALSE)</f>
        <v>1</v>
      </c>
      <c r="E335" s="224">
        <f>IF(OR(C335&lt;&gt;0),1,0)</f>
        <v>0</v>
      </c>
      <c r="F335" s="224">
        <f>IF(OR(C335&lt;&gt;0),1,0)</f>
        <v>0</v>
      </c>
    </row>
    <row r="336" spans="1:6" ht="15" hidden="1" x14ac:dyDescent="0.25">
      <c r="A336" s="230">
        <v>372</v>
      </c>
      <c r="B336" s="234" t="s">
        <v>729</v>
      </c>
      <c r="C336" s="235"/>
      <c r="E336" s="224">
        <f>IF(OR(C335&lt;&gt;0),1,0)</f>
        <v>0</v>
      </c>
      <c r="F336" s="224">
        <f>IF(OR(C335&lt;&gt;0),1,0)</f>
        <v>0</v>
      </c>
    </row>
    <row r="337" spans="1:6" ht="15" hidden="1" customHeight="1" x14ac:dyDescent="0.25">
      <c r="A337" s="230">
        <v>373</v>
      </c>
      <c r="B337" s="236"/>
      <c r="C337" s="237">
        <f>C335</f>
        <v>0</v>
      </c>
      <c r="E337" s="224">
        <f>IF(OR(C335&lt;&gt;0),1,0)</f>
        <v>0</v>
      </c>
      <c r="F337" s="224">
        <f t="shared" si="15"/>
        <v>0</v>
      </c>
    </row>
    <row r="338" spans="1:6" ht="15" hidden="1" customHeight="1" x14ac:dyDescent="0.25">
      <c r="A338" s="230">
        <v>374</v>
      </c>
      <c r="B338" s="238"/>
      <c r="C338" s="239"/>
      <c r="E338" s="224">
        <f>IF(OR(C335&lt;&gt;0),1,0)</f>
        <v>0</v>
      </c>
      <c r="F338" s="224">
        <f t="shared" si="15"/>
        <v>0</v>
      </c>
    </row>
    <row r="339" spans="1:6" ht="15" hidden="1" customHeight="1" x14ac:dyDescent="0.25">
      <c r="A339" s="230">
        <v>375</v>
      </c>
      <c r="B339" s="238"/>
      <c r="C339" s="239"/>
      <c r="E339" s="224">
        <f>IF(OR(C335&lt;&gt;0),1,0)</f>
        <v>0</v>
      </c>
      <c r="F339" s="224">
        <f t="shared" si="15"/>
        <v>0</v>
      </c>
    </row>
    <row r="340" spans="1:6" ht="15" hidden="1" customHeight="1" x14ac:dyDescent="0.25">
      <c r="A340" s="230">
        <v>376</v>
      </c>
      <c r="B340" s="238"/>
      <c r="C340" s="239"/>
      <c r="E340" s="224">
        <f>IF(OR(C335&lt;&gt;0),1,0)</f>
        <v>0</v>
      </c>
      <c r="F340" s="224">
        <f t="shared" si="15"/>
        <v>0</v>
      </c>
    </row>
    <row r="341" spans="1:6" ht="20.100000000000001" hidden="1" customHeight="1" x14ac:dyDescent="0.25">
      <c r="A341" s="230">
        <v>377</v>
      </c>
      <c r="B341" s="224"/>
      <c r="E341" s="224">
        <f>IF(OR(C335&lt;&gt;0),1,0)</f>
        <v>0</v>
      </c>
      <c r="F341" s="224">
        <f t="shared" si="15"/>
        <v>0</v>
      </c>
    </row>
    <row r="342" spans="1:6" ht="20.100000000000001" hidden="1" customHeight="1" x14ac:dyDescent="0.25">
      <c r="A342" s="230">
        <v>378</v>
      </c>
      <c r="B342" s="224"/>
      <c r="E342" s="224">
        <f>IF(OR(C335&lt;&gt;0),1,0)</f>
        <v>0</v>
      </c>
      <c r="F342" s="224">
        <f t="shared" si="15"/>
        <v>0</v>
      </c>
    </row>
    <row r="343" spans="1:6" ht="20.100000000000001" customHeight="1" x14ac:dyDescent="0.25">
      <c r="A343" s="295">
        <v>12</v>
      </c>
      <c r="B343" s="232" t="s">
        <v>734</v>
      </c>
      <c r="C343" s="233">
        <f>'elemi ktgv_adat'!BK92</f>
        <v>7800340</v>
      </c>
      <c r="D343" s="224" t="b">
        <f>IF((C345+C354+C363+C372+C381+C390+C399+C408+C417+C426+C435+C444+C453+C462+C471+C480+C489+C498+C507+C516+C525+C535+C544+C553+C562+C572+C581+C590+C599+C608+C617)=C343,TRUE,FALSE)</f>
        <v>1</v>
      </c>
      <c r="E343" s="224">
        <f t="shared" ref="E343" si="16">IF(OR(C343&lt;&gt;0),1,0)</f>
        <v>1</v>
      </c>
      <c r="F343" s="224">
        <f>IF(OR(C343&lt;&gt;0),1,0)</f>
        <v>1</v>
      </c>
    </row>
    <row r="344" spans="1:6" ht="20.100000000000001" customHeight="1" x14ac:dyDescent="0.25">
      <c r="A344" s="295">
        <v>13</v>
      </c>
      <c r="B344" s="293" t="s">
        <v>729</v>
      </c>
      <c r="C344" s="235"/>
      <c r="D344" s="242"/>
      <c r="E344" s="224">
        <f>IF(OR(C343&lt;&gt;0),1,0)</f>
        <v>1</v>
      </c>
      <c r="F344" s="224">
        <f>IF(OR(C343&lt;&gt;0),1,0)</f>
        <v>1</v>
      </c>
    </row>
    <row r="345" spans="1:6" ht="18" hidden="1" customHeight="1" x14ac:dyDescent="0.25">
      <c r="A345" s="230">
        <v>389</v>
      </c>
      <c r="B345" s="243" t="str">
        <f>'elemi ktgv_adat'!AA$3</f>
        <v>011130</v>
      </c>
      <c r="C345" s="244">
        <f>HLOOKUP($B345,'elemi ktgv_adat'!$AA$3:$BJ$101,90,FALSE)</f>
        <v>0</v>
      </c>
      <c r="D345" s="224" t="b">
        <f>IF(SUM(C346:C351)=C345,TRUE,FALSE)</f>
        <v>1</v>
      </c>
      <c r="E345" s="224">
        <f>IF(OR(C345&lt;&gt;0),1,0)</f>
        <v>0</v>
      </c>
      <c r="F345" s="224">
        <f>IF(OR(C345&lt;&gt;0),1,0)</f>
        <v>0</v>
      </c>
    </row>
    <row r="346" spans="1:6" ht="15.75" hidden="1" customHeight="1" x14ac:dyDescent="0.25">
      <c r="A346" s="230">
        <v>390</v>
      </c>
      <c r="B346" s="257" t="str">
        <f>HLOOKUP(B345,[1]Segédlap!$A$3:$DC$4,2,FALSE)</f>
        <v> Önkormányzatok és önkormányzati hivatalok jogalkotó és általános igazgatási tevékenysége</v>
      </c>
      <c r="C346" s="246"/>
      <c r="E346" s="224">
        <f>IF(OR(C345&lt;&gt;0),1,0)</f>
        <v>0</v>
      </c>
      <c r="F346" s="224">
        <f>IF(OR(C345&lt;&gt;0),1,0)</f>
        <v>0</v>
      </c>
    </row>
    <row r="347" spans="1:6" ht="20.25" hidden="1" customHeight="1" x14ac:dyDescent="0.25">
      <c r="A347" s="230">
        <v>391</v>
      </c>
      <c r="B347" s="234" t="s">
        <v>729</v>
      </c>
      <c r="C347" s="235"/>
      <c r="E347" s="224">
        <f>IF(OR(C345&lt;&gt;0),1,0)</f>
        <v>0</v>
      </c>
      <c r="F347" s="224">
        <f>IF(OR(C345&lt;&gt;0),1,0)</f>
        <v>0</v>
      </c>
    </row>
    <row r="348" spans="1:6" ht="15" hidden="1" customHeight="1" x14ac:dyDescent="0.25">
      <c r="A348" s="230">
        <v>392</v>
      </c>
      <c r="B348" s="236"/>
      <c r="C348" s="237">
        <f>C345</f>
        <v>0</v>
      </c>
      <c r="E348" s="224">
        <f>IF(OR(C345&lt;&gt;0),1,0)</f>
        <v>0</v>
      </c>
      <c r="F348" s="224">
        <f t="shared" ref="F348:F411" si="17">IF(OR(C348&lt;&gt;0),1,0)</f>
        <v>0</v>
      </c>
    </row>
    <row r="349" spans="1:6" ht="15" hidden="1" customHeight="1" x14ac:dyDescent="0.25">
      <c r="A349" s="230">
        <v>393</v>
      </c>
      <c r="B349" s="238"/>
      <c r="C349" s="239"/>
      <c r="E349" s="224">
        <f>IF(OR(C345&lt;&gt;0),1,0)</f>
        <v>0</v>
      </c>
      <c r="F349" s="224">
        <f t="shared" si="17"/>
        <v>0</v>
      </c>
    </row>
    <row r="350" spans="1:6" ht="15" hidden="1" customHeight="1" x14ac:dyDescent="0.25">
      <c r="A350" s="230">
        <v>394</v>
      </c>
      <c r="B350" s="238"/>
      <c r="C350" s="239"/>
      <c r="E350" s="224">
        <f>IF(OR(C345&lt;&gt;0),1,0)</f>
        <v>0</v>
      </c>
      <c r="F350" s="224">
        <f t="shared" si="17"/>
        <v>0</v>
      </c>
    </row>
    <row r="351" spans="1:6" ht="15" hidden="1" customHeight="1" x14ac:dyDescent="0.25">
      <c r="A351" s="230">
        <v>395</v>
      </c>
      <c r="B351" s="238"/>
      <c r="C351" s="239"/>
      <c r="E351" s="224">
        <f>IF(OR(C345&lt;&gt;0),1,0)</f>
        <v>0</v>
      </c>
      <c r="F351" s="224">
        <f t="shared" si="17"/>
        <v>0</v>
      </c>
    </row>
    <row r="352" spans="1:6" ht="20.100000000000001" hidden="1" customHeight="1" x14ac:dyDescent="0.25">
      <c r="A352" s="230">
        <v>396</v>
      </c>
      <c r="B352" s="224"/>
      <c r="E352" s="224">
        <f>IF(OR(C345&lt;&gt;0),1,0)</f>
        <v>0</v>
      </c>
      <c r="F352" s="224">
        <f t="shared" si="17"/>
        <v>0</v>
      </c>
    </row>
    <row r="353" spans="1:6" ht="20.25" hidden="1" customHeight="1" x14ac:dyDescent="0.25">
      <c r="A353" s="230">
        <v>397</v>
      </c>
      <c r="B353" s="253"/>
      <c r="C353" s="254"/>
      <c r="E353" s="224">
        <f>IF(OR(C345&lt;&gt;0),1,0)</f>
        <v>0</v>
      </c>
      <c r="F353" s="224">
        <f t="shared" si="17"/>
        <v>0</v>
      </c>
    </row>
    <row r="354" spans="1:6" ht="18" hidden="1" customHeight="1" x14ac:dyDescent="0.25">
      <c r="A354" s="230">
        <v>398</v>
      </c>
      <c r="B354" s="243" t="str">
        <f>'elemi ktgv_adat'!AB$3</f>
        <v>013320</v>
      </c>
      <c r="C354" s="244">
        <f>HLOOKUP($B354,'elemi ktgv_adat'!$AA$3:$BJ$101,90,FALSE)</f>
        <v>0</v>
      </c>
      <c r="D354" s="224" t="b">
        <f>IF(SUM(C355:C360)=C354,TRUE,FALSE)</f>
        <v>1</v>
      </c>
      <c r="E354" s="224">
        <f>IF(OR(C354&lt;&gt;0),1,0)</f>
        <v>0</v>
      </c>
      <c r="F354" s="224">
        <f>IF(OR(C354&lt;&gt;0),1,0)</f>
        <v>0</v>
      </c>
    </row>
    <row r="355" spans="1:6" ht="15.75" hidden="1" customHeight="1" x14ac:dyDescent="0.25">
      <c r="A355" s="230">
        <v>399</v>
      </c>
      <c r="B355" s="257" t="str">
        <f>HLOOKUP(B354,[1]Segédlap!$A$3:$DC$4,2,FALSE)</f>
        <v>Köztemető-fenntartás és -működtetés</v>
      </c>
      <c r="C355" s="246"/>
      <c r="E355" s="224">
        <f>IF(OR(C354&lt;&gt;0),1,0)</f>
        <v>0</v>
      </c>
      <c r="F355" s="224">
        <f>IF(OR(C354&lt;&gt;0),1,0)</f>
        <v>0</v>
      </c>
    </row>
    <row r="356" spans="1:6" ht="20.25" hidden="1" customHeight="1" x14ac:dyDescent="0.25">
      <c r="A356" s="230">
        <v>400</v>
      </c>
      <c r="B356" s="234" t="s">
        <v>729</v>
      </c>
      <c r="C356" s="235"/>
      <c r="E356" s="224">
        <f>IF(OR(C354&lt;&gt;0),1,0)</f>
        <v>0</v>
      </c>
      <c r="F356" s="224">
        <f>IF(OR(C354&lt;&gt;0),1,0)</f>
        <v>0</v>
      </c>
    </row>
    <row r="357" spans="1:6" ht="15" hidden="1" customHeight="1" x14ac:dyDescent="0.25">
      <c r="A357" s="230">
        <v>401</v>
      </c>
      <c r="B357" s="236"/>
      <c r="C357" s="237">
        <f>C354</f>
        <v>0</v>
      </c>
      <c r="E357" s="224">
        <f>IF(OR(C354&lt;&gt;0),1,0)</f>
        <v>0</v>
      </c>
      <c r="F357" s="224">
        <f t="shared" si="17"/>
        <v>0</v>
      </c>
    </row>
    <row r="358" spans="1:6" ht="15" hidden="1" customHeight="1" x14ac:dyDescent="0.25">
      <c r="A358" s="230">
        <v>402</v>
      </c>
      <c r="B358" s="238"/>
      <c r="C358" s="239"/>
      <c r="E358" s="224">
        <f>IF(OR(C354&lt;&gt;0),1,0)</f>
        <v>0</v>
      </c>
      <c r="F358" s="224">
        <f t="shared" si="17"/>
        <v>0</v>
      </c>
    </row>
    <row r="359" spans="1:6" ht="15" hidden="1" customHeight="1" x14ac:dyDescent="0.25">
      <c r="A359" s="230">
        <v>403</v>
      </c>
      <c r="B359" s="238"/>
      <c r="C359" s="239"/>
      <c r="E359" s="224">
        <f>IF(OR(C354&lt;&gt;0),1,0)</f>
        <v>0</v>
      </c>
      <c r="F359" s="224">
        <f t="shared" si="17"/>
        <v>0</v>
      </c>
    </row>
    <row r="360" spans="1:6" ht="15" hidden="1" customHeight="1" x14ac:dyDescent="0.25">
      <c r="A360" s="230">
        <v>404</v>
      </c>
      <c r="B360" s="238"/>
      <c r="C360" s="239"/>
      <c r="E360" s="224">
        <f>IF(OR(C354&lt;&gt;0),1,0)</f>
        <v>0</v>
      </c>
      <c r="F360" s="224">
        <f t="shared" si="17"/>
        <v>0</v>
      </c>
    </row>
    <row r="361" spans="1:6" ht="20.100000000000001" hidden="1" customHeight="1" x14ac:dyDescent="0.25">
      <c r="A361" s="230">
        <v>405</v>
      </c>
      <c r="B361" s="224"/>
      <c r="E361" s="224">
        <f>IF(OR(C354&lt;&gt;0),1,0)</f>
        <v>0</v>
      </c>
      <c r="F361" s="224">
        <f t="shared" si="17"/>
        <v>0</v>
      </c>
    </row>
    <row r="362" spans="1:6" ht="20.25" hidden="1" customHeight="1" x14ac:dyDescent="0.25">
      <c r="A362" s="230">
        <v>406</v>
      </c>
      <c r="B362" s="249"/>
      <c r="C362" s="250"/>
      <c r="E362" s="224">
        <f>IF(OR(C354&lt;&gt;0),1,0)</f>
        <v>0</v>
      </c>
      <c r="F362" s="224">
        <f t="shared" si="17"/>
        <v>0</v>
      </c>
    </row>
    <row r="363" spans="1:6" ht="18" customHeight="1" x14ac:dyDescent="0.25">
      <c r="A363" s="295">
        <v>14</v>
      </c>
      <c r="B363" s="297" t="str">
        <f>'elemi ktgv_adat'!AC$3</f>
        <v>013350</v>
      </c>
      <c r="C363" s="298">
        <f>HLOOKUP($B363,'elemi ktgv_adat'!$AA$3:$BJ$101,90,FALSE)</f>
        <v>7800340</v>
      </c>
      <c r="D363" s="224" t="b">
        <f>IF(SUM(C364:C369)=C363,TRUE,FALSE)</f>
        <v>1</v>
      </c>
      <c r="E363" s="224">
        <f>IF(OR(C363&lt;&gt;0),1,0)</f>
        <v>1</v>
      </c>
      <c r="F363" s="224">
        <f>IF(OR(C363&lt;&gt;0),1,0)</f>
        <v>1</v>
      </c>
    </row>
    <row r="364" spans="1:6" ht="15.75" customHeight="1" x14ac:dyDescent="0.25">
      <c r="A364" s="295">
        <v>15</v>
      </c>
      <c r="B364" s="299" t="str">
        <f>HLOOKUP(B363,[1]Segédlap!$A$3:$DC$4,2,FALSE)</f>
        <v>Az önkormányzati vagyonnal való gazdálkodással kapcsolatos feladatok</v>
      </c>
      <c r="C364" s="246"/>
      <c r="E364" s="224">
        <f>IF(OR(C363&lt;&gt;0),1,0)</f>
        <v>1</v>
      </c>
      <c r="F364" s="224">
        <f>IF(OR(C363&lt;&gt;0),1,0)</f>
        <v>1</v>
      </c>
    </row>
    <row r="365" spans="1:6" ht="20.25" customHeight="1" x14ac:dyDescent="0.25">
      <c r="A365" s="295">
        <v>16</v>
      </c>
      <c r="B365" s="293" t="s">
        <v>729</v>
      </c>
      <c r="C365" s="235"/>
      <c r="E365" s="224">
        <f>IF(OR(C363&lt;&gt;0),1,0)</f>
        <v>1</v>
      </c>
      <c r="F365" s="224">
        <f>IF(OR(C363&lt;&gt;0),1,0)</f>
        <v>1</v>
      </c>
    </row>
    <row r="366" spans="1:6" ht="15" customHeight="1" x14ac:dyDescent="0.25">
      <c r="A366" s="295">
        <v>17</v>
      </c>
      <c r="B366" s="296" t="s">
        <v>732</v>
      </c>
      <c r="C366" s="237">
        <f>C363</f>
        <v>7800340</v>
      </c>
      <c r="E366" s="224">
        <f>IF(OR(C363&lt;&gt;0),1,0)</f>
        <v>1</v>
      </c>
      <c r="F366" s="224">
        <f t="shared" si="17"/>
        <v>1</v>
      </c>
    </row>
    <row r="367" spans="1:6" ht="15" hidden="1" customHeight="1" x14ac:dyDescent="0.25">
      <c r="A367" s="230">
        <v>411</v>
      </c>
      <c r="B367" s="238"/>
      <c r="C367" s="239"/>
      <c r="E367" s="224">
        <f>IF(OR(C363&lt;&gt;0),1,0)</f>
        <v>1</v>
      </c>
      <c r="F367" s="224">
        <f t="shared" si="17"/>
        <v>0</v>
      </c>
    </row>
    <row r="368" spans="1:6" ht="15" hidden="1" customHeight="1" x14ac:dyDescent="0.25">
      <c r="A368" s="230">
        <v>412</v>
      </c>
      <c r="B368" s="238"/>
      <c r="C368" s="239"/>
      <c r="E368" s="224">
        <f>IF(OR(C363&lt;&gt;0),1,0)</f>
        <v>1</v>
      </c>
      <c r="F368" s="224">
        <f t="shared" si="17"/>
        <v>0</v>
      </c>
    </row>
    <row r="369" spans="1:6" ht="15" hidden="1" customHeight="1" x14ac:dyDescent="0.25">
      <c r="A369" s="230">
        <v>413</v>
      </c>
      <c r="B369" s="238"/>
      <c r="C369" s="239"/>
      <c r="E369" s="224">
        <f>IF(OR(C363&lt;&gt;0),1,0)</f>
        <v>1</v>
      </c>
      <c r="F369" s="224">
        <f t="shared" si="17"/>
        <v>0</v>
      </c>
    </row>
    <row r="370" spans="1:6" ht="20.100000000000001" hidden="1" customHeight="1" x14ac:dyDescent="0.25">
      <c r="A370" s="230">
        <v>414</v>
      </c>
      <c r="B370" s="224"/>
      <c r="E370" s="224">
        <f>IF(OR(C363&lt;&gt;0),1,0)</f>
        <v>1</v>
      </c>
      <c r="F370" s="224">
        <f t="shared" si="17"/>
        <v>0</v>
      </c>
    </row>
    <row r="371" spans="1:6" ht="20.25" hidden="1" customHeight="1" x14ac:dyDescent="0.25">
      <c r="A371" s="230">
        <v>415</v>
      </c>
      <c r="B371" s="251"/>
      <c r="C371" s="252"/>
      <c r="E371" s="224">
        <f>IF(OR(C363&lt;&gt;0),1,0)</f>
        <v>1</v>
      </c>
      <c r="F371" s="224">
        <f t="shared" si="17"/>
        <v>0</v>
      </c>
    </row>
    <row r="372" spans="1:6" ht="18" hidden="1" customHeight="1" x14ac:dyDescent="0.25">
      <c r="A372" s="230">
        <v>416</v>
      </c>
      <c r="B372" s="243" t="str">
        <f>'elemi ktgv_adat'!AD$3</f>
        <v>016010</v>
      </c>
      <c r="C372" s="244">
        <f>HLOOKUP($B372,'elemi ktgv_adat'!$AA$3:$BJ$101,90,FALSE)</f>
        <v>0</v>
      </c>
      <c r="D372" s="224" t="b">
        <f>IF(SUM(C373:C378)=C372,TRUE,FALSE)</f>
        <v>1</v>
      </c>
      <c r="E372" s="224">
        <f>IF(OR(C372&lt;&gt;0),1,0)</f>
        <v>0</v>
      </c>
      <c r="F372" s="224">
        <f>IF(OR(C372&lt;&gt;0),1,0)</f>
        <v>0</v>
      </c>
    </row>
    <row r="373" spans="1:6" ht="15.75" hidden="1" customHeight="1" x14ac:dyDescent="0.25">
      <c r="A373" s="230">
        <v>417</v>
      </c>
      <c r="B373" s="257" t="str">
        <f>HLOOKUP(B372,[1]Segédlap!$A$3:$DC$4,2,FALSE)</f>
        <v>Országgyűlési, önkormányzati és európai parlamenti képviselőválasztásokhoz kapcsolódó tevékenységek</v>
      </c>
      <c r="C373" s="246"/>
      <c r="E373" s="224">
        <f>IF(OR(C372&lt;&gt;0),1,0)</f>
        <v>0</v>
      </c>
      <c r="F373" s="224">
        <f>IF(OR(C372&lt;&gt;0),1,0)</f>
        <v>0</v>
      </c>
    </row>
    <row r="374" spans="1:6" ht="20.25" hidden="1" customHeight="1" x14ac:dyDescent="0.25">
      <c r="A374" s="230">
        <v>418</v>
      </c>
      <c r="B374" s="234" t="s">
        <v>729</v>
      </c>
      <c r="C374" s="235"/>
      <c r="E374" s="224">
        <f>IF(OR(C372&lt;&gt;0),1,0)</f>
        <v>0</v>
      </c>
      <c r="F374" s="224">
        <f>IF(OR(C372&lt;&gt;0),1,0)</f>
        <v>0</v>
      </c>
    </row>
    <row r="375" spans="1:6" ht="15" hidden="1" customHeight="1" x14ac:dyDescent="0.25">
      <c r="A375" s="230">
        <v>419</v>
      </c>
      <c r="B375" s="236"/>
      <c r="C375" s="237">
        <f>C372</f>
        <v>0</v>
      </c>
      <c r="E375" s="224">
        <f>IF(OR(C372&lt;&gt;0),1,0)</f>
        <v>0</v>
      </c>
      <c r="F375" s="224">
        <f t="shared" si="17"/>
        <v>0</v>
      </c>
    </row>
    <row r="376" spans="1:6" ht="15" hidden="1" customHeight="1" x14ac:dyDescent="0.25">
      <c r="A376" s="230">
        <v>420</v>
      </c>
      <c r="B376" s="238"/>
      <c r="C376" s="239"/>
      <c r="E376" s="224">
        <f>IF(OR(C372&lt;&gt;0),1,0)</f>
        <v>0</v>
      </c>
      <c r="F376" s="224">
        <f t="shared" si="17"/>
        <v>0</v>
      </c>
    </row>
    <row r="377" spans="1:6" ht="15" hidden="1" customHeight="1" x14ac:dyDescent="0.25">
      <c r="A377" s="230">
        <v>421</v>
      </c>
      <c r="B377" s="238"/>
      <c r="C377" s="239"/>
      <c r="E377" s="224">
        <f>IF(OR(C372&lt;&gt;0),1,0)</f>
        <v>0</v>
      </c>
      <c r="F377" s="224">
        <f t="shared" si="17"/>
        <v>0</v>
      </c>
    </row>
    <row r="378" spans="1:6" ht="15" hidden="1" customHeight="1" x14ac:dyDescent="0.25">
      <c r="A378" s="230">
        <v>422</v>
      </c>
      <c r="B378" s="238"/>
      <c r="C378" s="239"/>
      <c r="E378" s="224">
        <f>IF(OR(C372&lt;&gt;0),1,0)</f>
        <v>0</v>
      </c>
      <c r="F378" s="224">
        <f t="shared" si="17"/>
        <v>0</v>
      </c>
    </row>
    <row r="379" spans="1:6" ht="20.100000000000001" hidden="1" customHeight="1" x14ac:dyDescent="0.25">
      <c r="A379" s="230">
        <v>423</v>
      </c>
      <c r="B379" s="224"/>
      <c r="E379" s="224">
        <f>IF(OR(C372&lt;&gt;0),1,0)</f>
        <v>0</v>
      </c>
      <c r="F379" s="224">
        <f t="shared" si="17"/>
        <v>0</v>
      </c>
    </row>
    <row r="380" spans="1:6" ht="20.25" hidden="1" customHeight="1" x14ac:dyDescent="0.25">
      <c r="A380" s="230">
        <v>424</v>
      </c>
      <c r="B380" s="249"/>
      <c r="C380" s="250"/>
      <c r="E380" s="224">
        <f>IF(OR(C372&lt;&gt;0),1,0)</f>
        <v>0</v>
      </c>
      <c r="F380" s="224">
        <f t="shared" si="17"/>
        <v>0</v>
      </c>
    </row>
    <row r="381" spans="1:6" ht="18" hidden="1" customHeight="1" x14ac:dyDescent="0.25">
      <c r="A381" s="230">
        <v>425</v>
      </c>
      <c r="B381" s="243" t="str">
        <f>'elemi ktgv_adat'!AE$3</f>
        <v>018010</v>
      </c>
      <c r="C381" s="244">
        <f>HLOOKUP($B381,'elemi ktgv_adat'!$AA$3:$BJ$101,90,FALSE)</f>
        <v>0</v>
      </c>
      <c r="D381" s="224" t="b">
        <f>IF(SUM(C382:C387)=C381,TRUE,FALSE)</f>
        <v>1</v>
      </c>
      <c r="E381" s="224">
        <f>IF(OR(C381&lt;&gt;0),1,0)</f>
        <v>0</v>
      </c>
      <c r="F381" s="224">
        <f>IF(OR(C381&lt;&gt;0),1,0)</f>
        <v>0</v>
      </c>
    </row>
    <row r="382" spans="1:6" ht="15.75" hidden="1" customHeight="1" x14ac:dyDescent="0.25">
      <c r="A382" s="230">
        <v>426</v>
      </c>
      <c r="B382" s="257" t="str">
        <f>HLOOKUP(B381,[1]Segédlap!$A$3:$DC$4,2,FALSE)</f>
        <v>Önkormányzatok elszámolásai a központi költségvetéssel</v>
      </c>
      <c r="C382" s="246"/>
      <c r="E382" s="224">
        <f>IF(OR(C381&lt;&gt;0),1,0)</f>
        <v>0</v>
      </c>
      <c r="F382" s="224">
        <f>IF(OR(C381&lt;&gt;0),1,0)</f>
        <v>0</v>
      </c>
    </row>
    <row r="383" spans="1:6" ht="20.25" hidden="1" customHeight="1" x14ac:dyDescent="0.25">
      <c r="A383" s="230">
        <v>427</v>
      </c>
      <c r="B383" s="234" t="s">
        <v>729</v>
      </c>
      <c r="C383" s="235"/>
      <c r="E383" s="224">
        <f>IF(OR(C381&lt;&gt;0),1,0)</f>
        <v>0</v>
      </c>
      <c r="F383" s="224">
        <f>IF(OR(C381&lt;&gt;0),1,0)</f>
        <v>0</v>
      </c>
    </row>
    <row r="384" spans="1:6" ht="15" hidden="1" customHeight="1" x14ac:dyDescent="0.25">
      <c r="A384" s="230">
        <v>428</v>
      </c>
      <c r="B384" s="236"/>
      <c r="C384" s="237">
        <f>C381</f>
        <v>0</v>
      </c>
      <c r="E384" s="224">
        <f>IF(OR(C381&lt;&gt;0),1,0)</f>
        <v>0</v>
      </c>
      <c r="F384" s="224">
        <f t="shared" si="17"/>
        <v>0</v>
      </c>
    </row>
    <row r="385" spans="1:6" ht="15" hidden="1" customHeight="1" x14ac:dyDescent="0.25">
      <c r="A385" s="230">
        <v>429</v>
      </c>
      <c r="B385" s="238"/>
      <c r="C385" s="239"/>
      <c r="E385" s="224">
        <f>IF(OR(C381&lt;&gt;0),1,0)</f>
        <v>0</v>
      </c>
      <c r="F385" s="224">
        <f t="shared" si="17"/>
        <v>0</v>
      </c>
    </row>
    <row r="386" spans="1:6" ht="15" hidden="1" customHeight="1" x14ac:dyDescent="0.25">
      <c r="A386" s="230">
        <v>430</v>
      </c>
      <c r="B386" s="238"/>
      <c r="C386" s="239"/>
      <c r="E386" s="224">
        <f>IF(OR(C381&lt;&gt;0),1,0)</f>
        <v>0</v>
      </c>
      <c r="F386" s="224">
        <f t="shared" si="17"/>
        <v>0</v>
      </c>
    </row>
    <row r="387" spans="1:6" ht="15" hidden="1" customHeight="1" x14ac:dyDescent="0.25">
      <c r="A387" s="230">
        <v>431</v>
      </c>
      <c r="B387" s="238"/>
      <c r="C387" s="239"/>
      <c r="E387" s="224">
        <f>IF(OR(C381&lt;&gt;0),1,0)</f>
        <v>0</v>
      </c>
      <c r="F387" s="224">
        <f t="shared" si="17"/>
        <v>0</v>
      </c>
    </row>
    <row r="388" spans="1:6" ht="20.100000000000001" hidden="1" customHeight="1" x14ac:dyDescent="0.25">
      <c r="A388" s="230">
        <v>432</v>
      </c>
      <c r="B388" s="224"/>
      <c r="E388" s="224">
        <f>IF(OR(C381&lt;&gt;0),1,0)</f>
        <v>0</v>
      </c>
      <c r="F388" s="224">
        <f t="shared" si="17"/>
        <v>0</v>
      </c>
    </row>
    <row r="389" spans="1:6" ht="20.25" hidden="1" customHeight="1" x14ac:dyDescent="0.25">
      <c r="A389" s="230">
        <v>433</v>
      </c>
      <c r="B389" s="249"/>
      <c r="C389" s="250"/>
      <c r="E389" s="224">
        <f>IF(OR(C381&lt;&gt;0),1,0)</f>
        <v>0</v>
      </c>
      <c r="F389" s="224">
        <f t="shared" si="17"/>
        <v>0</v>
      </c>
    </row>
    <row r="390" spans="1:6" ht="18" hidden="1" customHeight="1" x14ac:dyDescent="0.25">
      <c r="A390" s="230">
        <v>434</v>
      </c>
      <c r="B390" s="243" t="str">
        <f>'elemi ktgv_adat'!AF$3</f>
        <v>018030</v>
      </c>
      <c r="C390" s="244">
        <f>HLOOKUP($B390,'elemi ktgv_adat'!$AA$3:$BJ$101,90,FALSE)</f>
        <v>0</v>
      </c>
      <c r="D390" s="224" t="b">
        <f>IF(SUM(C391:C396)=C390,TRUE,FALSE)</f>
        <v>1</v>
      </c>
      <c r="E390" s="224">
        <f>IF(OR(C390&lt;&gt;0),1,0)</f>
        <v>0</v>
      </c>
      <c r="F390" s="224">
        <f>IF(OR(C390&lt;&gt;0),1,0)</f>
        <v>0</v>
      </c>
    </row>
    <row r="391" spans="1:6" ht="15.75" hidden="1" customHeight="1" x14ac:dyDescent="0.25">
      <c r="A391" s="230">
        <v>435</v>
      </c>
      <c r="B391" s="257" t="str">
        <f>HLOOKUP(B390,[1]Segédlap!$A$3:$DC$4,2,FALSE)</f>
        <v>Támogatási célú finanszírozási műveletek</v>
      </c>
      <c r="C391" s="246"/>
      <c r="E391" s="224">
        <f>IF(OR(C390&lt;&gt;0),1,0)</f>
        <v>0</v>
      </c>
      <c r="F391" s="224">
        <f>IF(OR(C390&lt;&gt;0),1,0)</f>
        <v>0</v>
      </c>
    </row>
    <row r="392" spans="1:6" ht="20.25" hidden="1" customHeight="1" x14ac:dyDescent="0.25">
      <c r="A392" s="230">
        <v>436</v>
      </c>
      <c r="B392" s="234" t="s">
        <v>729</v>
      </c>
      <c r="C392" s="235"/>
      <c r="E392" s="224">
        <f>IF(OR(C390&lt;&gt;0),1,0)</f>
        <v>0</v>
      </c>
      <c r="F392" s="224">
        <f>IF(OR(C390&lt;&gt;0),1,0)</f>
        <v>0</v>
      </c>
    </row>
    <row r="393" spans="1:6" ht="15" hidden="1" customHeight="1" x14ac:dyDescent="0.25">
      <c r="A393" s="230">
        <v>437</v>
      </c>
      <c r="B393" s="236"/>
      <c r="C393" s="237">
        <f>C390</f>
        <v>0</v>
      </c>
      <c r="E393" s="224">
        <f>IF(OR(C390&lt;&gt;0),1,0)</f>
        <v>0</v>
      </c>
      <c r="F393" s="224">
        <f t="shared" si="17"/>
        <v>0</v>
      </c>
    </row>
    <row r="394" spans="1:6" ht="15" hidden="1" customHeight="1" x14ac:dyDescent="0.25">
      <c r="A394" s="230">
        <v>438</v>
      </c>
      <c r="B394" s="238"/>
      <c r="C394" s="239"/>
      <c r="E394" s="224">
        <f>IF(OR(C390&lt;&gt;0),1,0)</f>
        <v>0</v>
      </c>
      <c r="F394" s="224">
        <f t="shared" si="17"/>
        <v>0</v>
      </c>
    </row>
    <row r="395" spans="1:6" ht="15" hidden="1" customHeight="1" x14ac:dyDescent="0.25">
      <c r="A395" s="230">
        <v>439</v>
      </c>
      <c r="B395" s="238"/>
      <c r="C395" s="239"/>
      <c r="E395" s="224">
        <f>IF(OR(C390&lt;&gt;0),1,0)</f>
        <v>0</v>
      </c>
      <c r="F395" s="224">
        <f t="shared" si="17"/>
        <v>0</v>
      </c>
    </row>
    <row r="396" spans="1:6" ht="15" hidden="1" customHeight="1" x14ac:dyDescent="0.25">
      <c r="A396" s="230">
        <v>440</v>
      </c>
      <c r="B396" s="238"/>
      <c r="C396" s="239"/>
      <c r="E396" s="224">
        <f>IF(OR(C390&lt;&gt;0),1,0)</f>
        <v>0</v>
      </c>
      <c r="F396" s="224">
        <f t="shared" si="17"/>
        <v>0</v>
      </c>
    </row>
    <row r="397" spans="1:6" ht="20.100000000000001" hidden="1" customHeight="1" x14ac:dyDescent="0.25">
      <c r="A397" s="230">
        <v>441</v>
      </c>
      <c r="B397" s="224"/>
      <c r="E397" s="224">
        <f>IF(OR(C390&lt;&gt;0),1,0)</f>
        <v>0</v>
      </c>
      <c r="F397" s="224">
        <f t="shared" si="17"/>
        <v>0</v>
      </c>
    </row>
    <row r="398" spans="1:6" ht="20.25" hidden="1" customHeight="1" x14ac:dyDescent="0.25">
      <c r="A398" s="230">
        <v>442</v>
      </c>
      <c r="B398" s="253"/>
      <c r="C398" s="254"/>
      <c r="E398" s="224">
        <f>IF(OR(C390&lt;&gt;0),1,0)</f>
        <v>0</v>
      </c>
      <c r="F398" s="224">
        <f t="shared" si="17"/>
        <v>0</v>
      </c>
    </row>
    <row r="399" spans="1:6" ht="18" hidden="1" customHeight="1" x14ac:dyDescent="0.25">
      <c r="A399" s="230">
        <v>443</v>
      </c>
      <c r="B399" s="243" t="str">
        <f>'elemi ktgv_adat'!AG$3</f>
        <v>041232</v>
      </c>
      <c r="C399" s="244">
        <f>HLOOKUP($B399,'elemi ktgv_adat'!$AA$3:$BJ$101,90,FALSE)</f>
        <v>0</v>
      </c>
      <c r="D399" s="224" t="b">
        <f>IF(SUM(C400:C405)=C399,TRUE,FALSE)</f>
        <v>1</v>
      </c>
      <c r="E399" s="224">
        <f>IF(OR(C399&lt;&gt;0),1,0)</f>
        <v>0</v>
      </c>
      <c r="F399" s="224">
        <f>IF(OR(C399&lt;&gt;0),1,0)</f>
        <v>0</v>
      </c>
    </row>
    <row r="400" spans="1:6" ht="15.75" hidden="1" customHeight="1" x14ac:dyDescent="0.25">
      <c r="A400" s="230">
        <v>444</v>
      </c>
      <c r="B400" s="257" t="str">
        <f>HLOOKUP(B399,[1]Segédlap!$A$3:$DC$4,2,FALSE)</f>
        <v>Start-munka program – Téli közfoglalkoztatás</v>
      </c>
      <c r="C400" s="246"/>
      <c r="E400" s="224">
        <f>IF(OR(C399&lt;&gt;0),1,0)</f>
        <v>0</v>
      </c>
      <c r="F400" s="224">
        <f>IF(OR(C399&lt;&gt;0),1,0)</f>
        <v>0</v>
      </c>
    </row>
    <row r="401" spans="1:6" ht="20.25" hidden="1" customHeight="1" x14ac:dyDescent="0.25">
      <c r="A401" s="230">
        <v>445</v>
      </c>
      <c r="B401" s="234" t="s">
        <v>729</v>
      </c>
      <c r="C401" s="235"/>
      <c r="E401" s="224">
        <f>IF(OR(C399&lt;&gt;0),1,0)</f>
        <v>0</v>
      </c>
      <c r="F401" s="224">
        <f>IF(OR(C399&lt;&gt;0),1,0)</f>
        <v>0</v>
      </c>
    </row>
    <row r="402" spans="1:6" ht="15" hidden="1" customHeight="1" x14ac:dyDescent="0.25">
      <c r="A402" s="230">
        <v>446</v>
      </c>
      <c r="B402" s="236"/>
      <c r="C402" s="237">
        <f>C399</f>
        <v>0</v>
      </c>
      <c r="E402" s="224">
        <f>IF(OR(C399&lt;&gt;0),1,0)</f>
        <v>0</v>
      </c>
      <c r="F402" s="224">
        <f t="shared" si="17"/>
        <v>0</v>
      </c>
    </row>
    <row r="403" spans="1:6" ht="15" hidden="1" customHeight="1" x14ac:dyDescent="0.25">
      <c r="A403" s="230">
        <v>447</v>
      </c>
      <c r="B403" s="238"/>
      <c r="C403" s="239"/>
      <c r="E403" s="224">
        <f>IF(OR(C399&lt;&gt;0),1,0)</f>
        <v>0</v>
      </c>
      <c r="F403" s="224">
        <f t="shared" si="17"/>
        <v>0</v>
      </c>
    </row>
    <row r="404" spans="1:6" ht="15" hidden="1" customHeight="1" x14ac:dyDescent="0.25">
      <c r="A404" s="230">
        <v>448</v>
      </c>
      <c r="B404" s="238"/>
      <c r="C404" s="239"/>
      <c r="E404" s="224">
        <f>IF(OR(C399&lt;&gt;0),1,0)</f>
        <v>0</v>
      </c>
      <c r="F404" s="224">
        <f t="shared" si="17"/>
        <v>0</v>
      </c>
    </row>
    <row r="405" spans="1:6" ht="15" hidden="1" customHeight="1" x14ac:dyDescent="0.25">
      <c r="A405" s="230">
        <v>449</v>
      </c>
      <c r="B405" s="238"/>
      <c r="C405" s="239"/>
      <c r="E405" s="224">
        <f>IF(OR(C399&lt;&gt;0),1,0)</f>
        <v>0</v>
      </c>
      <c r="F405" s="224">
        <f t="shared" si="17"/>
        <v>0</v>
      </c>
    </row>
    <row r="406" spans="1:6" ht="20.100000000000001" hidden="1" customHeight="1" x14ac:dyDescent="0.25">
      <c r="A406" s="230">
        <v>450</v>
      </c>
      <c r="B406" s="224"/>
      <c r="E406" s="224">
        <f>IF(OR(C399&lt;&gt;0),1,0)</f>
        <v>0</v>
      </c>
      <c r="F406" s="224">
        <f t="shared" si="17"/>
        <v>0</v>
      </c>
    </row>
    <row r="407" spans="1:6" ht="20.25" hidden="1" customHeight="1" x14ac:dyDescent="0.25">
      <c r="A407" s="230">
        <v>451</v>
      </c>
      <c r="B407" s="249"/>
      <c r="C407" s="250"/>
      <c r="E407" s="224">
        <f>IF(OR(C399&lt;&gt;0),1,0)</f>
        <v>0</v>
      </c>
      <c r="F407" s="224">
        <f t="shared" si="17"/>
        <v>0</v>
      </c>
    </row>
    <row r="408" spans="1:6" ht="18" hidden="1" customHeight="1" x14ac:dyDescent="0.25">
      <c r="A408" s="230">
        <v>452</v>
      </c>
      <c r="B408" s="243" t="str">
        <f>'elemi ktgv_adat'!AH$3</f>
        <v>041233</v>
      </c>
      <c r="C408" s="244">
        <f>HLOOKUP($B408,'elemi ktgv_adat'!$AA$3:$BJ$101,90,FALSE)</f>
        <v>0</v>
      </c>
      <c r="D408" s="224" t="b">
        <f>IF(SUM(C409:C414)=C408,TRUE,FALSE)</f>
        <v>1</v>
      </c>
      <c r="E408" s="224">
        <f>IF(OR(C408&lt;&gt;0),1,0)</f>
        <v>0</v>
      </c>
      <c r="F408" s="224">
        <f>IF(OR(C408&lt;&gt;0),1,0)</f>
        <v>0</v>
      </c>
    </row>
    <row r="409" spans="1:6" ht="15.75" hidden="1" customHeight="1" x14ac:dyDescent="0.25">
      <c r="A409" s="230">
        <v>453</v>
      </c>
      <c r="B409" s="257" t="str">
        <f>HLOOKUP(B408,[1]Segédlap!$A$3:$DC$4,2,FALSE)</f>
        <v>Hosszabb időtartamú közfoglalkoztatás</v>
      </c>
      <c r="C409" s="246"/>
      <c r="E409" s="224">
        <f>IF(OR(C408&lt;&gt;0),1,0)</f>
        <v>0</v>
      </c>
      <c r="F409" s="224">
        <f>IF(OR(C408&lt;&gt;0),1,0)</f>
        <v>0</v>
      </c>
    </row>
    <row r="410" spans="1:6" ht="20.25" hidden="1" customHeight="1" x14ac:dyDescent="0.25">
      <c r="A410" s="230">
        <v>454</v>
      </c>
      <c r="B410" s="234" t="s">
        <v>729</v>
      </c>
      <c r="C410" s="235"/>
      <c r="E410" s="224">
        <f>IF(OR(C408&lt;&gt;0),1,0)</f>
        <v>0</v>
      </c>
      <c r="F410" s="224">
        <f>IF(OR(C408&lt;&gt;0),1,0)</f>
        <v>0</v>
      </c>
    </row>
    <row r="411" spans="1:6" ht="15" hidden="1" customHeight="1" x14ac:dyDescent="0.25">
      <c r="A411" s="230">
        <v>455</v>
      </c>
      <c r="B411" s="236"/>
      <c r="C411" s="237">
        <f>C408</f>
        <v>0</v>
      </c>
      <c r="E411" s="224">
        <f>IF(OR(C408&lt;&gt;0),1,0)</f>
        <v>0</v>
      </c>
      <c r="F411" s="224">
        <f t="shared" si="17"/>
        <v>0</v>
      </c>
    </row>
    <row r="412" spans="1:6" ht="15" hidden="1" customHeight="1" x14ac:dyDescent="0.25">
      <c r="A412" s="230">
        <v>456</v>
      </c>
      <c r="B412" s="238"/>
      <c r="C412" s="239"/>
      <c r="E412" s="224">
        <f>IF(OR(C408&lt;&gt;0),1,0)</f>
        <v>0</v>
      </c>
      <c r="F412" s="224">
        <f t="shared" ref="F412:F475" si="18">IF(OR(C412&lt;&gt;0),1,0)</f>
        <v>0</v>
      </c>
    </row>
    <row r="413" spans="1:6" ht="15" hidden="1" customHeight="1" x14ac:dyDescent="0.25">
      <c r="A413" s="230">
        <v>457</v>
      </c>
      <c r="B413" s="238"/>
      <c r="C413" s="239"/>
      <c r="E413" s="224">
        <f>IF(OR(C408&lt;&gt;0),1,0)</f>
        <v>0</v>
      </c>
      <c r="F413" s="224">
        <f t="shared" si="18"/>
        <v>0</v>
      </c>
    </row>
    <row r="414" spans="1:6" ht="15" hidden="1" customHeight="1" x14ac:dyDescent="0.25">
      <c r="A414" s="230">
        <v>458</v>
      </c>
      <c r="B414" s="238"/>
      <c r="C414" s="239"/>
      <c r="E414" s="224">
        <f>IF(OR(C408&lt;&gt;0),1,0)</f>
        <v>0</v>
      </c>
      <c r="F414" s="224">
        <f t="shared" si="18"/>
        <v>0</v>
      </c>
    </row>
    <row r="415" spans="1:6" ht="20.100000000000001" hidden="1" customHeight="1" x14ac:dyDescent="0.25">
      <c r="A415" s="230">
        <v>459</v>
      </c>
      <c r="B415" s="224"/>
      <c r="E415" s="224">
        <f>IF(OR(C408&lt;&gt;0),1,0)</f>
        <v>0</v>
      </c>
      <c r="F415" s="224">
        <f t="shared" si="18"/>
        <v>0</v>
      </c>
    </row>
    <row r="416" spans="1:6" ht="20.25" hidden="1" customHeight="1" x14ac:dyDescent="0.25">
      <c r="A416" s="230">
        <v>460</v>
      </c>
      <c r="B416" s="249"/>
      <c r="C416" s="250"/>
      <c r="E416" s="224">
        <f>IF(OR(C408&lt;&gt;0),1,0)</f>
        <v>0</v>
      </c>
      <c r="F416" s="224">
        <f t="shared" si="18"/>
        <v>0</v>
      </c>
    </row>
    <row r="417" spans="1:6" ht="18" hidden="1" customHeight="1" x14ac:dyDescent="0.25">
      <c r="A417" s="230">
        <v>461</v>
      </c>
      <c r="B417" s="243" t="str">
        <f>'elemi ktgv_adat'!AI$3</f>
        <v>041237</v>
      </c>
      <c r="C417" s="244">
        <f>HLOOKUP($B417,'elemi ktgv_adat'!$AA$3:$BJ$101,90,FALSE)</f>
        <v>0</v>
      </c>
      <c r="D417" s="224" t="b">
        <f>IF(SUM(C418:C423)=C417,TRUE,FALSE)</f>
        <v>1</v>
      </c>
      <c r="E417" s="224">
        <f>IF(OR(C417&lt;&gt;0),1,0)</f>
        <v>0</v>
      </c>
      <c r="F417" s="224">
        <f>IF(OR(C417&lt;&gt;0),1,0)</f>
        <v>0</v>
      </c>
    </row>
    <row r="418" spans="1:6" ht="15.75" hidden="1" customHeight="1" x14ac:dyDescent="0.25">
      <c r="A418" s="230">
        <v>462</v>
      </c>
      <c r="B418" s="257" t="str">
        <f>HLOOKUP(B417,[1]Segédlap!$A$3:$DC$4,2,FALSE)</f>
        <v> Közfoglalkoztatási mintaprogram</v>
      </c>
      <c r="C418" s="246"/>
      <c r="E418" s="224">
        <f>IF(OR(C417&lt;&gt;0),1,0)</f>
        <v>0</v>
      </c>
      <c r="F418" s="224">
        <f>IF(OR(C417&lt;&gt;0),1,0)</f>
        <v>0</v>
      </c>
    </row>
    <row r="419" spans="1:6" ht="20.25" hidden="1" customHeight="1" x14ac:dyDescent="0.25">
      <c r="A419" s="230">
        <v>463</v>
      </c>
      <c r="B419" s="234" t="s">
        <v>729</v>
      </c>
      <c r="C419" s="235"/>
      <c r="E419" s="224">
        <f>IF(OR(C417&lt;&gt;0),1,0)</f>
        <v>0</v>
      </c>
      <c r="F419" s="224">
        <f>IF(OR(C417&lt;&gt;0),1,0)</f>
        <v>0</v>
      </c>
    </row>
    <row r="420" spans="1:6" ht="15" hidden="1" customHeight="1" x14ac:dyDescent="0.25">
      <c r="A420" s="230">
        <v>464</v>
      </c>
      <c r="B420" s="236"/>
      <c r="C420" s="237">
        <f>C417</f>
        <v>0</v>
      </c>
      <c r="E420" s="224">
        <f>IF(OR(C417&lt;&gt;0),1,0)</f>
        <v>0</v>
      </c>
      <c r="F420" s="224">
        <f t="shared" si="18"/>
        <v>0</v>
      </c>
    </row>
    <row r="421" spans="1:6" ht="15" hidden="1" customHeight="1" x14ac:dyDescent="0.25">
      <c r="A421" s="230">
        <v>465</v>
      </c>
      <c r="B421" s="238"/>
      <c r="C421" s="239"/>
      <c r="E421" s="224">
        <f>IF(OR(C417&lt;&gt;0),1,0)</f>
        <v>0</v>
      </c>
      <c r="F421" s="224">
        <f t="shared" si="18"/>
        <v>0</v>
      </c>
    </row>
    <row r="422" spans="1:6" ht="15" hidden="1" customHeight="1" x14ac:dyDescent="0.25">
      <c r="A422" s="230">
        <v>466</v>
      </c>
      <c r="B422" s="238"/>
      <c r="C422" s="239"/>
      <c r="E422" s="224">
        <f>IF(OR(C417&lt;&gt;0),1,0)</f>
        <v>0</v>
      </c>
      <c r="F422" s="224">
        <f t="shared" si="18"/>
        <v>0</v>
      </c>
    </row>
    <row r="423" spans="1:6" ht="15" hidden="1" customHeight="1" x14ac:dyDescent="0.25">
      <c r="A423" s="230">
        <v>467</v>
      </c>
      <c r="B423" s="238"/>
      <c r="C423" s="239"/>
      <c r="E423" s="224">
        <f>IF(OR(C417&lt;&gt;0),1,0)</f>
        <v>0</v>
      </c>
      <c r="F423" s="224">
        <f t="shared" si="18"/>
        <v>0</v>
      </c>
    </row>
    <row r="424" spans="1:6" ht="20.100000000000001" hidden="1" customHeight="1" x14ac:dyDescent="0.25">
      <c r="A424" s="230">
        <v>468</v>
      </c>
      <c r="B424" s="224"/>
      <c r="E424" s="224">
        <f>IF(OR(C417&lt;&gt;0),1,0)</f>
        <v>0</v>
      </c>
      <c r="F424" s="224">
        <f t="shared" si="18"/>
        <v>0</v>
      </c>
    </row>
    <row r="425" spans="1:6" ht="20.25" hidden="1" customHeight="1" x14ac:dyDescent="0.25">
      <c r="A425" s="230">
        <v>469</v>
      </c>
      <c r="B425" s="249"/>
      <c r="C425" s="250"/>
      <c r="E425" s="224">
        <f>IF(OR(C417&lt;&gt;0),1,0)</f>
        <v>0</v>
      </c>
      <c r="F425" s="224">
        <f t="shared" si="18"/>
        <v>0</v>
      </c>
    </row>
    <row r="426" spans="1:6" ht="18" hidden="1" customHeight="1" x14ac:dyDescent="0.25">
      <c r="A426" s="230">
        <v>470</v>
      </c>
      <c r="B426" s="243" t="str">
        <f>'elemi ktgv_adat'!AJ$3</f>
        <v>045160</v>
      </c>
      <c r="C426" s="244">
        <f>HLOOKUP($B426,'elemi ktgv_adat'!$AA$3:$BJ$101,90,FALSE)</f>
        <v>0</v>
      </c>
      <c r="D426" s="224" t="b">
        <f>IF(SUM(C427:C432)=C426,TRUE,FALSE)</f>
        <v>1</v>
      </c>
      <c r="E426" s="224">
        <f>IF(OR(C426&lt;&gt;0),1,0)</f>
        <v>0</v>
      </c>
      <c r="F426" s="224">
        <f>IF(OR(C426&lt;&gt;0),1,0)</f>
        <v>0</v>
      </c>
    </row>
    <row r="427" spans="1:6" ht="15.75" hidden="1" customHeight="1" x14ac:dyDescent="0.25">
      <c r="A427" s="230">
        <v>471</v>
      </c>
      <c r="B427" s="257" t="str">
        <f>HLOOKUP(B426,[1]Segédlap!$A$3:$DC$4,2,FALSE)</f>
        <v>Közutak, hidak, alagutak üzemeltetése, fenntartása</v>
      </c>
      <c r="C427" s="246"/>
      <c r="E427" s="224">
        <f>IF(OR(C426&lt;&gt;0),1,0)</f>
        <v>0</v>
      </c>
      <c r="F427" s="224">
        <f>IF(OR(C426&lt;&gt;0),1,0)</f>
        <v>0</v>
      </c>
    </row>
    <row r="428" spans="1:6" ht="20.25" hidden="1" customHeight="1" x14ac:dyDescent="0.25">
      <c r="A428" s="230">
        <v>472</v>
      </c>
      <c r="B428" s="234" t="s">
        <v>729</v>
      </c>
      <c r="C428" s="235"/>
      <c r="E428" s="224">
        <f>IF(OR(C426&lt;&gt;0),1,0)</f>
        <v>0</v>
      </c>
      <c r="F428" s="224">
        <f>IF(OR(C426&lt;&gt;0),1,0)</f>
        <v>0</v>
      </c>
    </row>
    <row r="429" spans="1:6" ht="15" hidden="1" customHeight="1" x14ac:dyDescent="0.25">
      <c r="A429" s="230">
        <v>473</v>
      </c>
      <c r="B429" s="236"/>
      <c r="C429" s="237">
        <f>C426</f>
        <v>0</v>
      </c>
      <c r="E429" s="224">
        <f>IF(OR(C426&lt;&gt;0),1,0)</f>
        <v>0</v>
      </c>
      <c r="F429" s="224">
        <f t="shared" si="18"/>
        <v>0</v>
      </c>
    </row>
    <row r="430" spans="1:6" ht="15" hidden="1" customHeight="1" x14ac:dyDescent="0.25">
      <c r="A430" s="230">
        <v>474</v>
      </c>
      <c r="B430" s="238"/>
      <c r="C430" s="239"/>
      <c r="E430" s="224">
        <f>IF(OR(C426&lt;&gt;0),1,0)</f>
        <v>0</v>
      </c>
      <c r="F430" s="224">
        <f t="shared" si="18"/>
        <v>0</v>
      </c>
    </row>
    <row r="431" spans="1:6" ht="15" hidden="1" customHeight="1" x14ac:dyDescent="0.25">
      <c r="A431" s="230">
        <v>475</v>
      </c>
      <c r="B431" s="238"/>
      <c r="C431" s="239"/>
      <c r="E431" s="224">
        <f>IF(OR(C426&lt;&gt;0),1,0)</f>
        <v>0</v>
      </c>
      <c r="F431" s="224">
        <f t="shared" si="18"/>
        <v>0</v>
      </c>
    </row>
    <row r="432" spans="1:6" ht="15" hidden="1" customHeight="1" x14ac:dyDescent="0.25">
      <c r="A432" s="230">
        <v>476</v>
      </c>
      <c r="B432" s="238"/>
      <c r="C432" s="239"/>
      <c r="E432" s="224">
        <f>IF(OR(C426&lt;&gt;0),1,0)</f>
        <v>0</v>
      </c>
      <c r="F432" s="224">
        <f t="shared" si="18"/>
        <v>0</v>
      </c>
    </row>
    <row r="433" spans="1:6" ht="20.100000000000001" hidden="1" customHeight="1" x14ac:dyDescent="0.25">
      <c r="A433" s="230">
        <v>477</v>
      </c>
      <c r="B433" s="224"/>
      <c r="E433" s="224">
        <f>IF(OR(C426&lt;&gt;0),1,0)</f>
        <v>0</v>
      </c>
      <c r="F433" s="224">
        <f t="shared" si="18"/>
        <v>0</v>
      </c>
    </row>
    <row r="434" spans="1:6" ht="20.25" hidden="1" customHeight="1" x14ac:dyDescent="0.25">
      <c r="A434" s="230">
        <v>478</v>
      </c>
      <c r="B434" s="249"/>
      <c r="C434" s="250"/>
      <c r="E434" s="224">
        <f>IF(OR(C426&lt;&gt;0),1,0)</f>
        <v>0</v>
      </c>
      <c r="F434" s="224">
        <f t="shared" si="18"/>
        <v>0</v>
      </c>
    </row>
    <row r="435" spans="1:6" ht="18" hidden="1" customHeight="1" x14ac:dyDescent="0.25">
      <c r="A435" s="230">
        <v>479</v>
      </c>
      <c r="B435" s="243" t="str">
        <f>'elemi ktgv_adat'!AK$3</f>
        <v>049010</v>
      </c>
      <c r="C435" s="244">
        <f>HLOOKUP($B435,'elemi ktgv_adat'!$AA$3:$BJ$101,90,FALSE)</f>
        <v>0</v>
      </c>
      <c r="D435" s="224" t="b">
        <f>IF(SUM(C436:C441)=C435,TRUE,FALSE)</f>
        <v>1</v>
      </c>
      <c r="E435" s="224">
        <f>IF(OR(C435&lt;&gt;0),1,0)</f>
        <v>0</v>
      </c>
      <c r="F435" s="224">
        <f>IF(OR(C435&lt;&gt;0),1,0)</f>
        <v>0</v>
      </c>
    </row>
    <row r="436" spans="1:6" ht="15.75" hidden="1" customHeight="1" x14ac:dyDescent="0.25">
      <c r="A436" s="230">
        <v>480</v>
      </c>
      <c r="B436" s="245" t="str">
        <f>HLOOKUP(B435,[1]Segédlap!$A$3:$DC$4,2,FALSE)</f>
        <v>Máshova nem sorolt gazdasági ügyek</v>
      </c>
      <c r="C436" s="246"/>
      <c r="E436" s="224">
        <f>IF(OR(C435&lt;&gt;0),1,0)</f>
        <v>0</v>
      </c>
      <c r="F436" s="224">
        <f>IF(OR(C435&lt;&gt;0),1,0)</f>
        <v>0</v>
      </c>
    </row>
    <row r="437" spans="1:6" ht="20.25" hidden="1" customHeight="1" x14ac:dyDescent="0.25">
      <c r="A437" s="230">
        <v>481</v>
      </c>
      <c r="B437" s="234" t="s">
        <v>729</v>
      </c>
      <c r="C437" s="235"/>
      <c r="E437" s="224">
        <f>IF(OR(C435&lt;&gt;0),1,0)</f>
        <v>0</v>
      </c>
      <c r="F437" s="224">
        <f>IF(OR(C435&lt;&gt;0),1,0)</f>
        <v>0</v>
      </c>
    </row>
    <row r="438" spans="1:6" ht="15" hidden="1" customHeight="1" x14ac:dyDescent="0.25">
      <c r="A438" s="230">
        <v>482</v>
      </c>
      <c r="B438" s="236"/>
      <c r="C438" s="237">
        <f>C435</f>
        <v>0</v>
      </c>
      <c r="E438" s="224">
        <f>IF(OR(C435&lt;&gt;0),1,0)</f>
        <v>0</v>
      </c>
      <c r="F438" s="224">
        <f t="shared" si="18"/>
        <v>0</v>
      </c>
    </row>
    <row r="439" spans="1:6" ht="15" hidden="1" customHeight="1" x14ac:dyDescent="0.25">
      <c r="A439" s="230">
        <v>483</v>
      </c>
      <c r="B439" s="238"/>
      <c r="C439" s="239"/>
      <c r="E439" s="224">
        <f>IF(OR(C435&lt;&gt;0),1,0)</f>
        <v>0</v>
      </c>
      <c r="F439" s="224">
        <f t="shared" si="18"/>
        <v>0</v>
      </c>
    </row>
    <row r="440" spans="1:6" ht="15" hidden="1" customHeight="1" x14ac:dyDescent="0.25">
      <c r="A440" s="230">
        <v>484</v>
      </c>
      <c r="B440" s="238"/>
      <c r="C440" s="239"/>
      <c r="E440" s="224">
        <f>IF(OR(C435&lt;&gt;0),1,0)</f>
        <v>0</v>
      </c>
      <c r="F440" s="224">
        <f t="shared" si="18"/>
        <v>0</v>
      </c>
    </row>
    <row r="441" spans="1:6" ht="15" hidden="1" customHeight="1" x14ac:dyDescent="0.25">
      <c r="A441" s="230">
        <v>485</v>
      </c>
      <c r="B441" s="238"/>
      <c r="C441" s="239"/>
      <c r="E441" s="224">
        <f>IF(OR(C435&lt;&gt;0),1,0)</f>
        <v>0</v>
      </c>
      <c r="F441" s="224">
        <f t="shared" si="18"/>
        <v>0</v>
      </c>
    </row>
    <row r="442" spans="1:6" ht="20.100000000000001" hidden="1" customHeight="1" x14ac:dyDescent="0.25">
      <c r="A442" s="230">
        <v>486</v>
      </c>
      <c r="B442" s="224"/>
      <c r="E442" s="224">
        <f>IF(OR(C435&lt;&gt;0),1,0)</f>
        <v>0</v>
      </c>
      <c r="F442" s="224">
        <f t="shared" si="18"/>
        <v>0</v>
      </c>
    </row>
    <row r="443" spans="1:6" ht="20.25" hidden="1" customHeight="1" x14ac:dyDescent="0.25">
      <c r="A443" s="230">
        <v>487</v>
      </c>
      <c r="B443" s="247"/>
      <c r="C443" s="248"/>
      <c r="E443" s="224">
        <f>IF(OR(C435&lt;&gt;0),1,0)</f>
        <v>0</v>
      </c>
      <c r="F443" s="224">
        <f t="shared" si="18"/>
        <v>0</v>
      </c>
    </row>
    <row r="444" spans="1:6" ht="18" hidden="1" customHeight="1" x14ac:dyDescent="0.25">
      <c r="A444" s="230">
        <v>488</v>
      </c>
      <c r="B444" s="243" t="str">
        <f>'elemi ktgv_adat'!AL$3</f>
        <v>051020</v>
      </c>
      <c r="C444" s="244">
        <f>HLOOKUP($B444,'elemi ktgv_adat'!$AA$3:$BJ$101,90,FALSE)</f>
        <v>0</v>
      </c>
      <c r="D444" s="224" t="b">
        <f>IF(SUM(C445:C450)=C444,TRUE,FALSE)</f>
        <v>1</v>
      </c>
      <c r="E444" s="224">
        <f>IF(OR(C444&lt;&gt;0),1,0)</f>
        <v>0</v>
      </c>
      <c r="F444" s="224">
        <f>IF(OR(C444&lt;&gt;0),1,0)</f>
        <v>0</v>
      </c>
    </row>
    <row r="445" spans="1:6" ht="15.75" hidden="1" customHeight="1" x14ac:dyDescent="0.25">
      <c r="A445" s="230">
        <v>489</v>
      </c>
      <c r="B445" s="257" t="str">
        <f>HLOOKUP(B444,[1]Segédlap!$A$3:$DC$4,2,FALSE)</f>
        <v>Nem veszélyes (települési) hulladék összetevőinek válogatása, elkülönített begyűjtése, szállítása, átrakása</v>
      </c>
      <c r="C445" s="246"/>
      <c r="E445" s="224">
        <f>IF(OR(C444&lt;&gt;0),1,0)</f>
        <v>0</v>
      </c>
      <c r="F445" s="224">
        <f>IF(OR(C444&lt;&gt;0),1,0)</f>
        <v>0</v>
      </c>
    </row>
    <row r="446" spans="1:6" ht="20.25" hidden="1" customHeight="1" x14ac:dyDescent="0.25">
      <c r="A446" s="230">
        <v>490</v>
      </c>
      <c r="B446" s="234" t="s">
        <v>729</v>
      </c>
      <c r="C446" s="235"/>
      <c r="E446" s="224">
        <f>IF(OR(C444&lt;&gt;0),1,0)</f>
        <v>0</v>
      </c>
      <c r="F446" s="224">
        <f>IF(OR(C444&lt;&gt;0),1,0)</f>
        <v>0</v>
      </c>
    </row>
    <row r="447" spans="1:6" ht="15" hidden="1" customHeight="1" x14ac:dyDescent="0.25">
      <c r="A447" s="230">
        <v>491</v>
      </c>
      <c r="B447" s="236"/>
      <c r="C447" s="237">
        <f>C444</f>
        <v>0</v>
      </c>
      <c r="E447" s="224">
        <f>IF(OR(C444&lt;&gt;0),1,0)</f>
        <v>0</v>
      </c>
      <c r="F447" s="224">
        <f t="shared" si="18"/>
        <v>0</v>
      </c>
    </row>
    <row r="448" spans="1:6" ht="15" hidden="1" customHeight="1" x14ac:dyDescent="0.25">
      <c r="A448" s="230">
        <v>492</v>
      </c>
      <c r="B448" s="238"/>
      <c r="C448" s="239"/>
      <c r="E448" s="224">
        <f>IF(OR(C444&lt;&gt;0),1,0)</f>
        <v>0</v>
      </c>
      <c r="F448" s="224">
        <f t="shared" si="18"/>
        <v>0</v>
      </c>
    </row>
    <row r="449" spans="1:6" ht="15" hidden="1" customHeight="1" x14ac:dyDescent="0.25">
      <c r="A449" s="230">
        <v>493</v>
      </c>
      <c r="B449" s="238"/>
      <c r="C449" s="239"/>
      <c r="E449" s="224">
        <f>IF(OR(C444&lt;&gt;0),1,0)</f>
        <v>0</v>
      </c>
      <c r="F449" s="224">
        <f t="shared" si="18"/>
        <v>0</v>
      </c>
    </row>
    <row r="450" spans="1:6" ht="15" hidden="1" customHeight="1" x14ac:dyDescent="0.25">
      <c r="A450" s="230">
        <v>494</v>
      </c>
      <c r="B450" s="238"/>
      <c r="C450" s="239"/>
      <c r="E450" s="224">
        <f>IF(OR(C444&lt;&gt;0),1,0)</f>
        <v>0</v>
      </c>
      <c r="F450" s="224">
        <f t="shared" si="18"/>
        <v>0</v>
      </c>
    </row>
    <row r="451" spans="1:6" ht="20.100000000000001" hidden="1" customHeight="1" x14ac:dyDescent="0.25">
      <c r="A451" s="230">
        <v>495</v>
      </c>
      <c r="B451" s="224"/>
      <c r="E451" s="224">
        <f>IF(OR(C444&lt;&gt;0),1,0)</f>
        <v>0</v>
      </c>
      <c r="F451" s="224">
        <f t="shared" si="18"/>
        <v>0</v>
      </c>
    </row>
    <row r="452" spans="1:6" ht="20.25" hidden="1" customHeight="1" x14ac:dyDescent="0.25">
      <c r="A452" s="230">
        <v>496</v>
      </c>
      <c r="B452" s="249"/>
      <c r="C452" s="250"/>
      <c r="E452" s="224">
        <f>IF(OR(C444&lt;&gt;0),1,0)</f>
        <v>0</v>
      </c>
      <c r="F452" s="224">
        <f t="shared" si="18"/>
        <v>0</v>
      </c>
    </row>
    <row r="453" spans="1:6" ht="18" hidden="1" customHeight="1" x14ac:dyDescent="0.25">
      <c r="A453" s="230">
        <v>497</v>
      </c>
      <c r="B453" s="243" t="str">
        <f>'elemi ktgv_adat'!AM$3</f>
        <v>062020</v>
      </c>
      <c r="C453" s="244">
        <f>HLOOKUP($B453,'elemi ktgv_adat'!$AA$3:$BJ$101,90,FALSE)</f>
        <v>0</v>
      </c>
      <c r="D453" s="224" t="b">
        <f>IF(SUM(C454:C459)=C453,TRUE,FALSE)</f>
        <v>1</v>
      </c>
      <c r="E453" s="224">
        <f>IF(OR(C453&lt;&gt;0),1,0)</f>
        <v>0</v>
      </c>
      <c r="F453" s="224">
        <f>IF(OR(C453&lt;&gt;0),1,0)</f>
        <v>0</v>
      </c>
    </row>
    <row r="454" spans="1:6" ht="15.75" hidden="1" customHeight="1" x14ac:dyDescent="0.25">
      <c r="A454" s="230">
        <v>498</v>
      </c>
      <c r="B454" s="257" t="str">
        <f>HLOOKUP(B453,[1]Segédlap!$A$3:$DC$4,2,FALSE)</f>
        <v> Településfejlesztési projektek és támogatásuk</v>
      </c>
      <c r="C454" s="246"/>
      <c r="E454" s="224">
        <f>IF(OR(C453&lt;&gt;0),1,0)</f>
        <v>0</v>
      </c>
      <c r="F454" s="224">
        <f>IF(OR(C453&lt;&gt;0),1,0)</f>
        <v>0</v>
      </c>
    </row>
    <row r="455" spans="1:6" ht="20.25" hidden="1" customHeight="1" x14ac:dyDescent="0.25">
      <c r="A455" s="230">
        <v>499</v>
      </c>
      <c r="B455" s="234" t="s">
        <v>729</v>
      </c>
      <c r="C455" s="235"/>
      <c r="E455" s="224">
        <f>IF(OR(C453&lt;&gt;0),1,0)</f>
        <v>0</v>
      </c>
      <c r="F455" s="224">
        <f>IF(OR(C453&lt;&gt;0),1,0)</f>
        <v>0</v>
      </c>
    </row>
    <row r="456" spans="1:6" ht="15" hidden="1" customHeight="1" x14ac:dyDescent="0.25">
      <c r="A456" s="230">
        <v>500</v>
      </c>
      <c r="B456" s="236"/>
      <c r="C456" s="237">
        <f>C453</f>
        <v>0</v>
      </c>
      <c r="E456" s="224">
        <f>IF(OR(C453&lt;&gt;0),1,0)</f>
        <v>0</v>
      </c>
      <c r="F456" s="224">
        <f t="shared" si="18"/>
        <v>0</v>
      </c>
    </row>
    <row r="457" spans="1:6" ht="15" hidden="1" customHeight="1" x14ac:dyDescent="0.25">
      <c r="A457" s="230">
        <v>501</v>
      </c>
      <c r="B457" s="238"/>
      <c r="C457" s="239"/>
      <c r="E457" s="224">
        <f>IF(OR(C453&lt;&gt;0),1,0)</f>
        <v>0</v>
      </c>
      <c r="F457" s="224">
        <f t="shared" si="18"/>
        <v>0</v>
      </c>
    </row>
    <row r="458" spans="1:6" ht="15" hidden="1" customHeight="1" x14ac:dyDescent="0.25">
      <c r="A458" s="230">
        <v>502</v>
      </c>
      <c r="B458" s="238"/>
      <c r="C458" s="239"/>
      <c r="E458" s="224">
        <f>IF(OR(C453&lt;&gt;0),1,0)</f>
        <v>0</v>
      </c>
      <c r="F458" s="224">
        <f t="shared" si="18"/>
        <v>0</v>
      </c>
    </row>
    <row r="459" spans="1:6" ht="15" hidden="1" customHeight="1" x14ac:dyDescent="0.25">
      <c r="A459" s="230">
        <v>503</v>
      </c>
      <c r="B459" s="238"/>
      <c r="C459" s="239"/>
      <c r="E459" s="224">
        <f>IF(OR(C453&lt;&gt;0),1,0)</f>
        <v>0</v>
      </c>
      <c r="F459" s="224">
        <f t="shared" si="18"/>
        <v>0</v>
      </c>
    </row>
    <row r="460" spans="1:6" ht="20.100000000000001" hidden="1" customHeight="1" x14ac:dyDescent="0.25">
      <c r="A460" s="230">
        <v>504</v>
      </c>
      <c r="B460" s="224"/>
      <c r="E460" s="224">
        <f>IF(OR(C453&lt;&gt;0),1,0)</f>
        <v>0</v>
      </c>
      <c r="F460" s="224">
        <f t="shared" si="18"/>
        <v>0</v>
      </c>
    </row>
    <row r="461" spans="1:6" ht="20.25" hidden="1" customHeight="1" x14ac:dyDescent="0.25">
      <c r="A461" s="230">
        <v>505</v>
      </c>
      <c r="B461" s="249"/>
      <c r="C461" s="250"/>
      <c r="E461" s="224">
        <f>IF(OR(C453&lt;&gt;0),1,0)</f>
        <v>0</v>
      </c>
      <c r="F461" s="224">
        <f t="shared" si="18"/>
        <v>0</v>
      </c>
    </row>
    <row r="462" spans="1:6" ht="18" hidden="1" customHeight="1" x14ac:dyDescent="0.25">
      <c r="A462" s="230">
        <v>506</v>
      </c>
      <c r="B462" s="243" t="str">
        <f>'elemi ktgv_adat'!AN$3</f>
        <v>063080</v>
      </c>
      <c r="C462" s="244">
        <f>HLOOKUP($B462,'elemi ktgv_adat'!$AA$3:$BJ$101,90,FALSE)</f>
        <v>0</v>
      </c>
      <c r="D462" s="224" t="b">
        <f>IF(SUM(C463:C468)=C462,TRUE,FALSE)</f>
        <v>1</v>
      </c>
      <c r="E462" s="224">
        <f>IF(OR(C462&lt;&gt;0),1,0)</f>
        <v>0</v>
      </c>
      <c r="F462" s="224">
        <f>IF(OR(C462&lt;&gt;0),1,0)</f>
        <v>0</v>
      </c>
    </row>
    <row r="463" spans="1:6" ht="15.75" hidden="1" customHeight="1" x14ac:dyDescent="0.25">
      <c r="A463" s="230">
        <v>507</v>
      </c>
      <c r="B463" s="257" t="str">
        <f>HLOOKUP(B462,[1]Segédlap!$A$3:$DC$4,2,FALSE)</f>
        <v>Vízellátással kapcsolatos közmű építése, fenntartása, üzemeltetése</v>
      </c>
      <c r="C463" s="246"/>
      <c r="E463" s="224">
        <f>IF(OR(C462&lt;&gt;0),1,0)</f>
        <v>0</v>
      </c>
      <c r="F463" s="224">
        <f>IF(OR(C462&lt;&gt;0),1,0)</f>
        <v>0</v>
      </c>
    </row>
    <row r="464" spans="1:6" ht="20.25" hidden="1" customHeight="1" x14ac:dyDescent="0.25">
      <c r="A464" s="230">
        <v>508</v>
      </c>
      <c r="B464" s="234" t="s">
        <v>729</v>
      </c>
      <c r="C464" s="235"/>
      <c r="E464" s="224">
        <f>IF(OR(C462&lt;&gt;0),1,0)</f>
        <v>0</v>
      </c>
      <c r="F464" s="224">
        <f>IF(OR(C462&lt;&gt;0),1,0)</f>
        <v>0</v>
      </c>
    </row>
    <row r="465" spans="1:6" ht="15" hidden="1" customHeight="1" x14ac:dyDescent="0.25">
      <c r="A465" s="230">
        <v>509</v>
      </c>
      <c r="B465" s="236"/>
      <c r="C465" s="237">
        <f>C462</f>
        <v>0</v>
      </c>
      <c r="E465" s="224">
        <f>IF(OR(C462&lt;&gt;0),1,0)</f>
        <v>0</v>
      </c>
      <c r="F465" s="224">
        <f t="shared" si="18"/>
        <v>0</v>
      </c>
    </row>
    <row r="466" spans="1:6" ht="15" hidden="1" customHeight="1" x14ac:dyDescent="0.25">
      <c r="A466" s="230">
        <v>510</v>
      </c>
      <c r="B466" s="238"/>
      <c r="C466" s="239"/>
      <c r="E466" s="224">
        <f>IF(OR(C462&lt;&gt;0),1,0)</f>
        <v>0</v>
      </c>
      <c r="F466" s="224">
        <f t="shared" si="18"/>
        <v>0</v>
      </c>
    </row>
    <row r="467" spans="1:6" ht="15" hidden="1" customHeight="1" x14ac:dyDescent="0.25">
      <c r="A467" s="230">
        <v>511</v>
      </c>
      <c r="B467" s="238"/>
      <c r="C467" s="239"/>
      <c r="E467" s="224">
        <f>IF(OR(C462&lt;&gt;0),1,0)</f>
        <v>0</v>
      </c>
      <c r="F467" s="224">
        <f t="shared" si="18"/>
        <v>0</v>
      </c>
    </row>
    <row r="468" spans="1:6" ht="15" hidden="1" customHeight="1" x14ac:dyDescent="0.25">
      <c r="A468" s="230">
        <v>512</v>
      </c>
      <c r="B468" s="238"/>
      <c r="C468" s="239"/>
      <c r="E468" s="224">
        <f>IF(OR(C462&lt;&gt;0),1,0)</f>
        <v>0</v>
      </c>
      <c r="F468" s="224">
        <f t="shared" si="18"/>
        <v>0</v>
      </c>
    </row>
    <row r="469" spans="1:6" ht="20.100000000000001" hidden="1" customHeight="1" x14ac:dyDescent="0.25">
      <c r="A469" s="230">
        <v>513</v>
      </c>
      <c r="B469" s="224"/>
      <c r="E469" s="224">
        <f>IF(OR(C462&lt;&gt;0),1,0)</f>
        <v>0</v>
      </c>
      <c r="F469" s="224">
        <f t="shared" si="18"/>
        <v>0</v>
      </c>
    </row>
    <row r="470" spans="1:6" ht="20.25" hidden="1" customHeight="1" x14ac:dyDescent="0.25">
      <c r="A470" s="230">
        <v>514</v>
      </c>
      <c r="B470" s="249"/>
      <c r="C470" s="250"/>
      <c r="E470" s="224">
        <f>IF(OR(C462&lt;&gt;0),1,0)</f>
        <v>0</v>
      </c>
      <c r="F470" s="224">
        <f t="shared" si="18"/>
        <v>0</v>
      </c>
    </row>
    <row r="471" spans="1:6" ht="18" hidden="1" customHeight="1" x14ac:dyDescent="0.25">
      <c r="A471" s="230">
        <v>515</v>
      </c>
      <c r="B471" s="243" t="str">
        <f>'elemi ktgv_adat'!AO$3</f>
        <v>064010</v>
      </c>
      <c r="C471" s="244">
        <f>HLOOKUP($B471,'elemi ktgv_adat'!$AA$3:$BJ$101,90,FALSE)</f>
        <v>0</v>
      </c>
      <c r="D471" s="224" t="b">
        <f>IF(SUM(C472:C477)=C471,TRUE,FALSE)</f>
        <v>1</v>
      </c>
      <c r="E471" s="224">
        <f>IF(OR(C471&lt;&gt;0),1,0)</f>
        <v>0</v>
      </c>
      <c r="F471" s="224">
        <f>IF(OR(C471&lt;&gt;0),1,0)</f>
        <v>0</v>
      </c>
    </row>
    <row r="472" spans="1:6" ht="15.75" hidden="1" customHeight="1" x14ac:dyDescent="0.25">
      <c r="A472" s="230">
        <v>516</v>
      </c>
      <c r="B472" s="257" t="str">
        <f>HLOOKUP(B471,[1]Segédlap!$A$3:$DC$4,2,FALSE)</f>
        <v>Közvilágítás</v>
      </c>
      <c r="C472" s="246"/>
      <c r="E472" s="224">
        <f>IF(OR(C471&lt;&gt;0),1,0)</f>
        <v>0</v>
      </c>
      <c r="F472" s="224">
        <f>IF(OR(C471&lt;&gt;0),1,0)</f>
        <v>0</v>
      </c>
    </row>
    <row r="473" spans="1:6" ht="20.25" hidden="1" customHeight="1" x14ac:dyDescent="0.25">
      <c r="A473" s="230">
        <v>517</v>
      </c>
      <c r="B473" s="234" t="s">
        <v>729</v>
      </c>
      <c r="C473" s="235"/>
      <c r="E473" s="224">
        <f>IF(OR(C471&lt;&gt;0),1,0)</f>
        <v>0</v>
      </c>
      <c r="F473" s="224">
        <f>IF(OR(C471&lt;&gt;0),1,0)</f>
        <v>0</v>
      </c>
    </row>
    <row r="474" spans="1:6" ht="15" hidden="1" customHeight="1" x14ac:dyDescent="0.25">
      <c r="A474" s="230">
        <v>518</v>
      </c>
      <c r="B474" s="236"/>
      <c r="C474" s="237">
        <f>C471</f>
        <v>0</v>
      </c>
      <c r="E474" s="224">
        <f>IF(OR(C471&lt;&gt;0),1,0)</f>
        <v>0</v>
      </c>
      <c r="F474" s="224">
        <f t="shared" si="18"/>
        <v>0</v>
      </c>
    </row>
    <row r="475" spans="1:6" ht="15" hidden="1" customHeight="1" x14ac:dyDescent="0.25">
      <c r="A475" s="230">
        <v>519</v>
      </c>
      <c r="B475" s="238"/>
      <c r="C475" s="239"/>
      <c r="E475" s="224">
        <f>IF(OR(C471&lt;&gt;0),1,0)</f>
        <v>0</v>
      </c>
      <c r="F475" s="224">
        <f t="shared" si="18"/>
        <v>0</v>
      </c>
    </row>
    <row r="476" spans="1:6" ht="15" hidden="1" customHeight="1" x14ac:dyDescent="0.25">
      <c r="A476" s="230">
        <v>520</v>
      </c>
      <c r="B476" s="238"/>
      <c r="C476" s="239"/>
      <c r="E476" s="224">
        <f>IF(OR(C471&lt;&gt;0),1,0)</f>
        <v>0</v>
      </c>
      <c r="F476" s="224">
        <f t="shared" ref="F476:F571" si="19">IF(OR(C476&lt;&gt;0),1,0)</f>
        <v>0</v>
      </c>
    </row>
    <row r="477" spans="1:6" ht="15" hidden="1" customHeight="1" x14ac:dyDescent="0.25">
      <c r="A477" s="230">
        <v>521</v>
      </c>
      <c r="B477" s="238"/>
      <c r="C477" s="239"/>
      <c r="E477" s="224">
        <f>IF(OR(C471&lt;&gt;0),1,0)</f>
        <v>0</v>
      </c>
      <c r="F477" s="224">
        <f t="shared" si="19"/>
        <v>0</v>
      </c>
    </row>
    <row r="478" spans="1:6" ht="20.100000000000001" hidden="1" customHeight="1" x14ac:dyDescent="0.25">
      <c r="A478" s="230">
        <v>522</v>
      </c>
      <c r="B478" s="224"/>
      <c r="E478" s="224">
        <f>IF(OR(C471&lt;&gt;0),1,0)</f>
        <v>0</v>
      </c>
      <c r="F478" s="224">
        <f t="shared" si="19"/>
        <v>0</v>
      </c>
    </row>
    <row r="479" spans="1:6" ht="20.25" hidden="1" customHeight="1" x14ac:dyDescent="0.25">
      <c r="A479" s="230">
        <v>523</v>
      </c>
      <c r="B479" s="249"/>
      <c r="C479" s="250"/>
      <c r="E479" s="224">
        <f>IF(OR(C471&lt;&gt;0),1,0)</f>
        <v>0</v>
      </c>
      <c r="F479" s="224">
        <f t="shared" si="19"/>
        <v>0</v>
      </c>
    </row>
    <row r="480" spans="1:6" ht="18" hidden="1" customHeight="1" x14ac:dyDescent="0.25">
      <c r="A480" s="230">
        <v>524</v>
      </c>
      <c r="B480" s="243" t="str">
        <f>'elemi ktgv_adat'!AP$3</f>
        <v>066010</v>
      </c>
      <c r="C480" s="244">
        <f>HLOOKUP($B480,'elemi ktgv_adat'!$AA$3:$BJ$101,90,FALSE)</f>
        <v>0</v>
      </c>
      <c r="D480" s="224" t="b">
        <f>IF(SUM(C481:C486)=C480,TRUE,FALSE)</f>
        <v>1</v>
      </c>
      <c r="E480" s="224">
        <f>IF(OR(C480&lt;&gt;0),1,0)</f>
        <v>0</v>
      </c>
      <c r="F480" s="224">
        <f>IF(OR(C480&lt;&gt;0),1,0)</f>
        <v>0</v>
      </c>
    </row>
    <row r="481" spans="1:6" ht="15.75" hidden="1" customHeight="1" x14ac:dyDescent="0.25">
      <c r="A481" s="230">
        <v>525</v>
      </c>
      <c r="B481" s="257" t="str">
        <f>HLOOKUP(B480,[1]Segédlap!$A$3:$DC$4,2,FALSE)</f>
        <v> Zöldterület-kezelés</v>
      </c>
      <c r="C481" s="246"/>
      <c r="E481" s="224">
        <f>IF(OR(C480&lt;&gt;0),1,0)</f>
        <v>0</v>
      </c>
      <c r="F481" s="224">
        <f>IF(OR(C480&lt;&gt;0),1,0)</f>
        <v>0</v>
      </c>
    </row>
    <row r="482" spans="1:6" ht="20.25" hidden="1" customHeight="1" x14ac:dyDescent="0.25">
      <c r="A482" s="230">
        <v>526</v>
      </c>
      <c r="B482" s="234" t="s">
        <v>729</v>
      </c>
      <c r="C482" s="235"/>
      <c r="E482" s="224">
        <f>IF(OR(C480&lt;&gt;0),1,0)</f>
        <v>0</v>
      </c>
      <c r="F482" s="224">
        <f>IF(OR(C480&lt;&gt;0),1,0)</f>
        <v>0</v>
      </c>
    </row>
    <row r="483" spans="1:6" ht="15" hidden="1" customHeight="1" x14ac:dyDescent="0.25">
      <c r="A483" s="230">
        <v>527</v>
      </c>
      <c r="B483" s="236"/>
      <c r="C483" s="237">
        <f>C480</f>
        <v>0</v>
      </c>
      <c r="E483" s="224">
        <f>IF(OR(C480&lt;&gt;0),1,0)</f>
        <v>0</v>
      </c>
      <c r="F483" s="224">
        <f t="shared" ref="F483:F488" si="20">IF(OR(C483&lt;&gt;0),1,0)</f>
        <v>0</v>
      </c>
    </row>
    <row r="484" spans="1:6" ht="15" hidden="1" customHeight="1" x14ac:dyDescent="0.25">
      <c r="A484" s="230">
        <v>528</v>
      </c>
      <c r="B484" s="238"/>
      <c r="C484" s="239"/>
      <c r="E484" s="224">
        <f>IF(OR(C480&lt;&gt;0),1,0)</f>
        <v>0</v>
      </c>
      <c r="F484" s="224">
        <f t="shared" si="20"/>
        <v>0</v>
      </c>
    </row>
    <row r="485" spans="1:6" ht="15" hidden="1" customHeight="1" x14ac:dyDescent="0.25">
      <c r="A485" s="230">
        <v>529</v>
      </c>
      <c r="B485" s="238"/>
      <c r="C485" s="239"/>
      <c r="E485" s="224">
        <f>IF(OR(C480&lt;&gt;0),1,0)</f>
        <v>0</v>
      </c>
      <c r="F485" s="224">
        <f t="shared" si="20"/>
        <v>0</v>
      </c>
    </row>
    <row r="486" spans="1:6" ht="15" hidden="1" customHeight="1" x14ac:dyDescent="0.25">
      <c r="A486" s="230">
        <v>530</v>
      </c>
      <c r="B486" s="238"/>
      <c r="C486" s="239"/>
      <c r="E486" s="224">
        <f>IF(OR(C480&lt;&gt;0),1,0)</f>
        <v>0</v>
      </c>
      <c r="F486" s="224">
        <f t="shared" si="20"/>
        <v>0</v>
      </c>
    </row>
    <row r="487" spans="1:6" ht="20.100000000000001" hidden="1" customHeight="1" x14ac:dyDescent="0.25">
      <c r="A487" s="230">
        <v>531</v>
      </c>
      <c r="B487" s="224"/>
      <c r="E487" s="224">
        <f>IF(OR(C480&lt;&gt;0),1,0)</f>
        <v>0</v>
      </c>
      <c r="F487" s="224">
        <f t="shared" si="20"/>
        <v>0</v>
      </c>
    </row>
    <row r="488" spans="1:6" ht="20.25" hidden="1" customHeight="1" x14ac:dyDescent="0.25">
      <c r="A488" s="230">
        <v>532</v>
      </c>
      <c r="B488" s="253"/>
      <c r="C488" s="254"/>
      <c r="E488" s="224">
        <f>IF(OR(C480&lt;&gt;0),1,0)</f>
        <v>0</v>
      </c>
      <c r="F488" s="224">
        <f t="shared" si="20"/>
        <v>0</v>
      </c>
    </row>
    <row r="489" spans="1:6" ht="18" hidden="1" customHeight="1" x14ac:dyDescent="0.25">
      <c r="A489" s="230">
        <v>533</v>
      </c>
      <c r="B489" s="243" t="str">
        <f>'elemi ktgv_adat'!AQ$3</f>
        <v>066020</v>
      </c>
      <c r="C489" s="244">
        <f>HLOOKUP($B489,'elemi ktgv_adat'!$AA$3:$BJ$101,90,FALSE)</f>
        <v>0</v>
      </c>
      <c r="D489" s="224" t="b">
        <f>IF(SUM(C490:C495)=C489,TRUE,FALSE)</f>
        <v>1</v>
      </c>
      <c r="E489" s="224">
        <f>IF(OR(C489&lt;&gt;0),1,0)</f>
        <v>0</v>
      </c>
      <c r="F489" s="224">
        <f>IF(OR(C489&lt;&gt;0),1,0)</f>
        <v>0</v>
      </c>
    </row>
    <row r="490" spans="1:6" ht="15.75" hidden="1" customHeight="1" x14ac:dyDescent="0.25">
      <c r="A490" s="230">
        <v>534</v>
      </c>
      <c r="B490" s="257" t="str">
        <f>HLOOKUP(B489,[1]Segédlap!$A$3:$DC$4,2,FALSE)</f>
        <v>Város-, községgazdálkodási egyéb szolgáltatások</v>
      </c>
      <c r="C490" s="246"/>
      <c r="E490" s="224">
        <f>IF(OR(C489&lt;&gt;0),1,0)</f>
        <v>0</v>
      </c>
      <c r="F490" s="224">
        <f>IF(OR(C489&lt;&gt;0),1,0)</f>
        <v>0</v>
      </c>
    </row>
    <row r="491" spans="1:6" ht="20.25" hidden="1" customHeight="1" x14ac:dyDescent="0.25">
      <c r="A491" s="230">
        <v>535</v>
      </c>
      <c r="B491" s="234" t="s">
        <v>729</v>
      </c>
      <c r="C491" s="235"/>
      <c r="E491" s="224">
        <f>IF(OR(C489&lt;&gt;0),1,0)</f>
        <v>0</v>
      </c>
      <c r="F491" s="224">
        <f>IF(OR(C489&lt;&gt;0),1,0)</f>
        <v>0</v>
      </c>
    </row>
    <row r="492" spans="1:6" ht="15" hidden="1" customHeight="1" x14ac:dyDescent="0.25">
      <c r="A492" s="230">
        <v>536</v>
      </c>
      <c r="B492" s="236"/>
      <c r="C492" s="237">
        <f>C489</f>
        <v>0</v>
      </c>
      <c r="E492" s="224">
        <f>IF(OR(C489&lt;&gt;0),1,0)</f>
        <v>0</v>
      </c>
      <c r="F492" s="224">
        <f t="shared" ref="F492:F497" si="21">IF(OR(C492&lt;&gt;0),1,0)</f>
        <v>0</v>
      </c>
    </row>
    <row r="493" spans="1:6" ht="15" hidden="1" customHeight="1" x14ac:dyDescent="0.25">
      <c r="A493" s="230">
        <v>537</v>
      </c>
      <c r="B493" s="238"/>
      <c r="C493" s="239"/>
      <c r="E493" s="224">
        <f>IF(OR(C489&lt;&gt;0),1,0)</f>
        <v>0</v>
      </c>
      <c r="F493" s="224">
        <f t="shared" si="21"/>
        <v>0</v>
      </c>
    </row>
    <row r="494" spans="1:6" ht="15" hidden="1" customHeight="1" x14ac:dyDescent="0.25">
      <c r="A494" s="230">
        <v>538</v>
      </c>
      <c r="B494" s="238"/>
      <c r="C494" s="239"/>
      <c r="E494" s="224">
        <f>IF(OR(C489&lt;&gt;0),1,0)</f>
        <v>0</v>
      </c>
      <c r="F494" s="224">
        <f t="shared" si="21"/>
        <v>0</v>
      </c>
    </row>
    <row r="495" spans="1:6" ht="15" hidden="1" customHeight="1" x14ac:dyDescent="0.25">
      <c r="A495" s="230">
        <v>539</v>
      </c>
      <c r="B495" s="238"/>
      <c r="C495" s="239"/>
      <c r="E495" s="224">
        <f>IF(OR(C489&lt;&gt;0),1,0)</f>
        <v>0</v>
      </c>
      <c r="F495" s="224">
        <f t="shared" si="21"/>
        <v>0</v>
      </c>
    </row>
    <row r="496" spans="1:6" ht="20.100000000000001" hidden="1" customHeight="1" x14ac:dyDescent="0.25">
      <c r="A496" s="230">
        <v>540</v>
      </c>
      <c r="B496" s="224"/>
      <c r="E496" s="224">
        <f>IF(OR(C489&lt;&gt;0),1,0)</f>
        <v>0</v>
      </c>
      <c r="F496" s="224">
        <f t="shared" si="21"/>
        <v>0</v>
      </c>
    </row>
    <row r="497" spans="1:6" ht="20.25" hidden="1" customHeight="1" x14ac:dyDescent="0.25">
      <c r="A497" s="230">
        <v>541</v>
      </c>
      <c r="B497" s="249"/>
      <c r="C497" s="250"/>
      <c r="E497" s="224">
        <f>IF(OR(C489&lt;&gt;0),1,0)</f>
        <v>0</v>
      </c>
      <c r="F497" s="224">
        <f t="shared" si="21"/>
        <v>0</v>
      </c>
    </row>
    <row r="498" spans="1:6" ht="18" hidden="1" customHeight="1" x14ac:dyDescent="0.25">
      <c r="A498" s="230">
        <v>542</v>
      </c>
      <c r="B498" s="243" t="str">
        <f>'elemi ktgv_adat'!AR$3</f>
        <v>072111</v>
      </c>
      <c r="C498" s="244">
        <f>HLOOKUP($B498,'elemi ktgv_adat'!$AA$3:$BJ$101,90,FALSE)</f>
        <v>0</v>
      </c>
      <c r="D498" s="224" t="b">
        <f>IF(SUM(C499:C504)=C498,TRUE,FALSE)</f>
        <v>1</v>
      </c>
      <c r="E498" s="224">
        <f>IF(OR(C498&lt;&gt;0),1,0)</f>
        <v>0</v>
      </c>
      <c r="F498" s="224">
        <f>IF(OR(C498&lt;&gt;0),1,0)</f>
        <v>0</v>
      </c>
    </row>
    <row r="499" spans="1:6" ht="15.75" hidden="1" customHeight="1" x14ac:dyDescent="0.25">
      <c r="A499" s="230">
        <v>543</v>
      </c>
      <c r="B499" s="257" t="str">
        <f>HLOOKUP(B498,[1]Segédlap!$A$3:$DC$4,2,FALSE)</f>
        <v>Háziorvosi alapellátás</v>
      </c>
      <c r="C499" s="246"/>
      <c r="E499" s="224">
        <f>IF(OR(C498&lt;&gt;0),1,0)</f>
        <v>0</v>
      </c>
      <c r="F499" s="224">
        <f>IF(OR(C498&lt;&gt;0),1,0)</f>
        <v>0</v>
      </c>
    </row>
    <row r="500" spans="1:6" ht="20.25" hidden="1" customHeight="1" x14ac:dyDescent="0.25">
      <c r="A500" s="230">
        <v>544</v>
      </c>
      <c r="B500" s="234" t="s">
        <v>729</v>
      </c>
      <c r="C500" s="235"/>
      <c r="E500" s="224">
        <f>IF(OR(C498&lt;&gt;0),1,0)</f>
        <v>0</v>
      </c>
      <c r="F500" s="224">
        <f>IF(OR(C498&lt;&gt;0),1,0)</f>
        <v>0</v>
      </c>
    </row>
    <row r="501" spans="1:6" ht="15" hidden="1" customHeight="1" x14ac:dyDescent="0.25">
      <c r="A501" s="230">
        <v>545</v>
      </c>
      <c r="B501" s="236"/>
      <c r="C501" s="237">
        <f>C498</f>
        <v>0</v>
      </c>
      <c r="E501" s="224">
        <f>IF(OR(C498&lt;&gt;0),1,0)</f>
        <v>0</v>
      </c>
      <c r="F501" s="224">
        <f t="shared" ref="F501:F506" si="22">IF(OR(C501&lt;&gt;0),1,0)</f>
        <v>0</v>
      </c>
    </row>
    <row r="502" spans="1:6" ht="15" hidden="1" customHeight="1" x14ac:dyDescent="0.25">
      <c r="A502" s="230">
        <v>546</v>
      </c>
      <c r="B502" s="238"/>
      <c r="C502" s="239"/>
      <c r="E502" s="224">
        <f>IF(OR(C498&lt;&gt;0),1,0)</f>
        <v>0</v>
      </c>
      <c r="F502" s="224">
        <f t="shared" si="22"/>
        <v>0</v>
      </c>
    </row>
    <row r="503" spans="1:6" ht="15" hidden="1" customHeight="1" x14ac:dyDescent="0.25">
      <c r="A503" s="230">
        <v>547</v>
      </c>
      <c r="B503" s="238"/>
      <c r="C503" s="239"/>
      <c r="E503" s="224">
        <f>IF(OR(C498&lt;&gt;0),1,0)</f>
        <v>0</v>
      </c>
      <c r="F503" s="224">
        <f t="shared" si="22"/>
        <v>0</v>
      </c>
    </row>
    <row r="504" spans="1:6" ht="15" hidden="1" customHeight="1" x14ac:dyDescent="0.25">
      <c r="A504" s="230">
        <v>548</v>
      </c>
      <c r="B504" s="238"/>
      <c r="C504" s="239"/>
      <c r="E504" s="224">
        <f>IF(OR(C498&lt;&gt;0),1,0)</f>
        <v>0</v>
      </c>
      <c r="F504" s="224">
        <f t="shared" si="22"/>
        <v>0</v>
      </c>
    </row>
    <row r="505" spans="1:6" ht="20.100000000000001" hidden="1" customHeight="1" x14ac:dyDescent="0.25">
      <c r="A505" s="230">
        <v>549</v>
      </c>
      <c r="B505" s="224"/>
      <c r="E505" s="224">
        <f>IF(OR(C498&lt;&gt;0),1,0)</f>
        <v>0</v>
      </c>
      <c r="F505" s="224">
        <f t="shared" si="22"/>
        <v>0</v>
      </c>
    </row>
    <row r="506" spans="1:6" ht="20.25" hidden="1" customHeight="1" x14ac:dyDescent="0.25">
      <c r="A506" s="230">
        <v>550</v>
      </c>
      <c r="B506" s="249"/>
      <c r="C506" s="250"/>
      <c r="E506" s="224">
        <f>IF(OR(C498&lt;&gt;0),1,0)</f>
        <v>0</v>
      </c>
      <c r="F506" s="224">
        <f t="shared" si="22"/>
        <v>0</v>
      </c>
    </row>
    <row r="507" spans="1:6" ht="18" hidden="1" customHeight="1" x14ac:dyDescent="0.25">
      <c r="A507" s="230">
        <v>551</v>
      </c>
      <c r="B507" s="243" t="str">
        <f>'elemi ktgv_adat'!AS$3</f>
        <v>072112</v>
      </c>
      <c r="C507" s="244">
        <f>HLOOKUP($B507,'elemi ktgv_adat'!$AA$3:$BJ$101,90,FALSE)</f>
        <v>0</v>
      </c>
      <c r="D507" s="224" t="b">
        <f>IF(SUM(C508:C513)=C507,TRUE,FALSE)</f>
        <v>1</v>
      </c>
      <c r="E507" s="224">
        <f>IF(OR(C507&lt;&gt;0),1,0)</f>
        <v>0</v>
      </c>
      <c r="F507" s="224">
        <f>IF(OR(C507&lt;&gt;0),1,0)</f>
        <v>0</v>
      </c>
    </row>
    <row r="508" spans="1:6" ht="15.75" hidden="1" customHeight="1" x14ac:dyDescent="0.25">
      <c r="A508" s="230">
        <v>552</v>
      </c>
      <c r="B508" s="257" t="str">
        <f>HLOOKUP(B507,[1]Segédlap!$A$3:$DC$4,2,FALSE)</f>
        <v>Háziorvosi ügyeleti ellátás</v>
      </c>
      <c r="C508" s="246"/>
      <c r="E508" s="224">
        <f>IF(OR(C507&lt;&gt;0),1,0)</f>
        <v>0</v>
      </c>
      <c r="F508" s="224">
        <f>IF(OR(C507&lt;&gt;0),1,0)</f>
        <v>0</v>
      </c>
    </row>
    <row r="509" spans="1:6" ht="20.25" hidden="1" customHeight="1" x14ac:dyDescent="0.25">
      <c r="A509" s="230">
        <v>553</v>
      </c>
      <c r="B509" s="234" t="s">
        <v>729</v>
      </c>
      <c r="C509" s="235"/>
      <c r="E509" s="224">
        <f>IF(OR(C507&lt;&gt;0),1,0)</f>
        <v>0</v>
      </c>
      <c r="F509" s="224">
        <f>IF(OR(C507&lt;&gt;0),1,0)</f>
        <v>0</v>
      </c>
    </row>
    <row r="510" spans="1:6" ht="15" hidden="1" customHeight="1" x14ac:dyDescent="0.25">
      <c r="A510" s="230">
        <v>554</v>
      </c>
      <c r="B510" s="236"/>
      <c r="C510" s="237">
        <f>C507</f>
        <v>0</v>
      </c>
      <c r="E510" s="224">
        <f>IF(OR(C507&lt;&gt;0),1,0)</f>
        <v>0</v>
      </c>
      <c r="F510" s="224">
        <f t="shared" ref="F510:F515" si="23">IF(OR(C510&lt;&gt;0),1,0)</f>
        <v>0</v>
      </c>
    </row>
    <row r="511" spans="1:6" ht="15" hidden="1" customHeight="1" x14ac:dyDescent="0.25">
      <c r="A511" s="230">
        <v>555</v>
      </c>
      <c r="B511" s="238"/>
      <c r="C511" s="239"/>
      <c r="E511" s="224">
        <f>IF(OR(C507&lt;&gt;0),1,0)</f>
        <v>0</v>
      </c>
      <c r="F511" s="224">
        <f t="shared" si="23"/>
        <v>0</v>
      </c>
    </row>
    <row r="512" spans="1:6" ht="15" hidden="1" customHeight="1" x14ac:dyDescent="0.25">
      <c r="A512" s="230">
        <v>556</v>
      </c>
      <c r="B512" s="238"/>
      <c r="C512" s="239"/>
      <c r="E512" s="224">
        <f>IF(OR(C507&lt;&gt;0),1,0)</f>
        <v>0</v>
      </c>
      <c r="F512" s="224">
        <f t="shared" si="23"/>
        <v>0</v>
      </c>
    </row>
    <row r="513" spans="1:6" ht="15" hidden="1" customHeight="1" x14ac:dyDescent="0.25">
      <c r="A513" s="230">
        <v>557</v>
      </c>
      <c r="B513" s="238"/>
      <c r="C513" s="239"/>
      <c r="E513" s="224">
        <f>IF(OR(C507&lt;&gt;0),1,0)</f>
        <v>0</v>
      </c>
      <c r="F513" s="224">
        <f t="shared" si="23"/>
        <v>0</v>
      </c>
    </row>
    <row r="514" spans="1:6" ht="20.100000000000001" hidden="1" customHeight="1" x14ac:dyDescent="0.25">
      <c r="A514" s="230">
        <v>558</v>
      </c>
      <c r="B514" s="224"/>
      <c r="E514" s="224">
        <f>IF(OR(C507&lt;&gt;0),1,0)</f>
        <v>0</v>
      </c>
      <c r="F514" s="224">
        <f t="shared" si="23"/>
        <v>0</v>
      </c>
    </row>
    <row r="515" spans="1:6" ht="20.25" hidden="1" customHeight="1" x14ac:dyDescent="0.25">
      <c r="A515" s="230">
        <v>559</v>
      </c>
      <c r="B515" s="249"/>
      <c r="C515" s="250"/>
      <c r="E515" s="224">
        <f>IF(OR(C507&lt;&gt;0),1,0)</f>
        <v>0</v>
      </c>
      <c r="F515" s="224">
        <f t="shared" si="23"/>
        <v>0</v>
      </c>
    </row>
    <row r="516" spans="1:6" ht="18" hidden="1" customHeight="1" x14ac:dyDescent="0.25">
      <c r="A516" s="230">
        <v>560</v>
      </c>
      <c r="B516" s="243" t="str">
        <f>'elemi ktgv_adat'!AT$3</f>
        <v>072311</v>
      </c>
      <c r="C516" s="244">
        <f>HLOOKUP($B516,'elemi ktgv_adat'!$AA$3:$BJ$101,90,FALSE)</f>
        <v>0</v>
      </c>
      <c r="D516" s="224" t="b">
        <f>IF(SUM(C517:C522)=C516,TRUE,FALSE)</f>
        <v>1</v>
      </c>
      <c r="E516" s="224">
        <f>IF(OR(C516&lt;&gt;0),1,0)</f>
        <v>0</v>
      </c>
      <c r="F516" s="224">
        <f>IF(OR(C516&lt;&gt;0),1,0)</f>
        <v>0</v>
      </c>
    </row>
    <row r="517" spans="1:6" ht="15.75" hidden="1" customHeight="1" x14ac:dyDescent="0.25">
      <c r="A517" s="230">
        <v>561</v>
      </c>
      <c r="B517" s="257" t="str">
        <f>HLOOKUP(B516,[1]Segédlap!$A$3:$DC$4,2,FALSE)</f>
        <v>Fogorvosi alapellátás</v>
      </c>
      <c r="C517" s="246"/>
      <c r="E517" s="224">
        <f>IF(OR(C516&lt;&gt;0),1,0)</f>
        <v>0</v>
      </c>
      <c r="F517" s="224">
        <f>IF(OR(C516&lt;&gt;0),1,0)</f>
        <v>0</v>
      </c>
    </row>
    <row r="518" spans="1:6" ht="20.25" hidden="1" customHeight="1" x14ac:dyDescent="0.25">
      <c r="A518" s="230">
        <v>562</v>
      </c>
      <c r="B518" s="234" t="s">
        <v>729</v>
      </c>
      <c r="C518" s="235"/>
      <c r="E518" s="224">
        <f>IF(OR(C516&lt;&gt;0),1,0)</f>
        <v>0</v>
      </c>
      <c r="F518" s="224">
        <f>IF(OR(C516&lt;&gt;0),1,0)</f>
        <v>0</v>
      </c>
    </row>
    <row r="519" spans="1:6" ht="15" hidden="1" customHeight="1" x14ac:dyDescent="0.25">
      <c r="A519" s="230">
        <v>563</v>
      </c>
      <c r="B519" s="236"/>
      <c r="C519" s="237">
        <f>C516</f>
        <v>0</v>
      </c>
      <c r="E519" s="224">
        <f>IF(OR(C516&lt;&gt;0),1,0)</f>
        <v>0</v>
      </c>
      <c r="F519" s="224">
        <f t="shared" ref="F519:F524" si="24">IF(OR(C519&lt;&gt;0),1,0)</f>
        <v>0</v>
      </c>
    </row>
    <row r="520" spans="1:6" ht="15" hidden="1" customHeight="1" x14ac:dyDescent="0.25">
      <c r="A520" s="230">
        <v>564</v>
      </c>
      <c r="B520" s="238"/>
      <c r="C520" s="239"/>
      <c r="E520" s="224">
        <f>IF(OR(C516&lt;&gt;0),1,0)</f>
        <v>0</v>
      </c>
      <c r="F520" s="224">
        <f t="shared" si="24"/>
        <v>0</v>
      </c>
    </row>
    <row r="521" spans="1:6" ht="15" hidden="1" customHeight="1" x14ac:dyDescent="0.25">
      <c r="A521" s="230">
        <v>565</v>
      </c>
      <c r="B521" s="238"/>
      <c r="C521" s="239"/>
      <c r="E521" s="224">
        <f>IF(OR(C516&lt;&gt;0),1,0)</f>
        <v>0</v>
      </c>
      <c r="F521" s="224">
        <f t="shared" si="24"/>
        <v>0</v>
      </c>
    </row>
    <row r="522" spans="1:6" ht="15" hidden="1" customHeight="1" x14ac:dyDescent="0.25">
      <c r="A522" s="230">
        <v>566</v>
      </c>
      <c r="B522" s="238"/>
      <c r="C522" s="239"/>
      <c r="E522" s="224">
        <f>IF(OR(C516&lt;&gt;0),1,0)</f>
        <v>0</v>
      </c>
      <c r="F522" s="224">
        <f t="shared" si="24"/>
        <v>0</v>
      </c>
    </row>
    <row r="523" spans="1:6" ht="20.100000000000001" hidden="1" customHeight="1" x14ac:dyDescent="0.25">
      <c r="A523" s="230">
        <v>567</v>
      </c>
      <c r="B523" s="224"/>
      <c r="E523" s="224">
        <f>IF(OR(C516&lt;&gt;0),1,0)</f>
        <v>0</v>
      </c>
      <c r="F523" s="224">
        <f t="shared" si="24"/>
        <v>0</v>
      </c>
    </row>
    <row r="524" spans="1:6" ht="20.25" hidden="1" customHeight="1" x14ac:dyDescent="0.25">
      <c r="A524" s="230">
        <v>568</v>
      </c>
      <c r="B524" s="249"/>
      <c r="C524" s="250"/>
      <c r="E524" s="224">
        <f>IF(OR(C516&lt;&gt;0),1,0)</f>
        <v>0</v>
      </c>
      <c r="F524" s="224">
        <f t="shared" si="24"/>
        <v>0</v>
      </c>
    </row>
    <row r="525" spans="1:6" ht="18" hidden="1" customHeight="1" x14ac:dyDescent="0.25">
      <c r="A525" s="230">
        <v>569</v>
      </c>
      <c r="B525" s="243" t="str">
        <f>'elemi ktgv_adat'!AU$3</f>
        <v>072312</v>
      </c>
      <c r="C525" s="244">
        <f>HLOOKUP($B525,'elemi ktgv_adat'!$AA$3:$BJ$101,90,FALSE)</f>
        <v>0</v>
      </c>
      <c r="D525" s="224" t="b">
        <f>IF(SUM(C526:C531)=C525,TRUE,FALSE)</f>
        <v>1</v>
      </c>
      <c r="E525" s="224">
        <f>IF(OR(C525&lt;&gt;0),1,0)</f>
        <v>0</v>
      </c>
      <c r="F525" s="224">
        <f>IF(OR(C525&lt;&gt;0),1,0)</f>
        <v>0</v>
      </c>
    </row>
    <row r="526" spans="1:6" ht="15.75" hidden="1" customHeight="1" x14ac:dyDescent="0.25">
      <c r="A526" s="230">
        <v>570</v>
      </c>
      <c r="B526" s="257" t="e">
        <f>HLOOKUP(B525,[1]Segédlap!$A$3:$DC$4,2,FALSE)</f>
        <v>#N/A</v>
      </c>
      <c r="C526" s="246"/>
      <c r="E526" s="224">
        <f>IF(OR(C525&lt;&gt;0),1,0)</f>
        <v>0</v>
      </c>
      <c r="F526" s="224">
        <f>IF(OR(C525&lt;&gt;0),1,0)</f>
        <v>0</v>
      </c>
    </row>
    <row r="527" spans="1:6" ht="20.25" hidden="1" customHeight="1" x14ac:dyDescent="0.25">
      <c r="A527" s="230">
        <v>571</v>
      </c>
      <c r="B527" s="234" t="s">
        <v>729</v>
      </c>
      <c r="C527" s="235"/>
      <c r="E527" s="224">
        <f>IF(OR(C525&lt;&gt;0),1,0)</f>
        <v>0</v>
      </c>
      <c r="F527" s="224">
        <f>IF(OR(C525&lt;&gt;0),1,0)</f>
        <v>0</v>
      </c>
    </row>
    <row r="528" spans="1:6" ht="15" hidden="1" customHeight="1" x14ac:dyDescent="0.25">
      <c r="A528" s="230">
        <v>572</v>
      </c>
      <c r="B528" s="236"/>
      <c r="C528" s="237">
        <f>C525</f>
        <v>0</v>
      </c>
      <c r="E528" s="224">
        <f>IF(OR(C525&lt;&gt;0),1,0)</f>
        <v>0</v>
      </c>
      <c r="F528" s="224">
        <f t="shared" ref="F528:F534" si="25">IF(OR(C528&lt;&gt;0),1,0)</f>
        <v>0</v>
      </c>
    </row>
    <row r="529" spans="1:6" ht="15" hidden="1" customHeight="1" x14ac:dyDescent="0.25">
      <c r="A529" s="230">
        <v>573</v>
      </c>
      <c r="B529" s="238"/>
      <c r="C529" s="239"/>
      <c r="E529" s="224">
        <f>IF(OR(C525&lt;&gt;0),1,0)</f>
        <v>0</v>
      </c>
      <c r="F529" s="224">
        <f t="shared" si="25"/>
        <v>0</v>
      </c>
    </row>
    <row r="530" spans="1:6" ht="15" hidden="1" customHeight="1" x14ac:dyDescent="0.25">
      <c r="A530" s="230">
        <v>574</v>
      </c>
      <c r="B530" s="238"/>
      <c r="C530" s="239"/>
      <c r="E530" s="224">
        <f>IF(OR(C525&lt;&gt;0),1,0)</f>
        <v>0</v>
      </c>
      <c r="F530" s="224">
        <f t="shared" si="25"/>
        <v>0</v>
      </c>
    </row>
    <row r="531" spans="1:6" ht="15" hidden="1" customHeight="1" x14ac:dyDescent="0.25">
      <c r="A531" s="230">
        <v>575</v>
      </c>
      <c r="B531" s="238"/>
      <c r="C531" s="239"/>
      <c r="E531" s="224">
        <f>IF(OR(C525&lt;&gt;0),1,0)</f>
        <v>0</v>
      </c>
      <c r="F531" s="224">
        <f t="shared" si="25"/>
        <v>0</v>
      </c>
    </row>
    <row r="532" spans="1:6" ht="20.100000000000001" hidden="1" customHeight="1" x14ac:dyDescent="0.25">
      <c r="A532" s="230">
        <v>576</v>
      </c>
      <c r="B532" s="224"/>
      <c r="E532" s="224">
        <f>IF(OR(C525&lt;&gt;0),1,0)</f>
        <v>0</v>
      </c>
      <c r="F532" s="224">
        <f t="shared" si="25"/>
        <v>0</v>
      </c>
    </row>
    <row r="533" spans="1:6" ht="20.25" hidden="1" customHeight="1" x14ac:dyDescent="0.25">
      <c r="A533" s="230">
        <v>577</v>
      </c>
      <c r="B533" s="253"/>
      <c r="C533" s="254"/>
      <c r="E533" s="224">
        <f>IF(OR(C525&lt;&gt;0),1,0)</f>
        <v>0</v>
      </c>
      <c r="F533" s="224">
        <f t="shared" si="25"/>
        <v>0</v>
      </c>
    </row>
    <row r="534" spans="1:6" ht="20.25" hidden="1" customHeight="1" x14ac:dyDescent="0.25">
      <c r="A534" s="230">
        <v>578</v>
      </c>
      <c r="B534" s="249"/>
      <c r="C534" s="250"/>
      <c r="E534" s="224">
        <f>IF(OR(C525&lt;&gt;0),1,0)</f>
        <v>0</v>
      </c>
      <c r="F534" s="224">
        <f t="shared" si="25"/>
        <v>0</v>
      </c>
    </row>
    <row r="535" spans="1:6" ht="18" hidden="1" customHeight="1" x14ac:dyDescent="0.25">
      <c r="A535" s="230">
        <v>579</v>
      </c>
      <c r="B535" s="243" t="str">
        <f>'elemi ktgv_adat'!AV$3</f>
        <v>074031</v>
      </c>
      <c r="C535" s="244">
        <f>HLOOKUP($B535,'elemi ktgv_adat'!$AA$3:$BJ$101,90,FALSE)</f>
        <v>0</v>
      </c>
      <c r="D535" s="224" t="b">
        <f>IF(SUM(C536:C541)=C535,TRUE,FALSE)</f>
        <v>1</v>
      </c>
      <c r="E535" s="224">
        <f>IF(OR(C535&lt;&gt;0),1,0)</f>
        <v>0</v>
      </c>
      <c r="F535" s="224">
        <f>IF(OR(C535&lt;&gt;0),1,0)</f>
        <v>0</v>
      </c>
    </row>
    <row r="536" spans="1:6" ht="15.75" hidden="1" customHeight="1" x14ac:dyDescent="0.25">
      <c r="A536" s="230">
        <v>580</v>
      </c>
      <c r="B536" s="257" t="str">
        <f>HLOOKUP(B535,[1]Segédlap!$A$3:$DC$4,2,FALSE)</f>
        <v> Család és nővédelmi egészségügyi gondozás</v>
      </c>
      <c r="C536" s="246"/>
      <c r="E536" s="224">
        <f>IF(OR(C535&lt;&gt;0),1,0)</f>
        <v>0</v>
      </c>
      <c r="F536" s="224">
        <f>IF(OR(C535&lt;&gt;0),1,0)</f>
        <v>0</v>
      </c>
    </row>
    <row r="537" spans="1:6" ht="20.25" hidden="1" customHeight="1" x14ac:dyDescent="0.25">
      <c r="A537" s="230">
        <v>581</v>
      </c>
      <c r="B537" s="234" t="s">
        <v>729</v>
      </c>
      <c r="C537" s="235"/>
      <c r="E537" s="224">
        <f>IF(OR(C535&lt;&gt;0),1,0)</f>
        <v>0</v>
      </c>
      <c r="F537" s="224">
        <f>IF(OR(C535&lt;&gt;0),1,0)</f>
        <v>0</v>
      </c>
    </row>
    <row r="538" spans="1:6" ht="15" hidden="1" customHeight="1" x14ac:dyDescent="0.25">
      <c r="A538" s="230">
        <v>582</v>
      </c>
      <c r="B538" s="236"/>
      <c r="C538" s="237">
        <f>C535</f>
        <v>0</v>
      </c>
      <c r="E538" s="224">
        <f>IF(OR(C535&lt;&gt;0),1,0)</f>
        <v>0</v>
      </c>
      <c r="F538" s="224">
        <f t="shared" si="19"/>
        <v>0</v>
      </c>
    </row>
    <row r="539" spans="1:6" ht="15" hidden="1" customHeight="1" x14ac:dyDescent="0.25">
      <c r="A539" s="230">
        <v>583</v>
      </c>
      <c r="B539" s="238"/>
      <c r="C539" s="239"/>
      <c r="E539" s="224">
        <f>IF(OR(C535&lt;&gt;0),1,0)</f>
        <v>0</v>
      </c>
      <c r="F539" s="224">
        <f t="shared" si="19"/>
        <v>0</v>
      </c>
    </row>
    <row r="540" spans="1:6" ht="15" hidden="1" customHeight="1" x14ac:dyDescent="0.25">
      <c r="A540" s="230">
        <v>584</v>
      </c>
      <c r="B540" s="238"/>
      <c r="C540" s="239"/>
      <c r="E540" s="224">
        <f>IF(OR(C535&lt;&gt;0),1,0)</f>
        <v>0</v>
      </c>
      <c r="F540" s="224">
        <f t="shared" si="19"/>
        <v>0</v>
      </c>
    </row>
    <row r="541" spans="1:6" ht="15" hidden="1" customHeight="1" x14ac:dyDescent="0.25">
      <c r="A541" s="230">
        <v>585</v>
      </c>
      <c r="B541" s="238"/>
      <c r="C541" s="239"/>
      <c r="E541" s="224">
        <f>IF(OR(C535&lt;&gt;0),1,0)</f>
        <v>0</v>
      </c>
      <c r="F541" s="224">
        <f t="shared" si="19"/>
        <v>0</v>
      </c>
    </row>
    <row r="542" spans="1:6" ht="20.100000000000001" hidden="1" customHeight="1" x14ac:dyDescent="0.25">
      <c r="A542" s="230">
        <v>586</v>
      </c>
      <c r="B542" s="224"/>
      <c r="E542" s="224">
        <f>IF(OR(C535&lt;&gt;0),1,0)</f>
        <v>0</v>
      </c>
      <c r="F542" s="224">
        <f t="shared" si="19"/>
        <v>0</v>
      </c>
    </row>
    <row r="543" spans="1:6" ht="20.25" hidden="1" customHeight="1" x14ac:dyDescent="0.25">
      <c r="A543" s="230">
        <v>587</v>
      </c>
      <c r="B543" s="253"/>
      <c r="C543" s="254"/>
      <c r="E543" s="224">
        <f>IF(OR(C535&lt;&gt;0),1,0)</f>
        <v>0</v>
      </c>
      <c r="F543" s="224">
        <f t="shared" si="19"/>
        <v>0</v>
      </c>
    </row>
    <row r="544" spans="1:6" ht="18" hidden="1" customHeight="1" x14ac:dyDescent="0.25">
      <c r="A544" s="230">
        <v>588</v>
      </c>
      <c r="B544" s="243" t="str">
        <f>'elemi ktgv_adat'!AW$3</f>
        <v>082044</v>
      </c>
      <c r="C544" s="244">
        <f>HLOOKUP($B544,'elemi ktgv_adat'!$AA$3:$BJ$101,90,FALSE)</f>
        <v>0</v>
      </c>
      <c r="D544" s="224" t="b">
        <f>IF(SUM(C545:C550)=C544,TRUE,FALSE)</f>
        <v>1</v>
      </c>
      <c r="E544" s="224">
        <f>IF(OR(C544&lt;&gt;0),1,0)</f>
        <v>0</v>
      </c>
      <c r="F544" s="224">
        <f>IF(OR(C544&lt;&gt;0),1,0)</f>
        <v>0</v>
      </c>
    </row>
    <row r="545" spans="1:6" ht="15.75" hidden="1" customHeight="1" x14ac:dyDescent="0.25">
      <c r="A545" s="230">
        <v>589</v>
      </c>
      <c r="B545" s="257" t="str">
        <f>HLOOKUP(B544,[1]Segédlap!$A$3:$DC$4,2,FALSE)</f>
        <v> Könyvtári szolgáltatások</v>
      </c>
      <c r="C545" s="246"/>
      <c r="E545" s="224">
        <f>IF(OR(C544&lt;&gt;0),1,0)</f>
        <v>0</v>
      </c>
      <c r="F545" s="224">
        <f>IF(OR(C544&lt;&gt;0),1,0)</f>
        <v>0</v>
      </c>
    </row>
    <row r="546" spans="1:6" ht="20.25" hidden="1" customHeight="1" x14ac:dyDescent="0.25">
      <c r="A546" s="230">
        <v>590</v>
      </c>
      <c r="B546" s="234" t="s">
        <v>729</v>
      </c>
      <c r="C546" s="235"/>
      <c r="E546" s="224">
        <f>IF(OR(C544&lt;&gt;0),1,0)</f>
        <v>0</v>
      </c>
      <c r="F546" s="224">
        <f>IF(OR(C544&lt;&gt;0),1,0)</f>
        <v>0</v>
      </c>
    </row>
    <row r="547" spans="1:6" ht="15" hidden="1" customHeight="1" x14ac:dyDescent="0.25">
      <c r="A547" s="230">
        <v>591</v>
      </c>
      <c r="B547" s="236"/>
      <c r="C547" s="237">
        <f>C544</f>
        <v>0</v>
      </c>
      <c r="E547" s="224">
        <f>IF(OR(C544&lt;&gt;0),1,0)</f>
        <v>0</v>
      </c>
      <c r="F547" s="224">
        <f t="shared" si="19"/>
        <v>0</v>
      </c>
    </row>
    <row r="548" spans="1:6" ht="15" hidden="1" customHeight="1" x14ac:dyDescent="0.25">
      <c r="A548" s="230">
        <v>592</v>
      </c>
      <c r="B548" s="238"/>
      <c r="C548" s="239"/>
      <c r="E548" s="224">
        <f>IF(OR(C544&lt;&gt;0),1,0)</f>
        <v>0</v>
      </c>
      <c r="F548" s="224">
        <f t="shared" si="19"/>
        <v>0</v>
      </c>
    </row>
    <row r="549" spans="1:6" ht="15" hidden="1" customHeight="1" x14ac:dyDescent="0.25">
      <c r="A549" s="230">
        <v>593</v>
      </c>
      <c r="B549" s="238"/>
      <c r="C549" s="239"/>
      <c r="E549" s="224">
        <f>IF(OR(C544&lt;&gt;0),1,0)</f>
        <v>0</v>
      </c>
      <c r="F549" s="224">
        <f t="shared" si="19"/>
        <v>0</v>
      </c>
    </row>
    <row r="550" spans="1:6" ht="15" hidden="1" customHeight="1" x14ac:dyDescent="0.25">
      <c r="A550" s="230">
        <v>594</v>
      </c>
      <c r="B550" s="238"/>
      <c r="C550" s="239"/>
      <c r="E550" s="224">
        <f>IF(OR(C544&lt;&gt;0),1,0)</f>
        <v>0</v>
      </c>
      <c r="F550" s="224">
        <f t="shared" si="19"/>
        <v>0</v>
      </c>
    </row>
    <row r="551" spans="1:6" ht="20.100000000000001" hidden="1" customHeight="1" x14ac:dyDescent="0.25">
      <c r="A551" s="230">
        <v>595</v>
      </c>
      <c r="B551" s="224"/>
      <c r="E551" s="224">
        <f>IF(OR(C544&lt;&gt;0),1,0)</f>
        <v>0</v>
      </c>
      <c r="F551" s="224">
        <f t="shared" si="19"/>
        <v>0</v>
      </c>
    </row>
    <row r="552" spans="1:6" ht="20.25" hidden="1" customHeight="1" x14ac:dyDescent="0.25">
      <c r="A552" s="230">
        <v>596</v>
      </c>
      <c r="B552" s="249"/>
      <c r="C552" s="250"/>
      <c r="E552" s="224">
        <f>IF(OR(C544&lt;&gt;0),1,0)</f>
        <v>0</v>
      </c>
      <c r="F552" s="224">
        <f t="shared" si="19"/>
        <v>0</v>
      </c>
    </row>
    <row r="553" spans="1:6" ht="18" hidden="1" customHeight="1" x14ac:dyDescent="0.25">
      <c r="A553" s="230">
        <v>597</v>
      </c>
      <c r="B553" s="243" t="str">
        <f>'elemi ktgv_adat'!AX$3</f>
        <v>082091</v>
      </c>
      <c r="C553" s="244">
        <f>HLOOKUP($B553,'elemi ktgv_adat'!$AA$3:$BJ$101,90,FALSE)</f>
        <v>0</v>
      </c>
      <c r="D553" s="224" t="b">
        <f>IF(SUM(C554:C559)=C553,TRUE,FALSE)</f>
        <v>1</v>
      </c>
      <c r="E553" s="224">
        <f>IF(OR(C553&lt;&gt;0),1,0)</f>
        <v>0</v>
      </c>
      <c r="F553" s="224">
        <f>IF(OR(C553&lt;&gt;0),1,0)</f>
        <v>0</v>
      </c>
    </row>
    <row r="554" spans="1:6" ht="15.75" hidden="1" customHeight="1" x14ac:dyDescent="0.25">
      <c r="A554" s="230">
        <v>598</v>
      </c>
      <c r="B554" s="257" t="str">
        <f>HLOOKUP(B553,[1]Segédlap!$A$3:$DC$4,2,FALSE)</f>
        <v>Közművelődés – közösségi és társadalmi részvétel fejlesztése</v>
      </c>
      <c r="C554" s="246"/>
      <c r="E554" s="224">
        <f>IF(OR(C553&lt;&gt;0),1,0)</f>
        <v>0</v>
      </c>
      <c r="F554" s="224">
        <f>IF(OR(C553&lt;&gt;0),1,0)</f>
        <v>0</v>
      </c>
    </row>
    <row r="555" spans="1:6" ht="20.25" hidden="1" customHeight="1" x14ac:dyDescent="0.25">
      <c r="A555" s="230">
        <v>599</v>
      </c>
      <c r="B555" s="234" t="s">
        <v>729</v>
      </c>
      <c r="C555" s="235"/>
      <c r="E555" s="224">
        <f>IF(OR(C553&lt;&gt;0),1,0)</f>
        <v>0</v>
      </c>
      <c r="F555" s="224">
        <f>IF(OR(C553&lt;&gt;0),1,0)</f>
        <v>0</v>
      </c>
    </row>
    <row r="556" spans="1:6" ht="15" hidden="1" customHeight="1" x14ac:dyDescent="0.25">
      <c r="A556" s="230">
        <v>600</v>
      </c>
      <c r="B556" s="236"/>
      <c r="C556" s="237">
        <f>C553</f>
        <v>0</v>
      </c>
      <c r="E556" s="224">
        <f>IF(OR(C553&lt;&gt;0),1,0)</f>
        <v>0</v>
      </c>
      <c r="F556" s="224">
        <f t="shared" si="19"/>
        <v>0</v>
      </c>
    </row>
    <row r="557" spans="1:6" ht="15" hidden="1" customHeight="1" x14ac:dyDescent="0.25">
      <c r="A557" s="230">
        <v>601</v>
      </c>
      <c r="B557" s="238"/>
      <c r="C557" s="239"/>
      <c r="E557" s="224">
        <f>IF(OR(C553&lt;&gt;0),1,0)</f>
        <v>0</v>
      </c>
      <c r="F557" s="224">
        <f t="shared" si="19"/>
        <v>0</v>
      </c>
    </row>
    <row r="558" spans="1:6" ht="15" hidden="1" customHeight="1" x14ac:dyDescent="0.25">
      <c r="A558" s="230">
        <v>602</v>
      </c>
      <c r="B558" s="238"/>
      <c r="C558" s="239"/>
      <c r="E558" s="224">
        <f>IF(OR(C553&lt;&gt;0),1,0)</f>
        <v>0</v>
      </c>
      <c r="F558" s="224">
        <f t="shared" si="19"/>
        <v>0</v>
      </c>
    </row>
    <row r="559" spans="1:6" ht="15" hidden="1" customHeight="1" x14ac:dyDescent="0.25">
      <c r="A559" s="230">
        <v>603</v>
      </c>
      <c r="B559" s="238"/>
      <c r="C559" s="239"/>
      <c r="E559" s="224">
        <f>IF(OR(C553&lt;&gt;0),1,0)</f>
        <v>0</v>
      </c>
      <c r="F559" s="224">
        <f t="shared" si="19"/>
        <v>0</v>
      </c>
    </row>
    <row r="560" spans="1:6" ht="20.100000000000001" hidden="1" customHeight="1" x14ac:dyDescent="0.25">
      <c r="A560" s="230">
        <v>604</v>
      </c>
      <c r="B560" s="224"/>
      <c r="E560" s="224">
        <f>IF(OR(C553&lt;&gt;0),1,0)</f>
        <v>0</v>
      </c>
      <c r="F560" s="224">
        <f t="shared" si="19"/>
        <v>0</v>
      </c>
    </row>
    <row r="561" spans="1:6" ht="20.25" hidden="1" customHeight="1" x14ac:dyDescent="0.25">
      <c r="A561" s="230">
        <v>605</v>
      </c>
      <c r="B561" s="249"/>
      <c r="C561" s="250"/>
      <c r="E561" s="224">
        <f>IF(OR(C553&lt;&gt;0),1,0)</f>
        <v>0</v>
      </c>
      <c r="F561" s="224">
        <f t="shared" si="19"/>
        <v>0</v>
      </c>
    </row>
    <row r="562" spans="1:6" ht="18" hidden="1" customHeight="1" x14ac:dyDescent="0.25">
      <c r="A562" s="230">
        <v>606</v>
      </c>
      <c r="B562" s="243" t="str">
        <f>'elemi ktgv_adat'!AY$3</f>
        <v>082092</v>
      </c>
      <c r="C562" s="244">
        <f>HLOOKUP($B562,'elemi ktgv_adat'!$AA$3:$BJ$101,90,FALSE)</f>
        <v>0</v>
      </c>
      <c r="D562" s="224" t="b">
        <f>IF(SUM(C563:C568)=C562,TRUE,FALSE)</f>
        <v>1</v>
      </c>
      <c r="E562" s="224">
        <f>IF(OR(C562&lt;&gt;0),1,0)</f>
        <v>0</v>
      </c>
      <c r="F562" s="224">
        <f>IF(OR(C562&lt;&gt;0),1,0)</f>
        <v>0</v>
      </c>
    </row>
    <row r="563" spans="1:6" ht="15.75" hidden="1" customHeight="1" x14ac:dyDescent="0.25">
      <c r="A563" s="230">
        <v>607</v>
      </c>
      <c r="B563" s="257" t="str">
        <f>HLOOKUP(B562,[1]Segédlap!$A$3:$DC$4,2,FALSE)</f>
        <v>Közművelődés – hagyományos közösségi kulturális értékek gondozása</v>
      </c>
      <c r="C563" s="246"/>
      <c r="E563" s="224">
        <f>IF(OR(C562&lt;&gt;0),1,0)</f>
        <v>0</v>
      </c>
      <c r="F563" s="224">
        <f>IF(OR(C562&lt;&gt;0),1,0)</f>
        <v>0</v>
      </c>
    </row>
    <row r="564" spans="1:6" ht="20.25" hidden="1" customHeight="1" x14ac:dyDescent="0.25">
      <c r="A564" s="230">
        <v>608</v>
      </c>
      <c r="B564" s="234" t="s">
        <v>729</v>
      </c>
      <c r="C564" s="235"/>
      <c r="E564" s="224">
        <f>IF(OR(C562&lt;&gt;0),1,0)</f>
        <v>0</v>
      </c>
      <c r="F564" s="224">
        <f>IF(OR(C562&lt;&gt;0),1,0)</f>
        <v>0</v>
      </c>
    </row>
    <row r="565" spans="1:6" ht="15" hidden="1" customHeight="1" x14ac:dyDescent="0.25">
      <c r="A565" s="230">
        <v>609</v>
      </c>
      <c r="B565" s="236"/>
      <c r="C565" s="237">
        <f>C562</f>
        <v>0</v>
      </c>
      <c r="E565" s="224">
        <f>IF(OR(C562&lt;&gt;0),1,0)</f>
        <v>0</v>
      </c>
      <c r="F565" s="224">
        <f t="shared" si="19"/>
        <v>0</v>
      </c>
    </row>
    <row r="566" spans="1:6" ht="15" hidden="1" customHeight="1" x14ac:dyDescent="0.25">
      <c r="A566" s="230">
        <v>610</v>
      </c>
      <c r="B566" s="238"/>
      <c r="C566" s="239"/>
      <c r="E566" s="224">
        <f>IF(OR(C562&lt;&gt;0),1,0)</f>
        <v>0</v>
      </c>
      <c r="F566" s="224">
        <f t="shared" si="19"/>
        <v>0</v>
      </c>
    </row>
    <row r="567" spans="1:6" ht="15" hidden="1" customHeight="1" x14ac:dyDescent="0.25">
      <c r="A567" s="230">
        <v>611</v>
      </c>
      <c r="B567" s="238"/>
      <c r="C567" s="239"/>
      <c r="E567" s="224">
        <f>IF(OR(C562&lt;&gt;0),1,0)</f>
        <v>0</v>
      </c>
      <c r="F567" s="224">
        <f t="shared" si="19"/>
        <v>0</v>
      </c>
    </row>
    <row r="568" spans="1:6" ht="15" hidden="1" customHeight="1" x14ac:dyDescent="0.25">
      <c r="A568" s="230">
        <v>612</v>
      </c>
      <c r="B568" s="238"/>
      <c r="C568" s="239"/>
      <c r="E568" s="224">
        <f>IF(OR(C562&lt;&gt;0),1,0)</f>
        <v>0</v>
      </c>
      <c r="F568" s="224">
        <f t="shared" si="19"/>
        <v>0</v>
      </c>
    </row>
    <row r="569" spans="1:6" ht="20.100000000000001" hidden="1" customHeight="1" x14ac:dyDescent="0.25">
      <c r="A569" s="230">
        <v>613</v>
      </c>
      <c r="B569" s="238"/>
      <c r="C569" s="239"/>
      <c r="E569" s="224">
        <f>IF(OR(C562&lt;&gt;0),1,0)</f>
        <v>0</v>
      </c>
      <c r="F569" s="224">
        <f t="shared" si="19"/>
        <v>0</v>
      </c>
    </row>
    <row r="570" spans="1:6" ht="20.25" hidden="1" customHeight="1" x14ac:dyDescent="0.25">
      <c r="A570" s="230">
        <v>614</v>
      </c>
      <c r="B570" s="253"/>
      <c r="C570" s="254"/>
      <c r="E570" s="224">
        <f>IF(OR(C562&lt;&gt;0),1,0)</f>
        <v>0</v>
      </c>
      <c r="F570" s="224">
        <f t="shared" si="19"/>
        <v>0</v>
      </c>
    </row>
    <row r="571" spans="1:6" ht="20.25" hidden="1" customHeight="1" x14ac:dyDescent="0.25">
      <c r="A571" s="230">
        <v>615</v>
      </c>
      <c r="B571" s="249"/>
      <c r="C571" s="250"/>
      <c r="E571" s="224">
        <f>IF(OR(C562&lt;&gt;0),1,0)</f>
        <v>0</v>
      </c>
      <c r="F571" s="224">
        <f t="shared" si="19"/>
        <v>0</v>
      </c>
    </row>
    <row r="572" spans="1:6" ht="18" hidden="1" customHeight="1" x14ac:dyDescent="0.25">
      <c r="A572" s="230">
        <v>524</v>
      </c>
      <c r="B572" s="243" t="str">
        <f>'elemi ktgv_adat'!AZ$3</f>
        <v>082094</v>
      </c>
      <c r="C572" s="244">
        <f>HLOOKUP($B572,'elemi ktgv_adat'!$AA$3:$BJ$101,90,FALSE)</f>
        <v>0</v>
      </c>
      <c r="D572" s="224" t="b">
        <f>IF(SUM(C573:C578)=C572,TRUE,FALSE)</f>
        <v>1</v>
      </c>
      <c r="E572" s="224">
        <f>IF(OR(C572&lt;&gt;0),1,0)</f>
        <v>0</v>
      </c>
      <c r="F572" s="224">
        <f>IF(OR(C572&lt;&gt;0),1,0)</f>
        <v>0</v>
      </c>
    </row>
    <row r="573" spans="1:6" ht="15.75" hidden="1" customHeight="1" x14ac:dyDescent="0.25">
      <c r="A573" s="230">
        <v>525</v>
      </c>
      <c r="B573" s="257" t="str">
        <f>HLOOKUP(B572,[1]Segédlap!$A$3:$DC$4,2,FALSE)</f>
        <v>Közművelődés - kulturális alapú gazdaságfejlesztés</v>
      </c>
      <c r="C573" s="246"/>
      <c r="E573" s="224">
        <f>IF(OR(C572&lt;&gt;0),1,0)</f>
        <v>0</v>
      </c>
      <c r="F573" s="224">
        <f>IF(OR(C572&lt;&gt;0),1,0)</f>
        <v>0</v>
      </c>
    </row>
    <row r="574" spans="1:6" ht="20.25" hidden="1" customHeight="1" x14ac:dyDescent="0.25">
      <c r="A574" s="230">
        <v>526</v>
      </c>
      <c r="B574" s="234" t="s">
        <v>729</v>
      </c>
      <c r="C574" s="235"/>
      <c r="E574" s="224">
        <f>IF(OR(C572&lt;&gt;0),1,0)</f>
        <v>0</v>
      </c>
      <c r="F574" s="224">
        <f>IF(OR(C572&lt;&gt;0),1,0)</f>
        <v>0</v>
      </c>
    </row>
    <row r="575" spans="1:6" ht="15" hidden="1" customHeight="1" x14ac:dyDescent="0.25">
      <c r="A575" s="230">
        <v>527</v>
      </c>
      <c r="B575" s="236"/>
      <c r="C575" s="237">
        <f>C572</f>
        <v>0</v>
      </c>
      <c r="E575" s="224">
        <f>IF(OR(C572&lt;&gt;0),1,0)</f>
        <v>0</v>
      </c>
      <c r="F575" s="224">
        <f t="shared" ref="F575:F580" si="26">IF(OR(C575&lt;&gt;0),1,0)</f>
        <v>0</v>
      </c>
    </row>
    <row r="576" spans="1:6" ht="15" hidden="1" customHeight="1" x14ac:dyDescent="0.25">
      <c r="A576" s="230">
        <v>528</v>
      </c>
      <c r="B576" s="238"/>
      <c r="C576" s="239"/>
      <c r="E576" s="224">
        <f>IF(OR(C572&lt;&gt;0),1,0)</f>
        <v>0</v>
      </c>
      <c r="F576" s="224">
        <f t="shared" si="26"/>
        <v>0</v>
      </c>
    </row>
    <row r="577" spans="1:6" ht="15" hidden="1" customHeight="1" x14ac:dyDescent="0.25">
      <c r="A577" s="230">
        <v>529</v>
      </c>
      <c r="B577" s="238"/>
      <c r="C577" s="239"/>
      <c r="E577" s="224">
        <f>IF(OR(C572&lt;&gt;0),1,0)</f>
        <v>0</v>
      </c>
      <c r="F577" s="224">
        <f t="shared" si="26"/>
        <v>0</v>
      </c>
    </row>
    <row r="578" spans="1:6" ht="15" hidden="1" customHeight="1" x14ac:dyDescent="0.25">
      <c r="A578" s="230">
        <v>530</v>
      </c>
      <c r="B578" s="238"/>
      <c r="C578" s="239"/>
      <c r="E578" s="224">
        <f>IF(OR(C572&lt;&gt;0),1,0)</f>
        <v>0</v>
      </c>
      <c r="F578" s="224">
        <f t="shared" si="26"/>
        <v>0</v>
      </c>
    </row>
    <row r="579" spans="1:6" ht="20.100000000000001" hidden="1" customHeight="1" x14ac:dyDescent="0.25">
      <c r="A579" s="230">
        <v>531</v>
      </c>
      <c r="B579" s="224"/>
      <c r="E579" s="224">
        <f>IF(OR(C572&lt;&gt;0),1,0)</f>
        <v>0</v>
      </c>
      <c r="F579" s="224">
        <f t="shared" si="26"/>
        <v>0</v>
      </c>
    </row>
    <row r="580" spans="1:6" ht="20.25" hidden="1" customHeight="1" x14ac:dyDescent="0.25">
      <c r="A580" s="230">
        <v>532</v>
      </c>
      <c r="B580" s="253"/>
      <c r="C580" s="254"/>
      <c r="E580" s="224">
        <f>IF(OR(C572&lt;&gt;0),1,0)</f>
        <v>0</v>
      </c>
      <c r="F580" s="224">
        <f t="shared" si="26"/>
        <v>0</v>
      </c>
    </row>
    <row r="581" spans="1:6" ht="18" hidden="1" customHeight="1" x14ac:dyDescent="0.25">
      <c r="A581" s="230">
        <v>533</v>
      </c>
      <c r="B581" s="243" t="str">
        <f>'elemi ktgv_adat'!BA$3</f>
        <v>091140</v>
      </c>
      <c r="C581" s="244">
        <f>HLOOKUP($B581,'elemi ktgv_adat'!$AA$3:$BJ$101,90,FALSE)</f>
        <v>0</v>
      </c>
      <c r="D581" s="224" t="b">
        <f>IF(SUM(C582:C587)=C581,TRUE,FALSE)</f>
        <v>1</v>
      </c>
      <c r="E581" s="224">
        <f>IF(OR(C581&lt;&gt;0),1,0)</f>
        <v>0</v>
      </c>
      <c r="F581" s="224">
        <f>IF(OR(C581&lt;&gt;0),1,0)</f>
        <v>0</v>
      </c>
    </row>
    <row r="582" spans="1:6" ht="15.75" hidden="1" customHeight="1" x14ac:dyDescent="0.25">
      <c r="A582" s="230">
        <v>534</v>
      </c>
      <c r="B582" s="257" t="str">
        <f>HLOOKUP(B581,[1]Segédlap!$A$3:$DC$4,2,FALSE)</f>
        <v>Óvodai nevelés, ellátás működtetési feladatai</v>
      </c>
      <c r="C582" s="246"/>
      <c r="E582" s="224">
        <f>IF(OR(C581&lt;&gt;0),1,0)</f>
        <v>0</v>
      </c>
      <c r="F582" s="224">
        <f>IF(OR(C581&lt;&gt;0),1,0)</f>
        <v>0</v>
      </c>
    </row>
    <row r="583" spans="1:6" ht="20.25" hidden="1" customHeight="1" x14ac:dyDescent="0.25">
      <c r="A583" s="230">
        <v>535</v>
      </c>
      <c r="B583" s="234" t="s">
        <v>729</v>
      </c>
      <c r="C583" s="235"/>
      <c r="E583" s="224">
        <f>IF(OR(C581&lt;&gt;0),1,0)</f>
        <v>0</v>
      </c>
      <c r="F583" s="224">
        <f>IF(OR(C581&lt;&gt;0),1,0)</f>
        <v>0</v>
      </c>
    </row>
    <row r="584" spans="1:6" ht="15" hidden="1" customHeight="1" x14ac:dyDescent="0.25">
      <c r="A584" s="230">
        <v>536</v>
      </c>
      <c r="B584" s="236"/>
      <c r="C584" s="237">
        <f>C581</f>
        <v>0</v>
      </c>
      <c r="E584" s="224">
        <f>IF(OR(C581&lt;&gt;0),1,0)</f>
        <v>0</v>
      </c>
      <c r="F584" s="224">
        <f t="shared" ref="F584:F589" si="27">IF(OR(C584&lt;&gt;0),1,0)</f>
        <v>0</v>
      </c>
    </row>
    <row r="585" spans="1:6" ht="15" hidden="1" customHeight="1" x14ac:dyDescent="0.25">
      <c r="A585" s="230">
        <v>537</v>
      </c>
      <c r="B585" s="238"/>
      <c r="C585" s="239"/>
      <c r="E585" s="224">
        <f>IF(OR(C581&lt;&gt;0),1,0)</f>
        <v>0</v>
      </c>
      <c r="F585" s="224">
        <f t="shared" si="27"/>
        <v>0</v>
      </c>
    </row>
    <row r="586" spans="1:6" ht="15" hidden="1" customHeight="1" x14ac:dyDescent="0.25">
      <c r="A586" s="230">
        <v>538</v>
      </c>
      <c r="B586" s="238"/>
      <c r="C586" s="239"/>
      <c r="E586" s="224">
        <f>IF(OR(C581&lt;&gt;0),1,0)</f>
        <v>0</v>
      </c>
      <c r="F586" s="224">
        <f t="shared" si="27"/>
        <v>0</v>
      </c>
    </row>
    <row r="587" spans="1:6" ht="15" hidden="1" customHeight="1" x14ac:dyDescent="0.25">
      <c r="A587" s="230">
        <v>539</v>
      </c>
      <c r="B587" s="238"/>
      <c r="C587" s="239"/>
      <c r="E587" s="224">
        <f>IF(OR(C581&lt;&gt;0),1,0)</f>
        <v>0</v>
      </c>
      <c r="F587" s="224">
        <f t="shared" si="27"/>
        <v>0</v>
      </c>
    </row>
    <row r="588" spans="1:6" ht="20.100000000000001" hidden="1" customHeight="1" x14ac:dyDescent="0.25">
      <c r="A588" s="230">
        <v>540</v>
      </c>
      <c r="B588" s="224"/>
      <c r="E588" s="224">
        <f>IF(OR(C581&lt;&gt;0),1,0)</f>
        <v>0</v>
      </c>
      <c r="F588" s="224">
        <f t="shared" si="27"/>
        <v>0</v>
      </c>
    </row>
    <row r="589" spans="1:6" ht="20.25" hidden="1" customHeight="1" x14ac:dyDescent="0.25">
      <c r="A589" s="230">
        <v>541</v>
      </c>
      <c r="B589" s="249"/>
      <c r="C589" s="250"/>
      <c r="E589" s="224">
        <f>IF(OR(C581&lt;&gt;0),1,0)</f>
        <v>0</v>
      </c>
      <c r="F589" s="224">
        <f t="shared" si="27"/>
        <v>0</v>
      </c>
    </row>
    <row r="590" spans="1:6" ht="18" hidden="1" customHeight="1" x14ac:dyDescent="0.25">
      <c r="A590" s="230">
        <v>542</v>
      </c>
      <c r="B590" s="243" t="str">
        <f>'elemi ktgv_adat'!BB$3</f>
        <v>091220</v>
      </c>
      <c r="C590" s="244">
        <f>HLOOKUP($B590,'elemi ktgv_adat'!$AA$3:$BJ$101,90,FALSE)</f>
        <v>0</v>
      </c>
      <c r="D590" s="224" t="b">
        <f>IF(SUM(C591:C596)=C590,TRUE,FALSE)</f>
        <v>1</v>
      </c>
      <c r="E590" s="224">
        <f>IF(OR(C590&lt;&gt;0),1,0)</f>
        <v>0</v>
      </c>
      <c r="F590" s="224">
        <f>IF(OR(C590&lt;&gt;0),1,0)</f>
        <v>0</v>
      </c>
    </row>
    <row r="591" spans="1:6" ht="15.75" hidden="1" customHeight="1" x14ac:dyDescent="0.25">
      <c r="A591" s="230">
        <v>543</v>
      </c>
      <c r="B591" s="257" t="str">
        <f>HLOOKUP(B590,[1]Segédlap!$A$3:$DC$4,2,FALSE)</f>
        <v>Köznevelési intézmény 1-4. évfolyamán tanulók nevelésével, oktatásával összefüggő működtetési feladatok</v>
      </c>
      <c r="C591" s="246"/>
      <c r="E591" s="224">
        <f>IF(OR(C590&lt;&gt;0),1,0)</f>
        <v>0</v>
      </c>
      <c r="F591" s="224">
        <f>IF(OR(C590&lt;&gt;0),1,0)</f>
        <v>0</v>
      </c>
    </row>
    <row r="592" spans="1:6" ht="20.25" hidden="1" customHeight="1" x14ac:dyDescent="0.25">
      <c r="A592" s="230">
        <v>544</v>
      </c>
      <c r="B592" s="234" t="s">
        <v>729</v>
      </c>
      <c r="C592" s="235"/>
      <c r="E592" s="224">
        <f>IF(OR(C590&lt;&gt;0),1,0)</f>
        <v>0</v>
      </c>
      <c r="F592" s="224">
        <f>IF(OR(C590&lt;&gt;0),1,0)</f>
        <v>0</v>
      </c>
    </row>
    <row r="593" spans="1:6" ht="15" hidden="1" customHeight="1" x14ac:dyDescent="0.25">
      <c r="A593" s="230">
        <v>545</v>
      </c>
      <c r="B593" s="236"/>
      <c r="C593" s="237">
        <f>C590</f>
        <v>0</v>
      </c>
      <c r="E593" s="224">
        <f>IF(OR(C590&lt;&gt;0),1,0)</f>
        <v>0</v>
      </c>
      <c r="F593" s="224">
        <f t="shared" ref="F593:F598" si="28">IF(OR(C593&lt;&gt;0),1,0)</f>
        <v>0</v>
      </c>
    </row>
    <row r="594" spans="1:6" ht="15" hidden="1" customHeight="1" x14ac:dyDescent="0.25">
      <c r="A594" s="230">
        <v>546</v>
      </c>
      <c r="B594" s="238"/>
      <c r="C594" s="239"/>
      <c r="E594" s="224">
        <f>IF(OR(C590&lt;&gt;0),1,0)</f>
        <v>0</v>
      </c>
      <c r="F594" s="224">
        <f t="shared" si="28"/>
        <v>0</v>
      </c>
    </row>
    <row r="595" spans="1:6" ht="15" hidden="1" customHeight="1" x14ac:dyDescent="0.25">
      <c r="A595" s="230">
        <v>547</v>
      </c>
      <c r="B595" s="238"/>
      <c r="C595" s="239"/>
      <c r="E595" s="224">
        <f>IF(OR(C590&lt;&gt;0),1,0)</f>
        <v>0</v>
      </c>
      <c r="F595" s="224">
        <f t="shared" si="28"/>
        <v>0</v>
      </c>
    </row>
    <row r="596" spans="1:6" ht="15" hidden="1" customHeight="1" x14ac:dyDescent="0.25">
      <c r="A596" s="230">
        <v>548</v>
      </c>
      <c r="B596" s="238"/>
      <c r="C596" s="239"/>
      <c r="E596" s="224">
        <f>IF(OR(C590&lt;&gt;0),1,0)</f>
        <v>0</v>
      </c>
      <c r="F596" s="224">
        <f t="shared" si="28"/>
        <v>0</v>
      </c>
    </row>
    <row r="597" spans="1:6" ht="20.100000000000001" hidden="1" customHeight="1" x14ac:dyDescent="0.25">
      <c r="A597" s="230">
        <v>549</v>
      </c>
      <c r="B597" s="224"/>
      <c r="E597" s="224">
        <f>IF(OR(C590&lt;&gt;0),1,0)</f>
        <v>0</v>
      </c>
      <c r="F597" s="224">
        <f t="shared" si="28"/>
        <v>0</v>
      </c>
    </row>
    <row r="598" spans="1:6" ht="20.25" hidden="1" customHeight="1" x14ac:dyDescent="0.25">
      <c r="A598" s="230">
        <v>550</v>
      </c>
      <c r="B598" s="249"/>
      <c r="C598" s="250"/>
      <c r="E598" s="224">
        <f>IF(OR(C590&lt;&gt;0),1,0)</f>
        <v>0</v>
      </c>
      <c r="F598" s="224">
        <f t="shared" si="28"/>
        <v>0</v>
      </c>
    </row>
    <row r="599" spans="1:6" ht="18" hidden="1" customHeight="1" x14ac:dyDescent="0.25">
      <c r="A599" s="230">
        <v>551</v>
      </c>
      <c r="B599" s="243" t="str">
        <f>'elemi ktgv_adat'!BC$3</f>
        <v>096015</v>
      </c>
      <c r="C599" s="244">
        <f>HLOOKUP($B599,'elemi ktgv_adat'!$AA$3:$BJ$101,90,FALSE)</f>
        <v>0</v>
      </c>
      <c r="D599" s="224" t="b">
        <f>IF(SUM(C600:C605)=C599,TRUE,FALSE)</f>
        <v>1</v>
      </c>
      <c r="E599" s="224">
        <f>IF(OR(C599&lt;&gt;0),1,0)</f>
        <v>0</v>
      </c>
      <c r="F599" s="224">
        <f>IF(OR(C599&lt;&gt;0),1,0)</f>
        <v>0</v>
      </c>
    </row>
    <row r="600" spans="1:6" ht="15.75" hidden="1" customHeight="1" x14ac:dyDescent="0.25">
      <c r="A600" s="230">
        <v>552</v>
      </c>
      <c r="B600" s="257" t="str">
        <f>HLOOKUP(B599,[1]Segédlap!$A$3:$DC$4,2,FALSE)</f>
        <v>Gyermekétkeztetés köznevelési intézményben</v>
      </c>
      <c r="C600" s="246"/>
      <c r="E600" s="224">
        <f>IF(OR(C599&lt;&gt;0),1,0)</f>
        <v>0</v>
      </c>
      <c r="F600" s="224">
        <f>IF(OR(C599&lt;&gt;0),1,0)</f>
        <v>0</v>
      </c>
    </row>
    <row r="601" spans="1:6" ht="20.25" hidden="1" customHeight="1" x14ac:dyDescent="0.25">
      <c r="A601" s="230">
        <v>553</v>
      </c>
      <c r="B601" s="234" t="s">
        <v>729</v>
      </c>
      <c r="C601" s="235"/>
      <c r="E601" s="224">
        <f>IF(OR(C599&lt;&gt;0),1,0)</f>
        <v>0</v>
      </c>
      <c r="F601" s="224">
        <f>IF(OR(C599&lt;&gt;0),1,0)</f>
        <v>0</v>
      </c>
    </row>
    <row r="602" spans="1:6" ht="15" hidden="1" customHeight="1" x14ac:dyDescent="0.25">
      <c r="A602" s="230">
        <v>554</v>
      </c>
      <c r="B602" s="236"/>
      <c r="C602" s="237">
        <f>C599</f>
        <v>0</v>
      </c>
      <c r="E602" s="224">
        <f>IF(OR(C599&lt;&gt;0),1,0)</f>
        <v>0</v>
      </c>
      <c r="F602" s="224">
        <f t="shared" ref="F602:F607" si="29">IF(OR(C602&lt;&gt;0),1,0)</f>
        <v>0</v>
      </c>
    </row>
    <row r="603" spans="1:6" ht="15" hidden="1" customHeight="1" x14ac:dyDescent="0.25">
      <c r="A603" s="230">
        <v>555</v>
      </c>
      <c r="B603" s="238"/>
      <c r="C603" s="239"/>
      <c r="E603" s="224">
        <f>IF(OR(C599&lt;&gt;0),1,0)</f>
        <v>0</v>
      </c>
      <c r="F603" s="224">
        <f t="shared" si="29"/>
        <v>0</v>
      </c>
    </row>
    <row r="604" spans="1:6" ht="15" hidden="1" customHeight="1" x14ac:dyDescent="0.25">
      <c r="A604" s="230">
        <v>556</v>
      </c>
      <c r="B604" s="238"/>
      <c r="C604" s="239"/>
      <c r="E604" s="224">
        <f>IF(OR(C599&lt;&gt;0),1,0)</f>
        <v>0</v>
      </c>
      <c r="F604" s="224">
        <f t="shared" si="29"/>
        <v>0</v>
      </c>
    </row>
    <row r="605" spans="1:6" ht="15" hidden="1" customHeight="1" x14ac:dyDescent="0.25">
      <c r="A605" s="230">
        <v>557</v>
      </c>
      <c r="B605" s="238"/>
      <c r="C605" s="239"/>
      <c r="E605" s="224">
        <f>IF(OR(C599&lt;&gt;0),1,0)</f>
        <v>0</v>
      </c>
      <c r="F605" s="224">
        <f t="shared" si="29"/>
        <v>0</v>
      </c>
    </row>
    <row r="606" spans="1:6" ht="20.100000000000001" hidden="1" customHeight="1" x14ac:dyDescent="0.25">
      <c r="A606" s="230">
        <v>558</v>
      </c>
      <c r="B606" s="224"/>
      <c r="E606" s="224">
        <f>IF(OR(C599&lt;&gt;0),1,0)</f>
        <v>0</v>
      </c>
      <c r="F606" s="224">
        <f t="shared" si="29"/>
        <v>0</v>
      </c>
    </row>
    <row r="607" spans="1:6" ht="20.25" hidden="1" customHeight="1" x14ac:dyDescent="0.25">
      <c r="A607" s="230">
        <v>559</v>
      </c>
      <c r="B607" s="249"/>
      <c r="C607" s="250"/>
      <c r="E607" s="224">
        <f>IF(OR(C599&lt;&gt;0),1,0)</f>
        <v>0</v>
      </c>
      <c r="F607" s="224">
        <f t="shared" si="29"/>
        <v>0</v>
      </c>
    </row>
    <row r="608" spans="1:6" ht="18" hidden="1" customHeight="1" x14ac:dyDescent="0.25">
      <c r="A608" s="230">
        <v>560</v>
      </c>
      <c r="B608" s="243" t="str">
        <f>'elemi ktgv_adat'!BI$3</f>
        <v>107060</v>
      </c>
      <c r="C608" s="244">
        <f>HLOOKUP($B608,'elemi ktgv_adat'!$AA$3:$BJ$101,90,FALSE)</f>
        <v>0</v>
      </c>
      <c r="D608" s="224" t="b">
        <f>IF(SUM(C609:C614)=C608,TRUE,FALSE)</f>
        <v>1</v>
      </c>
      <c r="E608" s="224">
        <f>IF(OR(C608&lt;&gt;0),1,0)</f>
        <v>0</v>
      </c>
      <c r="F608" s="224">
        <f>IF(OR(C608&lt;&gt;0),1,0)</f>
        <v>0</v>
      </c>
    </row>
    <row r="609" spans="1:6" ht="15.75" hidden="1" customHeight="1" x14ac:dyDescent="0.25">
      <c r="A609" s="230">
        <v>561</v>
      </c>
      <c r="B609" s="257" t="str">
        <f>HLOOKUP(B608,[1]Segédlap!$A$3:$DC$4,2,FALSE)</f>
        <v>Egyéb szociális pénzbeli és természetbeni ellátások, támogatások</v>
      </c>
      <c r="C609" s="246"/>
      <c r="E609" s="224">
        <f>IF(OR(C608&lt;&gt;0),1,0)</f>
        <v>0</v>
      </c>
      <c r="F609" s="224">
        <f>IF(OR(C608&lt;&gt;0),1,0)</f>
        <v>0</v>
      </c>
    </row>
    <row r="610" spans="1:6" ht="20.25" hidden="1" customHeight="1" x14ac:dyDescent="0.25">
      <c r="A610" s="230">
        <v>562</v>
      </c>
      <c r="B610" s="234" t="s">
        <v>729</v>
      </c>
      <c r="C610" s="235"/>
      <c r="E610" s="224">
        <f>IF(OR(C608&lt;&gt;0),1,0)</f>
        <v>0</v>
      </c>
      <c r="F610" s="224">
        <f>IF(OR(C608&lt;&gt;0),1,0)</f>
        <v>0</v>
      </c>
    </row>
    <row r="611" spans="1:6" ht="15" hidden="1" customHeight="1" x14ac:dyDescent="0.25">
      <c r="A611" s="230">
        <v>563</v>
      </c>
      <c r="B611" s="236"/>
      <c r="C611" s="237">
        <f>C608</f>
        <v>0</v>
      </c>
      <c r="E611" s="224">
        <f>IF(OR(C608&lt;&gt;0),1,0)</f>
        <v>0</v>
      </c>
      <c r="F611" s="224">
        <f t="shared" ref="F611:F616" si="30">IF(OR(C611&lt;&gt;0),1,0)</f>
        <v>0</v>
      </c>
    </row>
    <row r="612" spans="1:6" ht="15" hidden="1" customHeight="1" x14ac:dyDescent="0.25">
      <c r="A612" s="230">
        <v>564</v>
      </c>
      <c r="B612" s="238"/>
      <c r="C612" s="239"/>
      <c r="E612" s="224">
        <f>IF(OR(C608&lt;&gt;0),1,0)</f>
        <v>0</v>
      </c>
      <c r="F612" s="224">
        <f t="shared" si="30"/>
        <v>0</v>
      </c>
    </row>
    <row r="613" spans="1:6" ht="15" hidden="1" customHeight="1" x14ac:dyDescent="0.25">
      <c r="A613" s="230">
        <v>565</v>
      </c>
      <c r="B613" s="238"/>
      <c r="C613" s="239"/>
      <c r="E613" s="224">
        <f>IF(OR(C608&lt;&gt;0),1,0)</f>
        <v>0</v>
      </c>
      <c r="F613" s="224">
        <f t="shared" si="30"/>
        <v>0</v>
      </c>
    </row>
    <row r="614" spans="1:6" ht="15" hidden="1" customHeight="1" x14ac:dyDescent="0.25">
      <c r="A614" s="230">
        <v>566</v>
      </c>
      <c r="B614" s="238"/>
      <c r="C614" s="239"/>
      <c r="E614" s="224">
        <f>IF(OR(C608&lt;&gt;0),1,0)</f>
        <v>0</v>
      </c>
      <c r="F614" s="224">
        <f t="shared" si="30"/>
        <v>0</v>
      </c>
    </row>
    <row r="615" spans="1:6" ht="20.100000000000001" hidden="1" customHeight="1" x14ac:dyDescent="0.25">
      <c r="A615" s="230">
        <v>567</v>
      </c>
      <c r="B615" s="224"/>
      <c r="E615" s="224">
        <f>IF(OR(C608&lt;&gt;0),1,0)</f>
        <v>0</v>
      </c>
      <c r="F615" s="224">
        <f t="shared" si="30"/>
        <v>0</v>
      </c>
    </row>
    <row r="616" spans="1:6" ht="20.25" hidden="1" customHeight="1" x14ac:dyDescent="0.25">
      <c r="A616" s="230">
        <v>568</v>
      </c>
      <c r="B616" s="249"/>
      <c r="C616" s="250"/>
      <c r="E616" s="224">
        <f>IF(OR(C608&lt;&gt;0),1,0)</f>
        <v>0</v>
      </c>
      <c r="F616" s="224">
        <f t="shared" si="30"/>
        <v>0</v>
      </c>
    </row>
    <row r="617" spans="1:6" ht="18" hidden="1" customHeight="1" x14ac:dyDescent="0.25">
      <c r="A617" s="230">
        <v>569</v>
      </c>
      <c r="B617" s="243" t="str">
        <f>'elemi ktgv_adat'!BJ$3</f>
        <v>900020</v>
      </c>
      <c r="C617" s="244">
        <f>HLOOKUP($B617,'elemi ktgv_adat'!$AA$3:$BJ$101,90,FALSE)</f>
        <v>0</v>
      </c>
      <c r="D617" s="224" t="b">
        <f>IF(SUM(C618:C623)=C617,TRUE,FALSE)</f>
        <v>1</v>
      </c>
      <c r="E617" s="224">
        <f>IF(OR(C617&lt;&gt;0),1,0)</f>
        <v>0</v>
      </c>
      <c r="F617" s="224">
        <f>IF(OR(C617&lt;&gt;0),1,0)</f>
        <v>0</v>
      </c>
    </row>
    <row r="618" spans="1:6" ht="15.75" hidden="1" customHeight="1" x14ac:dyDescent="0.25">
      <c r="A618" s="230">
        <v>570</v>
      </c>
      <c r="B618" s="257" t="str">
        <f>HLOOKUP(B617,[1]Segédlap!$A$3:$DC$4,2,FALSE)</f>
        <v>Önkormányzatok funkcióra nem sorolható bevételei államháztartáson kívülről</v>
      </c>
      <c r="C618" s="246"/>
      <c r="E618" s="224">
        <f>IF(OR(C617&lt;&gt;0),1,0)</f>
        <v>0</v>
      </c>
      <c r="F618" s="224">
        <f>IF(OR(C617&lt;&gt;0),1,0)</f>
        <v>0</v>
      </c>
    </row>
    <row r="619" spans="1:6" ht="20.25" hidden="1" customHeight="1" x14ac:dyDescent="0.25">
      <c r="A619" s="230">
        <v>571</v>
      </c>
      <c r="B619" s="234" t="s">
        <v>729</v>
      </c>
      <c r="C619" s="235"/>
      <c r="E619" s="224">
        <f>IF(OR(C617&lt;&gt;0),1,0)</f>
        <v>0</v>
      </c>
      <c r="F619" s="224">
        <f>IF(OR(C617&lt;&gt;0),1,0)</f>
        <v>0</v>
      </c>
    </row>
    <row r="620" spans="1:6" ht="15" hidden="1" customHeight="1" x14ac:dyDescent="0.25">
      <c r="A620" s="230">
        <v>572</v>
      </c>
      <c r="B620" s="236"/>
      <c r="C620" s="237">
        <f>C617</f>
        <v>0</v>
      </c>
      <c r="E620" s="224">
        <f>IF(OR(C617&lt;&gt;0),1,0)</f>
        <v>0</v>
      </c>
      <c r="F620" s="224">
        <f t="shared" ref="F620:F625" si="31">IF(OR(C620&lt;&gt;0),1,0)</f>
        <v>0</v>
      </c>
    </row>
    <row r="621" spans="1:6" ht="15" hidden="1" customHeight="1" x14ac:dyDescent="0.25">
      <c r="A621" s="230">
        <v>573</v>
      </c>
      <c r="B621" s="238"/>
      <c r="C621" s="239"/>
      <c r="E621" s="224">
        <f>IF(OR(C617&lt;&gt;0),1,0)</f>
        <v>0</v>
      </c>
      <c r="F621" s="224">
        <f t="shared" si="31"/>
        <v>0</v>
      </c>
    </row>
    <row r="622" spans="1:6" ht="15" hidden="1" customHeight="1" x14ac:dyDescent="0.25">
      <c r="A622" s="230">
        <v>574</v>
      </c>
      <c r="B622" s="238"/>
      <c r="C622" s="239"/>
      <c r="E622" s="224">
        <f>IF(OR(C617&lt;&gt;0),1,0)</f>
        <v>0</v>
      </c>
      <c r="F622" s="224">
        <f t="shared" si="31"/>
        <v>0</v>
      </c>
    </row>
    <row r="623" spans="1:6" ht="15" hidden="1" customHeight="1" x14ac:dyDescent="0.25">
      <c r="A623" s="230">
        <v>575</v>
      </c>
      <c r="B623" s="238"/>
      <c r="C623" s="239"/>
      <c r="E623" s="224">
        <f>IF(OR(C617&lt;&gt;0),1,0)</f>
        <v>0</v>
      </c>
      <c r="F623" s="224">
        <f t="shared" si="31"/>
        <v>0</v>
      </c>
    </row>
    <row r="624" spans="1:6" ht="20.100000000000001" hidden="1" customHeight="1" x14ac:dyDescent="0.25">
      <c r="A624" s="230">
        <v>576</v>
      </c>
      <c r="B624" s="224"/>
      <c r="E624" s="224">
        <f>IF(OR(C617&lt;&gt;0),1,0)</f>
        <v>0</v>
      </c>
      <c r="F624" s="224">
        <f t="shared" si="31"/>
        <v>0</v>
      </c>
    </row>
    <row r="625" spans="1:6" ht="20.25" hidden="1" customHeight="1" x14ac:dyDescent="0.25">
      <c r="A625" s="230">
        <v>577</v>
      </c>
      <c r="B625" s="253"/>
      <c r="C625" s="254"/>
      <c r="E625" s="224">
        <f>IF(OR(C617&lt;&gt;0),1,0)</f>
        <v>0</v>
      </c>
      <c r="F625" s="224">
        <f t="shared" si="31"/>
        <v>0</v>
      </c>
    </row>
    <row r="626" spans="1:6" ht="20.25" customHeight="1" x14ac:dyDescent="0.25">
      <c r="A626" s="230"/>
      <c r="B626" s="249"/>
      <c r="C626" s="250"/>
      <c r="E626" s="224">
        <v>1</v>
      </c>
      <c r="F626" s="224">
        <v>1</v>
      </c>
    </row>
    <row r="627" spans="1:6" ht="20.25" customHeight="1" x14ac:dyDescent="0.25">
      <c r="A627" s="230">
        <v>18</v>
      </c>
      <c r="B627" s="231" t="s">
        <v>735</v>
      </c>
      <c r="C627" s="231"/>
      <c r="E627" s="224">
        <v>1</v>
      </c>
      <c r="F627" s="224">
        <v>1</v>
      </c>
    </row>
    <row r="628" spans="1:6" ht="18" hidden="1" customHeight="1" x14ac:dyDescent="0.25">
      <c r="A628" s="230">
        <v>617</v>
      </c>
      <c r="B628" s="232" t="str">
        <f>[1]Adatlap_rend_eloterj!C5</f>
        <v>Kállói Közös Önkormányzati Hivatal</v>
      </c>
      <c r="C628" s="233">
        <f>'elemi ktgv_adat'!I102</f>
        <v>0</v>
      </c>
      <c r="D628" s="224" t="b">
        <f>IF(SUM(C629:C634)=C628,TRUE,FALSE)</f>
        <v>1</v>
      </c>
      <c r="E628" s="224">
        <f>IF(OR(C628&lt;&gt;0),1,0)</f>
        <v>0</v>
      </c>
      <c r="F628" s="224">
        <f>IF(OR(C628&lt;&gt;0),1,0)</f>
        <v>0</v>
      </c>
    </row>
    <row r="629" spans="1:6" ht="15" hidden="1" x14ac:dyDescent="0.25">
      <c r="A629" s="230">
        <v>618</v>
      </c>
      <c r="B629" s="234" t="s">
        <v>729</v>
      </c>
      <c r="C629" s="235"/>
      <c r="E629" s="224">
        <f>IF(OR(C628&lt;&gt;0),1,0)</f>
        <v>0</v>
      </c>
      <c r="F629" s="224">
        <f>IF(OR(C628&lt;&gt;0),1,0)</f>
        <v>0</v>
      </c>
    </row>
    <row r="630" spans="1:6" ht="15" hidden="1" customHeight="1" x14ac:dyDescent="0.25">
      <c r="A630" s="230">
        <v>619</v>
      </c>
      <c r="B630" s="236"/>
      <c r="C630" s="237">
        <f>C628</f>
        <v>0</v>
      </c>
      <c r="E630" s="224">
        <f>IF(OR(C628&lt;&gt;0),1,0)</f>
        <v>0</v>
      </c>
      <c r="F630" s="224">
        <f t="shared" ref="F630:F634" si="32">IF(OR(C630&lt;&gt;0),1,0)</f>
        <v>0</v>
      </c>
    </row>
    <row r="631" spans="1:6" ht="15" hidden="1" customHeight="1" x14ac:dyDescent="0.25">
      <c r="A631" s="230">
        <v>620</v>
      </c>
      <c r="B631" s="238"/>
      <c r="C631" s="239"/>
      <c r="E631" s="224">
        <f>IF(OR(C628&lt;&gt;0),1,0)</f>
        <v>0</v>
      </c>
      <c r="F631" s="224">
        <f t="shared" si="32"/>
        <v>0</v>
      </c>
    </row>
    <row r="632" spans="1:6" ht="15" hidden="1" customHeight="1" x14ac:dyDescent="0.25">
      <c r="A632" s="230">
        <v>621</v>
      </c>
      <c r="B632" s="238"/>
      <c r="C632" s="239"/>
      <c r="E632" s="224">
        <f>IF(OR(C628&lt;&gt;0),1,0)</f>
        <v>0</v>
      </c>
      <c r="F632" s="224">
        <f t="shared" si="32"/>
        <v>0</v>
      </c>
    </row>
    <row r="633" spans="1:6" ht="15" hidden="1" customHeight="1" x14ac:dyDescent="0.25">
      <c r="A633" s="230">
        <v>622</v>
      </c>
      <c r="B633" s="238"/>
      <c r="C633" s="239"/>
      <c r="E633" s="224">
        <f>IF(OR(C628&lt;&gt;0),1,0)</f>
        <v>0</v>
      </c>
      <c r="F633" s="224">
        <f t="shared" si="32"/>
        <v>0</v>
      </c>
    </row>
    <row r="634" spans="1:6" ht="20.100000000000001" hidden="1" customHeight="1" x14ac:dyDescent="0.25">
      <c r="A634" s="230">
        <v>623</v>
      </c>
      <c r="B634" s="224"/>
      <c r="E634" s="224">
        <f>IF(OR(C628&lt;&gt;0),1,0)</f>
        <v>0</v>
      </c>
      <c r="F634" s="224">
        <f t="shared" si="32"/>
        <v>0</v>
      </c>
    </row>
    <row r="635" spans="1:6" ht="20.100000000000001" hidden="1" customHeight="1" x14ac:dyDescent="0.25">
      <c r="A635" s="230"/>
      <c r="B635" s="240"/>
      <c r="C635" s="241"/>
      <c r="E635" s="224">
        <v>0</v>
      </c>
      <c r="F635" s="224">
        <v>0</v>
      </c>
    </row>
    <row r="636" spans="1:6" ht="18" hidden="1" customHeight="1" x14ac:dyDescent="0.25">
      <c r="A636" s="230">
        <v>19</v>
      </c>
      <c r="B636" s="232" t="str">
        <f>[1]Adatlap_rend_eloterj!C7</f>
        <v>Kállói Napraforgó Óvoda-Bölcsőde és Minibölcsőde</v>
      </c>
      <c r="C636" s="233">
        <f>'elemi ktgv_adat'!Q102</f>
        <v>0</v>
      </c>
      <c r="D636" s="224" t="b">
        <f>IF(SUM(C637:C642)=C636,TRUE,FALSE)</f>
        <v>1</v>
      </c>
      <c r="E636" s="224">
        <v>0</v>
      </c>
      <c r="F636" s="224">
        <v>0</v>
      </c>
    </row>
    <row r="637" spans="1:6" ht="15" hidden="1" x14ac:dyDescent="0.25">
      <c r="A637" s="230">
        <v>626</v>
      </c>
      <c r="B637" s="234" t="s">
        <v>729</v>
      </c>
      <c r="C637" s="235"/>
      <c r="E637" s="224">
        <f>IF(OR(C636&lt;&gt;0),1,0)</f>
        <v>0</v>
      </c>
      <c r="F637" s="224">
        <f>IF(OR(C636&lt;&gt;0),1,0)</f>
        <v>0</v>
      </c>
    </row>
    <row r="638" spans="1:6" ht="15" hidden="1" customHeight="1" x14ac:dyDescent="0.25">
      <c r="A638" s="230">
        <v>627</v>
      </c>
      <c r="B638" s="236"/>
      <c r="C638" s="237">
        <f>C636</f>
        <v>0</v>
      </c>
      <c r="E638" s="224">
        <f>IF(OR(C636&lt;&gt;0),1,0)</f>
        <v>0</v>
      </c>
      <c r="F638" s="224">
        <f t="shared" ref="F638:F680" si="33">IF(OR(C638&lt;&gt;0),1,0)</f>
        <v>0</v>
      </c>
    </row>
    <row r="639" spans="1:6" ht="15" hidden="1" customHeight="1" x14ac:dyDescent="0.25">
      <c r="A639" s="230">
        <v>628</v>
      </c>
      <c r="B639" s="238"/>
      <c r="C639" s="239"/>
      <c r="E639" s="224">
        <f>IF(OR(C636&lt;&gt;0),1,0)</f>
        <v>0</v>
      </c>
      <c r="F639" s="224">
        <f t="shared" si="33"/>
        <v>0</v>
      </c>
    </row>
    <row r="640" spans="1:6" ht="15" hidden="1" customHeight="1" x14ac:dyDescent="0.25">
      <c r="A640" s="230">
        <v>629</v>
      </c>
      <c r="B640" s="238"/>
      <c r="C640" s="239"/>
      <c r="E640" s="224">
        <f>IF(OR(C636&lt;&gt;0),1,0)</f>
        <v>0</v>
      </c>
      <c r="F640" s="224">
        <f t="shared" si="33"/>
        <v>0</v>
      </c>
    </row>
    <row r="641" spans="1:6" ht="15" hidden="1" customHeight="1" x14ac:dyDescent="0.25">
      <c r="A641" s="230">
        <v>630</v>
      </c>
      <c r="B641" s="238"/>
      <c r="C641" s="239"/>
      <c r="E641" s="224">
        <f>IF(OR(C636&lt;&gt;0),1,0)</f>
        <v>0</v>
      </c>
      <c r="F641" s="224">
        <f t="shared" si="33"/>
        <v>0</v>
      </c>
    </row>
    <row r="642" spans="1:6" ht="20.100000000000001" hidden="1" customHeight="1" x14ac:dyDescent="0.25">
      <c r="A642" s="230">
        <v>631</v>
      </c>
      <c r="B642" s="224"/>
      <c r="E642" s="224">
        <f>IF(OR(C636&lt;&gt;0),1,0)</f>
        <v>0</v>
      </c>
      <c r="F642" s="224">
        <f t="shared" si="33"/>
        <v>0</v>
      </c>
    </row>
    <row r="643" spans="1:6" ht="20.100000000000001" hidden="1" customHeight="1" x14ac:dyDescent="0.25">
      <c r="A643" s="230">
        <v>632</v>
      </c>
      <c r="B643" s="224"/>
      <c r="E643" s="224">
        <f>IF(OR(C636&lt;&gt;0),1,0)</f>
        <v>0</v>
      </c>
      <c r="F643" s="224">
        <f t="shared" si="33"/>
        <v>0</v>
      </c>
    </row>
    <row r="644" spans="1:6" ht="18" hidden="1" customHeight="1" x14ac:dyDescent="0.25">
      <c r="A644" s="230">
        <v>633</v>
      </c>
      <c r="B644" s="232" t="str">
        <f>[1]Adatlap_rend_eloterj!C9</f>
        <v>Kállói Önkormányzati Konyha</v>
      </c>
      <c r="C644" s="233">
        <f>'elemi ktgv_adat'!Z102</f>
        <v>0</v>
      </c>
      <c r="D644" s="224" t="b">
        <f>IF(SUM(C645:C650)=C644,TRUE,FALSE)</f>
        <v>1</v>
      </c>
      <c r="E644" s="224">
        <f>IF(OR(C644&lt;&gt;0),1,0)</f>
        <v>0</v>
      </c>
      <c r="F644" s="224">
        <f>IF(OR(C644&lt;&gt;0),1,0)</f>
        <v>0</v>
      </c>
    </row>
    <row r="645" spans="1:6" ht="15" hidden="1" x14ac:dyDescent="0.25">
      <c r="A645" s="230">
        <v>634</v>
      </c>
      <c r="B645" s="234" t="s">
        <v>729</v>
      </c>
      <c r="C645" s="235"/>
      <c r="E645" s="224">
        <f>IF(OR(C644&lt;&gt;0),1,0)</f>
        <v>0</v>
      </c>
      <c r="F645" s="224">
        <f>IF(OR(C644&lt;&gt;0),1,0)</f>
        <v>0</v>
      </c>
    </row>
    <row r="646" spans="1:6" ht="15" hidden="1" customHeight="1" x14ac:dyDescent="0.25">
      <c r="A646" s="230">
        <v>635</v>
      </c>
      <c r="B646" s="236"/>
      <c r="C646" s="237">
        <f>C644</f>
        <v>0</v>
      </c>
      <c r="E646" s="224">
        <f>IF(OR(C644&lt;&gt;0),1,0)</f>
        <v>0</v>
      </c>
      <c r="F646" s="224">
        <f t="shared" si="33"/>
        <v>0</v>
      </c>
    </row>
    <row r="647" spans="1:6" ht="15" hidden="1" customHeight="1" x14ac:dyDescent="0.25">
      <c r="A647" s="230">
        <v>636</v>
      </c>
      <c r="B647" s="238"/>
      <c r="C647" s="239"/>
      <c r="E647" s="224">
        <f>IF(OR(C644&lt;&gt;0),1,0)</f>
        <v>0</v>
      </c>
      <c r="F647" s="224">
        <f t="shared" si="33"/>
        <v>0</v>
      </c>
    </row>
    <row r="648" spans="1:6" ht="15" hidden="1" customHeight="1" x14ac:dyDescent="0.25">
      <c r="A648" s="230">
        <v>637</v>
      </c>
      <c r="B648" s="238"/>
      <c r="C648" s="239"/>
      <c r="E648" s="224">
        <f>IF(OR(C644&lt;&gt;0),1,0)</f>
        <v>0</v>
      </c>
      <c r="F648" s="224">
        <f t="shared" si="33"/>
        <v>0</v>
      </c>
    </row>
    <row r="649" spans="1:6" ht="15" hidden="1" customHeight="1" x14ac:dyDescent="0.25">
      <c r="A649" s="230">
        <v>638</v>
      </c>
      <c r="B649" s="238"/>
      <c r="C649" s="239"/>
      <c r="E649" s="224">
        <f>IF(OR(C644&lt;&gt;0),1,0)</f>
        <v>0</v>
      </c>
      <c r="F649" s="224">
        <f t="shared" si="33"/>
        <v>0</v>
      </c>
    </row>
    <row r="650" spans="1:6" ht="20.100000000000001" hidden="1" customHeight="1" x14ac:dyDescent="0.25">
      <c r="A650" s="230">
        <v>639</v>
      </c>
      <c r="B650" s="224"/>
      <c r="E650" s="224">
        <f>IF(OR(C644&lt;&gt;0),1,0)</f>
        <v>0</v>
      </c>
      <c r="F650" s="224">
        <f t="shared" si="33"/>
        <v>0</v>
      </c>
    </row>
    <row r="651" spans="1:6" ht="20.100000000000001" hidden="1" customHeight="1" x14ac:dyDescent="0.25">
      <c r="A651" s="230">
        <v>640</v>
      </c>
      <c r="B651" s="224"/>
      <c r="E651" s="224">
        <f>IF(OR(C644&lt;&gt;0),1,0)</f>
        <v>0</v>
      </c>
      <c r="F651" s="224">
        <f t="shared" si="33"/>
        <v>0</v>
      </c>
    </row>
    <row r="652" spans="1:6" ht="45.75" customHeight="1" x14ac:dyDescent="0.25">
      <c r="A652" s="230">
        <v>20</v>
      </c>
      <c r="B652" s="232" t="s">
        <v>736</v>
      </c>
      <c r="C652" s="233">
        <f>'elemi ktgv_adat'!BK102</f>
        <v>3631202</v>
      </c>
      <c r="D652" s="224" t="b">
        <f>IF((C654+C663+C672+C681+C690+C699+C708+C717+C726+C735+C744+C753+C762+C771+C780+C789+C798+C807+C816+C825+C834+C843+C852+C861+C870+C879+C888+C897+C906+C915+C924)=C652,TRUE,FALSE)</f>
        <v>1</v>
      </c>
      <c r="E652" s="224">
        <f t="shared" ref="E652" si="34">IF(OR(C652&lt;&gt;0),1,0)</f>
        <v>1</v>
      </c>
      <c r="F652" s="224">
        <f>IF(OR(C652&lt;&gt;0),1,0)</f>
        <v>1</v>
      </c>
    </row>
    <row r="653" spans="1:6" ht="20.100000000000001" customHeight="1" x14ac:dyDescent="0.25">
      <c r="A653" s="230">
        <v>21</v>
      </c>
      <c r="B653" s="234" t="s">
        <v>729</v>
      </c>
      <c r="C653" s="235"/>
      <c r="D653" s="242"/>
      <c r="E653" s="224">
        <f>IF(OR(C652&lt;&gt;0),1,0)</f>
        <v>1</v>
      </c>
      <c r="F653" s="224">
        <f>IF(OR(C652&lt;&gt;0),1,0)</f>
        <v>1</v>
      </c>
    </row>
    <row r="654" spans="1:6" ht="18" hidden="1" customHeight="1" x14ac:dyDescent="0.25">
      <c r="A654" s="230">
        <v>651</v>
      </c>
      <c r="B654" s="243" t="str">
        <f>'elemi ktgv_adat'!AA$3</f>
        <v>011130</v>
      </c>
      <c r="C654" s="244">
        <f>HLOOKUP($B654,'elemi ktgv_adat'!$AA$3:$BJ$103,100,FALSE)</f>
        <v>0</v>
      </c>
      <c r="D654" s="224" t="b">
        <f>IF(SUM(C655:C660)=C654,TRUE,FALSE)</f>
        <v>1</v>
      </c>
      <c r="E654" s="224">
        <f>IF(OR(C654&lt;&gt;0),1,0)</f>
        <v>0</v>
      </c>
      <c r="F654" s="224">
        <f>IF(OR(C654&lt;&gt;0),1,0)</f>
        <v>0</v>
      </c>
    </row>
    <row r="655" spans="1:6" ht="15.75" hidden="1" customHeight="1" x14ac:dyDescent="0.25">
      <c r="A655" s="230">
        <v>652</v>
      </c>
      <c r="B655" s="257" t="str">
        <f>HLOOKUP(B654,[1]Segédlap!$A$3:$DC$4,2,FALSE)</f>
        <v> Önkormányzatok és önkormányzati hivatalok jogalkotó és általános igazgatási tevékenysége</v>
      </c>
      <c r="C655" s="246"/>
      <c r="E655" s="224">
        <f>IF(OR(C654&lt;&gt;0),1,0)</f>
        <v>0</v>
      </c>
      <c r="F655" s="224">
        <f>IF(OR(C654&lt;&gt;0),1,0)</f>
        <v>0</v>
      </c>
    </row>
    <row r="656" spans="1:6" ht="20.25" hidden="1" customHeight="1" x14ac:dyDescent="0.25">
      <c r="A656" s="230">
        <v>653</v>
      </c>
      <c r="B656" s="234" t="s">
        <v>729</v>
      </c>
      <c r="C656" s="235"/>
      <c r="E656" s="224">
        <f>IF(OR(C654&lt;&gt;0),1,0)</f>
        <v>0</v>
      </c>
      <c r="F656" s="224">
        <f>IF(OR(C654&lt;&gt;0),1,0)</f>
        <v>0</v>
      </c>
    </row>
    <row r="657" spans="1:6" ht="15" hidden="1" customHeight="1" x14ac:dyDescent="0.25">
      <c r="A657" s="230">
        <v>654</v>
      </c>
      <c r="B657" s="236"/>
      <c r="C657" s="237">
        <f>C654</f>
        <v>0</v>
      </c>
      <c r="E657" s="224">
        <f>IF(OR(C654&lt;&gt;0),1,0)</f>
        <v>0</v>
      </c>
      <c r="F657" s="224">
        <f t="shared" si="33"/>
        <v>0</v>
      </c>
    </row>
    <row r="658" spans="1:6" ht="15" hidden="1" customHeight="1" x14ac:dyDescent="0.25">
      <c r="A658" s="230">
        <v>655</v>
      </c>
      <c r="B658" s="238"/>
      <c r="C658" s="239"/>
      <c r="E658" s="224">
        <f>IF(OR(C654&lt;&gt;0),1,0)</f>
        <v>0</v>
      </c>
      <c r="F658" s="224">
        <f t="shared" si="33"/>
        <v>0</v>
      </c>
    </row>
    <row r="659" spans="1:6" ht="15" hidden="1" customHeight="1" x14ac:dyDescent="0.25">
      <c r="A659" s="230">
        <v>656</v>
      </c>
      <c r="B659" s="238"/>
      <c r="C659" s="239"/>
      <c r="E659" s="224">
        <f>IF(OR(C654&lt;&gt;0),1,0)</f>
        <v>0</v>
      </c>
      <c r="F659" s="224">
        <f t="shared" si="33"/>
        <v>0</v>
      </c>
    </row>
    <row r="660" spans="1:6" ht="15" hidden="1" customHeight="1" x14ac:dyDescent="0.25">
      <c r="A660" s="230">
        <v>657</v>
      </c>
      <c r="B660" s="238"/>
      <c r="C660" s="239"/>
      <c r="E660" s="224">
        <f>IF(OR(C654&lt;&gt;0),1,0)</f>
        <v>0</v>
      </c>
      <c r="F660" s="224">
        <f t="shared" si="33"/>
        <v>0</v>
      </c>
    </row>
    <row r="661" spans="1:6" ht="20.100000000000001" hidden="1" customHeight="1" x14ac:dyDescent="0.25">
      <c r="A661" s="230">
        <v>658</v>
      </c>
      <c r="B661" s="224"/>
      <c r="E661" s="224">
        <f>IF(OR(C654&lt;&gt;0),1,0)</f>
        <v>0</v>
      </c>
      <c r="F661" s="224">
        <f t="shared" si="33"/>
        <v>0</v>
      </c>
    </row>
    <row r="662" spans="1:6" ht="20.25" hidden="1" customHeight="1" x14ac:dyDescent="0.25">
      <c r="A662" s="230">
        <v>659</v>
      </c>
      <c r="B662" s="253"/>
      <c r="C662" s="254"/>
      <c r="E662" s="224">
        <f>IF(OR(C654&lt;&gt;0),1,0)</f>
        <v>0</v>
      </c>
      <c r="F662" s="224">
        <f t="shared" si="33"/>
        <v>0</v>
      </c>
    </row>
    <row r="663" spans="1:6" ht="18" hidden="1" customHeight="1" x14ac:dyDescent="0.25">
      <c r="A663" s="230">
        <v>660</v>
      </c>
      <c r="B663" s="243" t="str">
        <f>'elemi ktgv_adat'!AB3</f>
        <v>013320</v>
      </c>
      <c r="C663" s="244">
        <f>HLOOKUP($B663,'elemi ktgv_adat'!$AA$3:$BJ$103,100,FALSE)</f>
        <v>0</v>
      </c>
      <c r="D663" s="224" t="b">
        <f>IF(SUM(C664:C669)=C663,TRUE,FALSE)</f>
        <v>1</v>
      </c>
      <c r="E663" s="224">
        <f>IF(OR(C663&lt;&gt;0),1,0)</f>
        <v>0</v>
      </c>
      <c r="F663" s="224">
        <f>IF(OR(C663&lt;&gt;0),1,0)</f>
        <v>0</v>
      </c>
    </row>
    <row r="664" spans="1:6" ht="15.75" hidden="1" customHeight="1" x14ac:dyDescent="0.25">
      <c r="A664" s="230">
        <v>661</v>
      </c>
      <c r="B664" s="257" t="str">
        <f>HLOOKUP(B663,[1]Segédlap!$A$3:$DC$4,2,FALSE)</f>
        <v>Köztemető-fenntartás és -működtetés</v>
      </c>
      <c r="C664" s="246"/>
      <c r="E664" s="224">
        <f>IF(OR(C663&lt;&gt;0),1,0)</f>
        <v>0</v>
      </c>
      <c r="F664" s="224">
        <f>IF(OR(C663&lt;&gt;0),1,0)</f>
        <v>0</v>
      </c>
    </row>
    <row r="665" spans="1:6" ht="20.25" hidden="1" customHeight="1" x14ac:dyDescent="0.25">
      <c r="A665" s="230">
        <v>662</v>
      </c>
      <c r="B665" s="234" t="s">
        <v>729</v>
      </c>
      <c r="C665" s="235"/>
      <c r="E665" s="224">
        <f>IF(OR(C663&lt;&gt;0),1,0)</f>
        <v>0</v>
      </c>
      <c r="F665" s="224">
        <f>IF(OR(C663&lt;&gt;0),1,0)</f>
        <v>0</v>
      </c>
    </row>
    <row r="666" spans="1:6" ht="15" hidden="1" customHeight="1" x14ac:dyDescent="0.25">
      <c r="A666" s="230">
        <v>663</v>
      </c>
      <c r="B666" s="236"/>
      <c r="C666" s="237">
        <f>C663</f>
        <v>0</v>
      </c>
      <c r="E666" s="224">
        <f>IF(OR(C663&lt;&gt;0),1,0)</f>
        <v>0</v>
      </c>
      <c r="F666" s="224">
        <f t="shared" si="33"/>
        <v>0</v>
      </c>
    </row>
    <row r="667" spans="1:6" ht="15" hidden="1" customHeight="1" x14ac:dyDescent="0.25">
      <c r="A667" s="230">
        <v>664</v>
      </c>
      <c r="B667" s="238"/>
      <c r="C667" s="239"/>
      <c r="E667" s="224">
        <f>IF(OR(C663&lt;&gt;0),1,0)</f>
        <v>0</v>
      </c>
      <c r="F667" s="224">
        <f t="shared" si="33"/>
        <v>0</v>
      </c>
    </row>
    <row r="668" spans="1:6" ht="15" hidden="1" customHeight="1" x14ac:dyDescent="0.25">
      <c r="A668" s="230">
        <v>665</v>
      </c>
      <c r="B668" s="238"/>
      <c r="C668" s="239"/>
      <c r="E668" s="224">
        <f>IF(OR(C663&lt;&gt;0),1,0)</f>
        <v>0</v>
      </c>
      <c r="F668" s="224">
        <f t="shared" si="33"/>
        <v>0</v>
      </c>
    </row>
    <row r="669" spans="1:6" ht="15" hidden="1" customHeight="1" x14ac:dyDescent="0.25">
      <c r="A669" s="230">
        <v>666</v>
      </c>
      <c r="B669" s="238"/>
      <c r="C669" s="239"/>
      <c r="E669" s="224">
        <f>IF(OR(C663&lt;&gt;0),1,0)</f>
        <v>0</v>
      </c>
      <c r="F669" s="224">
        <f t="shared" si="33"/>
        <v>0</v>
      </c>
    </row>
    <row r="670" spans="1:6" ht="20.100000000000001" hidden="1" customHeight="1" x14ac:dyDescent="0.25">
      <c r="A670" s="230">
        <v>667</v>
      </c>
      <c r="B670" s="224"/>
      <c r="E670" s="224">
        <f>IF(OR(C663&lt;&gt;0),1,0)</f>
        <v>0</v>
      </c>
      <c r="F670" s="224">
        <f t="shared" si="33"/>
        <v>0</v>
      </c>
    </row>
    <row r="671" spans="1:6" ht="20.25" hidden="1" customHeight="1" x14ac:dyDescent="0.25">
      <c r="A671" s="230">
        <v>668</v>
      </c>
      <c r="B671" s="249"/>
      <c r="C671" s="250"/>
      <c r="E671" s="224">
        <f>IF(OR(C663&lt;&gt;0),1,0)</f>
        <v>0</v>
      </c>
      <c r="F671" s="224">
        <f t="shared" si="33"/>
        <v>0</v>
      </c>
    </row>
    <row r="672" spans="1:6" ht="18" hidden="1" customHeight="1" x14ac:dyDescent="0.25">
      <c r="A672" s="230">
        <v>669</v>
      </c>
      <c r="B672" s="243" t="str">
        <f>'elemi ktgv_adat'!AC$3</f>
        <v>013350</v>
      </c>
      <c r="C672" s="244">
        <f>HLOOKUP($B672,'elemi ktgv_adat'!$AA$3:$BJ$103,100,FALSE)</f>
        <v>0</v>
      </c>
      <c r="D672" s="224" t="b">
        <f>IF(SUM(C673:C678)=C672,TRUE,FALSE)</f>
        <v>1</v>
      </c>
      <c r="E672" s="224">
        <f>IF(OR(C672&lt;&gt;0),1,0)</f>
        <v>0</v>
      </c>
      <c r="F672" s="224">
        <f>IF(OR(C672&lt;&gt;0),1,0)</f>
        <v>0</v>
      </c>
    </row>
    <row r="673" spans="1:6" ht="15.75" hidden="1" customHeight="1" x14ac:dyDescent="0.25">
      <c r="A673" s="230">
        <v>670</v>
      </c>
      <c r="B673" s="245" t="str">
        <f>HLOOKUP(B672,[1]Segédlap!$A$3:$DC$4,2,FALSE)</f>
        <v>Az önkormányzati vagyonnal való gazdálkodással kapcsolatos feladatok</v>
      </c>
      <c r="C673" s="246"/>
      <c r="E673" s="224">
        <f>IF(OR(C672&lt;&gt;0),1,0)</f>
        <v>0</v>
      </c>
      <c r="F673" s="224">
        <f>IF(OR(C672&lt;&gt;0),1,0)</f>
        <v>0</v>
      </c>
    </row>
    <row r="674" spans="1:6" ht="20.25" hidden="1" customHeight="1" x14ac:dyDescent="0.25">
      <c r="A674" s="230">
        <v>671</v>
      </c>
      <c r="B674" s="234" t="s">
        <v>729</v>
      </c>
      <c r="C674" s="235"/>
      <c r="E674" s="224">
        <f>IF(OR(C672&lt;&gt;0),1,0)</f>
        <v>0</v>
      </c>
      <c r="F674" s="224">
        <f>IF(OR(C672&lt;&gt;0),1,0)</f>
        <v>0</v>
      </c>
    </row>
    <row r="675" spans="1:6" ht="15" hidden="1" customHeight="1" x14ac:dyDescent="0.25">
      <c r="A675" s="230">
        <v>672</v>
      </c>
      <c r="B675" s="236"/>
      <c r="C675" s="237">
        <f>C672</f>
        <v>0</v>
      </c>
      <c r="E675" s="224">
        <f>IF(OR(C672&lt;&gt;0),1,0)</f>
        <v>0</v>
      </c>
      <c r="F675" s="224">
        <f t="shared" si="33"/>
        <v>0</v>
      </c>
    </row>
    <row r="676" spans="1:6" ht="15" hidden="1" customHeight="1" x14ac:dyDescent="0.25">
      <c r="A676" s="230">
        <v>673</v>
      </c>
      <c r="B676" s="238"/>
      <c r="C676" s="239"/>
      <c r="E676" s="224">
        <f>IF(OR(C672&lt;&gt;0),1,0)</f>
        <v>0</v>
      </c>
      <c r="F676" s="224">
        <f t="shared" si="33"/>
        <v>0</v>
      </c>
    </row>
    <row r="677" spans="1:6" ht="15" hidden="1" customHeight="1" x14ac:dyDescent="0.25">
      <c r="A677" s="230">
        <v>674</v>
      </c>
      <c r="B677" s="238"/>
      <c r="C677" s="239"/>
      <c r="E677" s="224">
        <f>IF(OR(C672&lt;&gt;0),1,0)</f>
        <v>0</v>
      </c>
      <c r="F677" s="224">
        <f t="shared" si="33"/>
        <v>0</v>
      </c>
    </row>
    <row r="678" spans="1:6" ht="15" hidden="1" customHeight="1" x14ac:dyDescent="0.25">
      <c r="A678" s="230">
        <v>675</v>
      </c>
      <c r="B678" s="238"/>
      <c r="C678" s="239"/>
      <c r="E678" s="224">
        <f>IF(OR(C672&lt;&gt;0),1,0)</f>
        <v>0</v>
      </c>
      <c r="F678" s="224">
        <f t="shared" si="33"/>
        <v>0</v>
      </c>
    </row>
    <row r="679" spans="1:6" ht="20.100000000000001" hidden="1" customHeight="1" x14ac:dyDescent="0.25">
      <c r="A679" s="230">
        <v>676</v>
      </c>
      <c r="B679" s="224"/>
      <c r="E679" s="224">
        <f>IF(OR(C672&lt;&gt;0),1,0)</f>
        <v>0</v>
      </c>
      <c r="F679" s="224">
        <f t="shared" si="33"/>
        <v>0</v>
      </c>
    </row>
    <row r="680" spans="1:6" ht="20.25" hidden="1" customHeight="1" x14ac:dyDescent="0.25">
      <c r="A680" s="230">
        <v>677</v>
      </c>
      <c r="B680" s="251"/>
      <c r="C680" s="252"/>
      <c r="E680" s="224">
        <f>IF(OR(C672&lt;&gt;0),1,0)</f>
        <v>0</v>
      </c>
      <c r="F680" s="224">
        <f t="shared" si="33"/>
        <v>0</v>
      </c>
    </row>
    <row r="681" spans="1:6" ht="18" hidden="1" customHeight="1" x14ac:dyDescent="0.25">
      <c r="A681" s="230">
        <v>678</v>
      </c>
      <c r="B681" s="243" t="str">
        <f>'elemi ktgv_adat'!AD$3</f>
        <v>016010</v>
      </c>
      <c r="C681" s="244">
        <f>HLOOKUP($B681,'elemi ktgv_adat'!$AA$3:$BJ$103,100,FALSE)</f>
        <v>0</v>
      </c>
      <c r="D681" s="224" t="b">
        <f>IF(SUM(C682:C687)=C681,TRUE,FALSE)</f>
        <v>1</v>
      </c>
      <c r="E681" s="224">
        <f>IF(OR(C681&lt;&gt;0),1,0)</f>
        <v>0</v>
      </c>
      <c r="F681" s="224">
        <f>IF(OR(C681&lt;&gt;0),1,0)</f>
        <v>0</v>
      </c>
    </row>
    <row r="682" spans="1:6" ht="15.75" hidden="1" customHeight="1" x14ac:dyDescent="0.25">
      <c r="A682" s="230">
        <v>679</v>
      </c>
      <c r="B682" s="257" t="str">
        <f>HLOOKUP(B681,[1]Segédlap!$A$3:$DC$4,2,FALSE)</f>
        <v>Országgyűlési, önkormányzati és európai parlamenti képviselőválasztásokhoz kapcsolódó tevékenységek</v>
      </c>
      <c r="C682" s="246"/>
      <c r="E682" s="224">
        <f>IF(OR(C681&lt;&gt;0),1,0)</f>
        <v>0</v>
      </c>
      <c r="F682" s="224">
        <f>IF(OR(C681&lt;&gt;0),1,0)</f>
        <v>0</v>
      </c>
    </row>
    <row r="683" spans="1:6" ht="20.25" hidden="1" customHeight="1" x14ac:dyDescent="0.25">
      <c r="A683" s="230">
        <v>680</v>
      </c>
      <c r="B683" s="234" t="s">
        <v>729</v>
      </c>
      <c r="C683" s="235"/>
      <c r="E683" s="224">
        <f>IF(OR(C681&lt;&gt;0),1,0)</f>
        <v>0</v>
      </c>
      <c r="F683" s="224">
        <f>IF(OR(C681&lt;&gt;0),1,0)</f>
        <v>0</v>
      </c>
    </row>
    <row r="684" spans="1:6" ht="15" hidden="1" customHeight="1" x14ac:dyDescent="0.25">
      <c r="A684" s="230">
        <v>681</v>
      </c>
      <c r="B684" s="236"/>
      <c r="C684" s="237">
        <f>C681</f>
        <v>0</v>
      </c>
      <c r="E684" s="224">
        <f>IF(OR(C681&lt;&gt;0),1,0)</f>
        <v>0</v>
      </c>
      <c r="F684" s="224">
        <f t="shared" ref="F684:F743" si="35">IF(OR(C684&lt;&gt;0),1,0)</f>
        <v>0</v>
      </c>
    </row>
    <row r="685" spans="1:6" ht="15" hidden="1" customHeight="1" x14ac:dyDescent="0.25">
      <c r="A685" s="230">
        <v>682</v>
      </c>
      <c r="B685" s="238"/>
      <c r="C685" s="239"/>
      <c r="E685" s="224">
        <f>IF(OR(C681&lt;&gt;0),1,0)</f>
        <v>0</v>
      </c>
      <c r="F685" s="224">
        <f t="shared" si="35"/>
        <v>0</v>
      </c>
    </row>
    <row r="686" spans="1:6" ht="15" hidden="1" customHeight="1" x14ac:dyDescent="0.25">
      <c r="A686" s="230">
        <v>683</v>
      </c>
      <c r="B686" s="238"/>
      <c r="C686" s="239"/>
      <c r="E686" s="224">
        <f>IF(OR(C681&lt;&gt;0),1,0)</f>
        <v>0</v>
      </c>
      <c r="F686" s="224">
        <f t="shared" si="35"/>
        <v>0</v>
      </c>
    </row>
    <row r="687" spans="1:6" ht="15" hidden="1" customHeight="1" x14ac:dyDescent="0.25">
      <c r="A687" s="230">
        <v>684</v>
      </c>
      <c r="B687" s="238"/>
      <c r="C687" s="239"/>
      <c r="E687" s="224">
        <f>IF(OR(C681&lt;&gt;0),1,0)</f>
        <v>0</v>
      </c>
      <c r="F687" s="224">
        <f t="shared" si="35"/>
        <v>0</v>
      </c>
    </row>
    <row r="688" spans="1:6" ht="20.100000000000001" hidden="1" customHeight="1" x14ac:dyDescent="0.25">
      <c r="A688" s="230">
        <v>685</v>
      </c>
      <c r="B688" s="224"/>
      <c r="E688" s="224">
        <f>IF(OR(C681&lt;&gt;0),1,0)</f>
        <v>0</v>
      </c>
      <c r="F688" s="224">
        <f t="shared" si="35"/>
        <v>0</v>
      </c>
    </row>
    <row r="689" spans="1:6" ht="20.25" hidden="1" customHeight="1" x14ac:dyDescent="0.25">
      <c r="A689" s="230">
        <v>686</v>
      </c>
      <c r="B689" s="249"/>
      <c r="C689" s="250"/>
      <c r="E689" s="224">
        <f>IF(OR(C681&lt;&gt;0),1,0)</f>
        <v>0</v>
      </c>
      <c r="F689" s="224">
        <f t="shared" si="35"/>
        <v>0</v>
      </c>
    </row>
    <row r="690" spans="1:6" ht="18" hidden="1" customHeight="1" x14ac:dyDescent="0.25">
      <c r="A690" s="230">
        <v>687</v>
      </c>
      <c r="B690" s="243" t="str">
        <f>'elemi ktgv_adat'!AE$3</f>
        <v>018010</v>
      </c>
      <c r="C690" s="244">
        <f>HLOOKUP($B690,'elemi ktgv_adat'!$AA$3:$BJ$103,100,FALSE)</f>
        <v>0</v>
      </c>
      <c r="D690" s="224" t="b">
        <f>IF(SUM(C691:C696)=C690,TRUE,FALSE)</f>
        <v>1</v>
      </c>
      <c r="E690" s="224">
        <f>IF(OR(C690&lt;&gt;0),1,0)</f>
        <v>0</v>
      </c>
      <c r="F690" s="224">
        <f>IF(OR(C690&lt;&gt;0),1,0)</f>
        <v>0</v>
      </c>
    </row>
    <row r="691" spans="1:6" ht="15.75" hidden="1" customHeight="1" x14ac:dyDescent="0.25">
      <c r="A691" s="230">
        <v>688</v>
      </c>
      <c r="B691" s="257" t="str">
        <f>HLOOKUP(B690,[1]Segédlap!$A$3:$DC$4,2,FALSE)</f>
        <v>Önkormányzatok elszámolásai a központi költségvetéssel</v>
      </c>
      <c r="C691" s="246"/>
      <c r="E691" s="224">
        <f>IF(OR(C690&lt;&gt;0),1,0)</f>
        <v>0</v>
      </c>
      <c r="F691" s="224">
        <f>IF(OR(C690&lt;&gt;0),1,0)</f>
        <v>0</v>
      </c>
    </row>
    <row r="692" spans="1:6" ht="20.25" hidden="1" customHeight="1" x14ac:dyDescent="0.25">
      <c r="A692" s="230">
        <v>689</v>
      </c>
      <c r="B692" s="234" t="s">
        <v>729</v>
      </c>
      <c r="C692" s="235"/>
      <c r="E692" s="224">
        <f>IF(OR(C690&lt;&gt;0),1,0)</f>
        <v>0</v>
      </c>
      <c r="F692" s="224">
        <f>IF(OR(C690&lt;&gt;0),1,0)</f>
        <v>0</v>
      </c>
    </row>
    <row r="693" spans="1:6" ht="15" hidden="1" customHeight="1" x14ac:dyDescent="0.25">
      <c r="A693" s="230">
        <v>690</v>
      </c>
      <c r="B693" s="236"/>
      <c r="C693" s="237">
        <f>C690</f>
        <v>0</v>
      </c>
      <c r="E693" s="224">
        <f>IF(OR(C690&lt;&gt;0),1,0)</f>
        <v>0</v>
      </c>
      <c r="F693" s="224">
        <f t="shared" si="35"/>
        <v>0</v>
      </c>
    </row>
    <row r="694" spans="1:6" ht="15" hidden="1" customHeight="1" x14ac:dyDescent="0.25">
      <c r="A694" s="230">
        <v>691</v>
      </c>
      <c r="B694" s="238"/>
      <c r="C694" s="239"/>
      <c r="E694" s="224">
        <f>IF(OR(C690&lt;&gt;0),1,0)</f>
        <v>0</v>
      </c>
      <c r="F694" s="224">
        <f t="shared" si="35"/>
        <v>0</v>
      </c>
    </row>
    <row r="695" spans="1:6" ht="15" hidden="1" customHeight="1" x14ac:dyDescent="0.25">
      <c r="A695" s="230">
        <v>692</v>
      </c>
      <c r="B695" s="238"/>
      <c r="C695" s="239"/>
      <c r="E695" s="224">
        <f>IF(OR(C690&lt;&gt;0),1,0)</f>
        <v>0</v>
      </c>
      <c r="F695" s="224">
        <f t="shared" si="35"/>
        <v>0</v>
      </c>
    </row>
    <row r="696" spans="1:6" ht="15" hidden="1" customHeight="1" x14ac:dyDescent="0.25">
      <c r="A696" s="230">
        <v>693</v>
      </c>
      <c r="B696" s="238"/>
      <c r="C696" s="239"/>
      <c r="E696" s="224">
        <f>IF(OR(C690&lt;&gt;0),1,0)</f>
        <v>0</v>
      </c>
      <c r="F696" s="224">
        <f t="shared" si="35"/>
        <v>0</v>
      </c>
    </row>
    <row r="697" spans="1:6" ht="20.100000000000001" hidden="1" customHeight="1" x14ac:dyDescent="0.25">
      <c r="A697" s="230">
        <v>694</v>
      </c>
      <c r="B697" s="224"/>
      <c r="E697" s="224">
        <f>IF(OR(C690&lt;&gt;0),1,0)</f>
        <v>0</v>
      </c>
      <c r="F697" s="224">
        <f t="shared" si="35"/>
        <v>0</v>
      </c>
    </row>
    <row r="698" spans="1:6" ht="20.25" hidden="1" customHeight="1" x14ac:dyDescent="0.25">
      <c r="A698" s="230">
        <v>695</v>
      </c>
      <c r="B698" s="249"/>
      <c r="C698" s="250"/>
      <c r="E698" s="224">
        <f>IF(OR(C690&lt;&gt;0),1,0)</f>
        <v>0</v>
      </c>
      <c r="F698" s="224">
        <f t="shared" si="35"/>
        <v>0</v>
      </c>
    </row>
    <row r="699" spans="1:6" ht="18" hidden="1" customHeight="1" x14ac:dyDescent="0.25">
      <c r="A699" s="230">
        <v>696</v>
      </c>
      <c r="B699" s="243" t="str">
        <f>'elemi ktgv_adat'!AF$3</f>
        <v>018030</v>
      </c>
      <c r="C699" s="244">
        <f>HLOOKUP($B699,'elemi ktgv_adat'!$AA$3:$BJ$103,100,FALSE)</f>
        <v>0</v>
      </c>
      <c r="D699" s="224" t="b">
        <f>IF(SUM(C700:C705)=C699,TRUE,FALSE)</f>
        <v>1</v>
      </c>
      <c r="E699" s="224">
        <f>IF(OR(C699&lt;&gt;0),1,0)</f>
        <v>0</v>
      </c>
      <c r="F699" s="224">
        <f>IF(OR(C699&lt;&gt;0),1,0)</f>
        <v>0</v>
      </c>
    </row>
    <row r="700" spans="1:6" ht="15.75" hidden="1" customHeight="1" x14ac:dyDescent="0.25">
      <c r="A700" s="230">
        <v>697</v>
      </c>
      <c r="B700" s="257" t="str">
        <f>HLOOKUP(B699,[1]Segédlap!$A$3:$DC$4,2,FALSE)</f>
        <v>Támogatási célú finanszírozási műveletek</v>
      </c>
      <c r="C700" s="246"/>
      <c r="E700" s="224">
        <f>IF(OR(C699&lt;&gt;0),1,0)</f>
        <v>0</v>
      </c>
      <c r="F700" s="224">
        <f>IF(OR(C699&lt;&gt;0),1,0)</f>
        <v>0</v>
      </c>
    </row>
    <row r="701" spans="1:6" ht="20.25" hidden="1" customHeight="1" x14ac:dyDescent="0.25">
      <c r="A701" s="230">
        <v>698</v>
      </c>
      <c r="B701" s="234" t="s">
        <v>729</v>
      </c>
      <c r="C701" s="235"/>
      <c r="E701" s="224">
        <f>IF(OR(C699&lt;&gt;0),1,0)</f>
        <v>0</v>
      </c>
      <c r="F701" s="224">
        <f>IF(OR(C699&lt;&gt;0),1,0)</f>
        <v>0</v>
      </c>
    </row>
    <row r="702" spans="1:6" ht="15" hidden="1" customHeight="1" x14ac:dyDescent="0.25">
      <c r="A702" s="230">
        <v>699</v>
      </c>
      <c r="B702" s="236"/>
      <c r="C702" s="237">
        <f>C699</f>
        <v>0</v>
      </c>
      <c r="E702" s="224">
        <f>IF(OR(C699&lt;&gt;0),1,0)</f>
        <v>0</v>
      </c>
      <c r="F702" s="224">
        <f t="shared" si="35"/>
        <v>0</v>
      </c>
    </row>
    <row r="703" spans="1:6" ht="15" hidden="1" customHeight="1" x14ac:dyDescent="0.25">
      <c r="A703" s="230">
        <v>700</v>
      </c>
      <c r="B703" s="238"/>
      <c r="C703" s="239"/>
      <c r="E703" s="224">
        <f>IF(OR(C699&lt;&gt;0),1,0)</f>
        <v>0</v>
      </c>
      <c r="F703" s="224">
        <f t="shared" si="35"/>
        <v>0</v>
      </c>
    </row>
    <row r="704" spans="1:6" ht="15" hidden="1" customHeight="1" x14ac:dyDescent="0.25">
      <c r="A704" s="230">
        <v>701</v>
      </c>
      <c r="B704" s="238"/>
      <c r="C704" s="239"/>
      <c r="E704" s="224">
        <f>IF(OR(C699&lt;&gt;0),1,0)</f>
        <v>0</v>
      </c>
      <c r="F704" s="224">
        <f t="shared" si="35"/>
        <v>0</v>
      </c>
    </row>
    <row r="705" spans="1:6" ht="15" hidden="1" customHeight="1" x14ac:dyDescent="0.25">
      <c r="A705" s="230">
        <v>702</v>
      </c>
      <c r="B705" s="238"/>
      <c r="C705" s="239"/>
      <c r="E705" s="224">
        <f>IF(OR(C699&lt;&gt;0),1,0)</f>
        <v>0</v>
      </c>
      <c r="F705" s="224">
        <f t="shared" si="35"/>
        <v>0</v>
      </c>
    </row>
    <row r="706" spans="1:6" ht="20.100000000000001" hidden="1" customHeight="1" x14ac:dyDescent="0.25">
      <c r="A706" s="230">
        <v>703</v>
      </c>
      <c r="B706" s="224"/>
      <c r="E706" s="224">
        <f>IF(OR(C699&lt;&gt;0),1,0)</f>
        <v>0</v>
      </c>
      <c r="F706" s="224">
        <f t="shared" si="35"/>
        <v>0</v>
      </c>
    </row>
    <row r="707" spans="1:6" ht="20.25" hidden="1" customHeight="1" x14ac:dyDescent="0.25">
      <c r="A707" s="230">
        <v>704</v>
      </c>
      <c r="B707" s="253"/>
      <c r="C707" s="254"/>
      <c r="E707" s="224">
        <f>IF(OR(C699&lt;&gt;0),1,0)</f>
        <v>0</v>
      </c>
      <c r="F707" s="224">
        <f t="shared" si="35"/>
        <v>0</v>
      </c>
    </row>
    <row r="708" spans="1:6" ht="18" hidden="1" customHeight="1" x14ac:dyDescent="0.25">
      <c r="A708" s="230">
        <v>705</v>
      </c>
      <c r="B708" s="243" t="str">
        <f>'elemi ktgv_adat'!AG$3</f>
        <v>041232</v>
      </c>
      <c r="C708" s="244">
        <f>HLOOKUP($B708,'elemi ktgv_adat'!$AA$3:$BJ$103,100,FALSE)</f>
        <v>0</v>
      </c>
      <c r="D708" s="224" t="b">
        <f>IF(SUM(C709:C714)=C708,TRUE,FALSE)</f>
        <v>1</v>
      </c>
      <c r="E708" s="224">
        <f>IF(OR(C708&lt;&gt;0),1,0)</f>
        <v>0</v>
      </c>
      <c r="F708" s="224">
        <f>IF(OR(C708&lt;&gt;0),1,0)</f>
        <v>0</v>
      </c>
    </row>
    <row r="709" spans="1:6" ht="15.75" hidden="1" customHeight="1" x14ac:dyDescent="0.25">
      <c r="A709" s="230">
        <v>706</v>
      </c>
      <c r="B709" s="257" t="str">
        <f>HLOOKUP(B708,[1]Segédlap!$A$3:$DC$4,2,FALSE)</f>
        <v>Start-munka program – Téli közfoglalkoztatás</v>
      </c>
      <c r="C709" s="246"/>
      <c r="E709" s="224">
        <f>IF(OR(C708&lt;&gt;0),1,0)</f>
        <v>0</v>
      </c>
      <c r="F709" s="224">
        <f>IF(OR(C708&lt;&gt;0),1,0)</f>
        <v>0</v>
      </c>
    </row>
    <row r="710" spans="1:6" ht="20.25" hidden="1" customHeight="1" x14ac:dyDescent="0.25">
      <c r="A710" s="230">
        <v>707</v>
      </c>
      <c r="B710" s="234" t="s">
        <v>729</v>
      </c>
      <c r="C710" s="235"/>
      <c r="E710" s="224">
        <f>IF(OR(C708&lt;&gt;0),1,0)</f>
        <v>0</v>
      </c>
      <c r="F710" s="224">
        <f>IF(OR(C708&lt;&gt;0),1,0)</f>
        <v>0</v>
      </c>
    </row>
    <row r="711" spans="1:6" ht="15" hidden="1" customHeight="1" x14ac:dyDescent="0.25">
      <c r="A711" s="230">
        <v>708</v>
      </c>
      <c r="B711" s="236"/>
      <c r="C711" s="237">
        <f>C708</f>
        <v>0</v>
      </c>
      <c r="E711" s="224">
        <f>IF(OR(C708&lt;&gt;0),1,0)</f>
        <v>0</v>
      </c>
      <c r="F711" s="224">
        <f t="shared" si="35"/>
        <v>0</v>
      </c>
    </row>
    <row r="712" spans="1:6" ht="15" hidden="1" customHeight="1" x14ac:dyDescent="0.25">
      <c r="A712" s="230">
        <v>709</v>
      </c>
      <c r="B712" s="238"/>
      <c r="C712" s="239"/>
      <c r="E712" s="224">
        <f>IF(OR(C708&lt;&gt;0),1,0)</f>
        <v>0</v>
      </c>
      <c r="F712" s="224">
        <f t="shared" si="35"/>
        <v>0</v>
      </c>
    </row>
    <row r="713" spans="1:6" ht="15" hidden="1" customHeight="1" x14ac:dyDescent="0.25">
      <c r="A713" s="230">
        <v>710</v>
      </c>
      <c r="B713" s="238"/>
      <c r="C713" s="239"/>
      <c r="E713" s="224">
        <f>IF(OR(C708&lt;&gt;0),1,0)</f>
        <v>0</v>
      </c>
      <c r="F713" s="224">
        <f t="shared" si="35"/>
        <v>0</v>
      </c>
    </row>
    <row r="714" spans="1:6" ht="15" hidden="1" customHeight="1" x14ac:dyDescent="0.25">
      <c r="A714" s="230">
        <v>711</v>
      </c>
      <c r="B714" s="238"/>
      <c r="C714" s="239"/>
      <c r="E714" s="224">
        <f>IF(OR(C708&lt;&gt;0),1,0)</f>
        <v>0</v>
      </c>
      <c r="F714" s="224">
        <f t="shared" si="35"/>
        <v>0</v>
      </c>
    </row>
    <row r="715" spans="1:6" ht="20.100000000000001" hidden="1" customHeight="1" x14ac:dyDescent="0.25">
      <c r="A715" s="230">
        <v>712</v>
      </c>
      <c r="B715" s="224"/>
      <c r="E715" s="224">
        <f>IF(OR(C708&lt;&gt;0),1,0)</f>
        <v>0</v>
      </c>
      <c r="F715" s="224">
        <f t="shared" si="35"/>
        <v>0</v>
      </c>
    </row>
    <row r="716" spans="1:6" ht="20.25" hidden="1" customHeight="1" x14ac:dyDescent="0.25">
      <c r="A716" s="230">
        <v>713</v>
      </c>
      <c r="B716" s="249"/>
      <c r="C716" s="250"/>
      <c r="E716" s="224">
        <f>IF(OR(C708&lt;&gt;0),1,0)</f>
        <v>0</v>
      </c>
      <c r="F716" s="224">
        <f t="shared" si="35"/>
        <v>0</v>
      </c>
    </row>
    <row r="717" spans="1:6" ht="18" hidden="1" customHeight="1" x14ac:dyDescent="0.25">
      <c r="A717" s="230">
        <v>714</v>
      </c>
      <c r="B717" s="243" t="str">
        <f>'elemi ktgv_adat'!AH$3</f>
        <v>041233</v>
      </c>
      <c r="C717" s="244">
        <f>HLOOKUP($B717,'elemi ktgv_adat'!$AA$3:$BJ$103,100,FALSE)</f>
        <v>0</v>
      </c>
      <c r="D717" s="224" t="b">
        <f>IF(SUM(C718:C723)=C717,TRUE,FALSE)</f>
        <v>1</v>
      </c>
      <c r="E717" s="224">
        <f>IF(OR(C717&lt;&gt;0),1,0)</f>
        <v>0</v>
      </c>
      <c r="F717" s="224">
        <f>IF(OR(C717&lt;&gt;0),1,0)</f>
        <v>0</v>
      </c>
    </row>
    <row r="718" spans="1:6" ht="15.75" hidden="1" customHeight="1" x14ac:dyDescent="0.25">
      <c r="A718" s="230">
        <v>715</v>
      </c>
      <c r="B718" s="257" t="str">
        <f>HLOOKUP(B717,[1]Segédlap!$A$3:$DC$4,2,FALSE)</f>
        <v>Hosszabb időtartamú közfoglalkoztatás</v>
      </c>
      <c r="C718" s="246"/>
      <c r="E718" s="224">
        <f>IF(OR(C717&lt;&gt;0),1,0)</f>
        <v>0</v>
      </c>
      <c r="F718" s="224">
        <f>IF(OR(C717&lt;&gt;0),1,0)</f>
        <v>0</v>
      </c>
    </row>
    <row r="719" spans="1:6" ht="20.25" hidden="1" customHeight="1" x14ac:dyDescent="0.25">
      <c r="A719" s="230">
        <v>716</v>
      </c>
      <c r="B719" s="234" t="s">
        <v>729</v>
      </c>
      <c r="C719" s="235"/>
      <c r="E719" s="224">
        <f>IF(OR(C717&lt;&gt;0),1,0)</f>
        <v>0</v>
      </c>
      <c r="F719" s="224">
        <f>IF(OR(C717&lt;&gt;0),1,0)</f>
        <v>0</v>
      </c>
    </row>
    <row r="720" spans="1:6" ht="15" hidden="1" customHeight="1" x14ac:dyDescent="0.25">
      <c r="A720" s="230">
        <v>717</v>
      </c>
      <c r="B720" s="236"/>
      <c r="C720" s="237">
        <f>C717</f>
        <v>0</v>
      </c>
      <c r="E720" s="224">
        <f>IF(OR(C717&lt;&gt;0),1,0)</f>
        <v>0</v>
      </c>
      <c r="F720" s="224">
        <f t="shared" si="35"/>
        <v>0</v>
      </c>
    </row>
    <row r="721" spans="1:6" ht="15" hidden="1" customHeight="1" x14ac:dyDescent="0.25">
      <c r="A721" s="230">
        <v>718</v>
      </c>
      <c r="B721" s="238"/>
      <c r="C721" s="239"/>
      <c r="E721" s="224">
        <f>IF(OR(C717&lt;&gt;0),1,0)</f>
        <v>0</v>
      </c>
      <c r="F721" s="224">
        <f t="shared" si="35"/>
        <v>0</v>
      </c>
    </row>
    <row r="722" spans="1:6" ht="15" hidden="1" customHeight="1" x14ac:dyDescent="0.25">
      <c r="A722" s="230">
        <v>719</v>
      </c>
      <c r="B722" s="238"/>
      <c r="C722" s="239"/>
      <c r="E722" s="224">
        <f>IF(OR(C717&lt;&gt;0),1,0)</f>
        <v>0</v>
      </c>
      <c r="F722" s="224">
        <f t="shared" si="35"/>
        <v>0</v>
      </c>
    </row>
    <row r="723" spans="1:6" ht="15" hidden="1" customHeight="1" x14ac:dyDescent="0.25">
      <c r="A723" s="230">
        <v>720</v>
      </c>
      <c r="B723" s="238"/>
      <c r="C723" s="239"/>
      <c r="E723" s="224">
        <f>IF(OR(C717&lt;&gt;0),1,0)</f>
        <v>0</v>
      </c>
      <c r="F723" s="224">
        <f t="shared" si="35"/>
        <v>0</v>
      </c>
    </row>
    <row r="724" spans="1:6" ht="20.100000000000001" hidden="1" customHeight="1" x14ac:dyDescent="0.25">
      <c r="A724" s="230">
        <v>721</v>
      </c>
      <c r="B724" s="224"/>
      <c r="E724" s="224">
        <f>IF(OR(C717&lt;&gt;0),1,0)</f>
        <v>0</v>
      </c>
      <c r="F724" s="224">
        <f t="shared" si="35"/>
        <v>0</v>
      </c>
    </row>
    <row r="725" spans="1:6" ht="20.25" hidden="1" customHeight="1" x14ac:dyDescent="0.25">
      <c r="A725" s="230">
        <v>722</v>
      </c>
      <c r="B725" s="249"/>
      <c r="C725" s="250"/>
      <c r="E725" s="224">
        <f>IF(OR(C717&lt;&gt;0),1,0)</f>
        <v>0</v>
      </c>
      <c r="F725" s="224">
        <f t="shared" si="35"/>
        <v>0</v>
      </c>
    </row>
    <row r="726" spans="1:6" ht="18" hidden="1" customHeight="1" x14ac:dyDescent="0.25">
      <c r="A726" s="230">
        <v>723</v>
      </c>
      <c r="B726" s="243" t="str">
        <f>'elemi ktgv_adat'!AI$3</f>
        <v>041237</v>
      </c>
      <c r="C726" s="244">
        <f>HLOOKUP($B726,'elemi ktgv_adat'!$AA$3:$BJ$103,100,FALSE)</f>
        <v>0</v>
      </c>
      <c r="D726" s="224" t="b">
        <f>IF(SUM(C727:C732)=C726,TRUE,FALSE)</f>
        <v>1</v>
      </c>
      <c r="E726" s="224">
        <f>IF(OR(C726&lt;&gt;0),1,0)</f>
        <v>0</v>
      </c>
      <c r="F726" s="224">
        <f>IF(OR(C726&lt;&gt;0),1,0)</f>
        <v>0</v>
      </c>
    </row>
    <row r="727" spans="1:6" ht="15.75" hidden="1" customHeight="1" x14ac:dyDescent="0.25">
      <c r="A727" s="230">
        <v>724</v>
      </c>
      <c r="B727" s="257" t="str">
        <f>HLOOKUP(B726,[1]Segédlap!$A$3:$DC$4,2,FALSE)</f>
        <v> Közfoglalkoztatási mintaprogram</v>
      </c>
      <c r="C727" s="246"/>
      <c r="E727" s="224">
        <f>IF(OR(C726&lt;&gt;0),1,0)</f>
        <v>0</v>
      </c>
      <c r="F727" s="224">
        <f>IF(OR(C726&lt;&gt;0),1,0)</f>
        <v>0</v>
      </c>
    </row>
    <row r="728" spans="1:6" ht="20.25" hidden="1" customHeight="1" x14ac:dyDescent="0.25">
      <c r="A728" s="230">
        <v>725</v>
      </c>
      <c r="B728" s="234" t="s">
        <v>729</v>
      </c>
      <c r="C728" s="235"/>
      <c r="E728" s="224">
        <f>IF(OR(C726&lt;&gt;0),1,0)</f>
        <v>0</v>
      </c>
      <c r="F728" s="224">
        <f>IF(OR(C726&lt;&gt;0),1,0)</f>
        <v>0</v>
      </c>
    </row>
    <row r="729" spans="1:6" ht="15" hidden="1" customHeight="1" x14ac:dyDescent="0.25">
      <c r="A729" s="230">
        <v>726</v>
      </c>
      <c r="B729" s="236"/>
      <c r="C729" s="237">
        <f>C726</f>
        <v>0</v>
      </c>
      <c r="E729" s="224">
        <f>IF(OR(C726&lt;&gt;0),1,0)</f>
        <v>0</v>
      </c>
      <c r="F729" s="224">
        <f t="shared" si="35"/>
        <v>0</v>
      </c>
    </row>
    <row r="730" spans="1:6" ht="15" hidden="1" customHeight="1" x14ac:dyDescent="0.25">
      <c r="A730" s="230">
        <v>727</v>
      </c>
      <c r="B730" s="238"/>
      <c r="C730" s="239"/>
      <c r="E730" s="224">
        <f>IF(OR(C726&lt;&gt;0),1,0)</f>
        <v>0</v>
      </c>
      <c r="F730" s="224">
        <f t="shared" si="35"/>
        <v>0</v>
      </c>
    </row>
    <row r="731" spans="1:6" ht="15" hidden="1" customHeight="1" x14ac:dyDescent="0.25">
      <c r="A731" s="230">
        <v>728</v>
      </c>
      <c r="B731" s="238"/>
      <c r="C731" s="239"/>
      <c r="E731" s="224">
        <f>IF(OR(C726&lt;&gt;0),1,0)</f>
        <v>0</v>
      </c>
      <c r="F731" s="224">
        <f t="shared" si="35"/>
        <v>0</v>
      </c>
    </row>
    <row r="732" spans="1:6" ht="15" hidden="1" customHeight="1" x14ac:dyDescent="0.25">
      <c r="A732" s="230">
        <v>729</v>
      </c>
      <c r="B732" s="238"/>
      <c r="C732" s="239"/>
      <c r="E732" s="224">
        <f>IF(OR(C726&lt;&gt;0),1,0)</f>
        <v>0</v>
      </c>
      <c r="F732" s="224">
        <f t="shared" si="35"/>
        <v>0</v>
      </c>
    </row>
    <row r="733" spans="1:6" ht="20.100000000000001" hidden="1" customHeight="1" x14ac:dyDescent="0.25">
      <c r="A733" s="230">
        <v>730</v>
      </c>
      <c r="B733" s="224"/>
      <c r="E733" s="224">
        <f>IF(OR(C726&lt;&gt;0),1,0)</f>
        <v>0</v>
      </c>
      <c r="F733" s="224">
        <f t="shared" si="35"/>
        <v>0</v>
      </c>
    </row>
    <row r="734" spans="1:6" ht="20.25" hidden="1" customHeight="1" x14ac:dyDescent="0.25">
      <c r="A734" s="230">
        <v>731</v>
      </c>
      <c r="B734" s="249"/>
      <c r="C734" s="250"/>
      <c r="E734" s="224">
        <f>IF(OR(C726&lt;&gt;0),1,0)</f>
        <v>0</v>
      </c>
      <c r="F734" s="224">
        <f t="shared" si="35"/>
        <v>0</v>
      </c>
    </row>
    <row r="735" spans="1:6" ht="18" hidden="1" customHeight="1" x14ac:dyDescent="0.25">
      <c r="A735" s="230">
        <v>732</v>
      </c>
      <c r="B735" s="243" t="str">
        <f>'elemi ktgv_adat'!AJ$3</f>
        <v>045160</v>
      </c>
      <c r="C735" s="244">
        <f>HLOOKUP($B735,'elemi ktgv_adat'!$AA$3:$BJ$103,100,FALSE)</f>
        <v>0</v>
      </c>
      <c r="D735" s="224" t="b">
        <f>IF(SUM(C736:C741)=C735,TRUE,FALSE)</f>
        <v>1</v>
      </c>
      <c r="E735" s="224">
        <f>IF(OR(C735&lt;&gt;0),1,0)</f>
        <v>0</v>
      </c>
      <c r="F735" s="224">
        <f>IF(OR(C735&lt;&gt;0),1,0)</f>
        <v>0</v>
      </c>
    </row>
    <row r="736" spans="1:6" ht="15.75" hidden="1" customHeight="1" x14ac:dyDescent="0.25">
      <c r="A736" s="230">
        <v>733</v>
      </c>
      <c r="B736" s="257" t="str">
        <f>HLOOKUP(B735,[1]Segédlap!$A$3:$DC$4,2,FALSE)</f>
        <v>Közutak, hidak, alagutak üzemeltetése, fenntartása</v>
      </c>
      <c r="C736" s="246"/>
      <c r="E736" s="224">
        <f>IF(OR(C735&lt;&gt;0),1,0)</f>
        <v>0</v>
      </c>
      <c r="F736" s="224">
        <f>IF(OR(C735&lt;&gt;0),1,0)</f>
        <v>0</v>
      </c>
    </row>
    <row r="737" spans="1:6" ht="20.25" hidden="1" customHeight="1" x14ac:dyDescent="0.25">
      <c r="A737" s="230">
        <v>734</v>
      </c>
      <c r="B737" s="234" t="s">
        <v>729</v>
      </c>
      <c r="C737" s="235"/>
      <c r="E737" s="224">
        <f>IF(OR(C735&lt;&gt;0),1,0)</f>
        <v>0</v>
      </c>
      <c r="F737" s="224">
        <f>IF(OR(C735&lt;&gt;0),1,0)</f>
        <v>0</v>
      </c>
    </row>
    <row r="738" spans="1:6" ht="15" hidden="1" customHeight="1" x14ac:dyDescent="0.25">
      <c r="A738" s="230">
        <v>735</v>
      </c>
      <c r="B738" s="236"/>
      <c r="C738" s="237">
        <f>C735</f>
        <v>0</v>
      </c>
      <c r="E738" s="224">
        <f>IF(OR(C735&lt;&gt;0),1,0)</f>
        <v>0</v>
      </c>
      <c r="F738" s="224">
        <f t="shared" si="35"/>
        <v>0</v>
      </c>
    </row>
    <row r="739" spans="1:6" ht="15" hidden="1" customHeight="1" x14ac:dyDescent="0.25">
      <c r="A739" s="230">
        <v>736</v>
      </c>
      <c r="B739" s="238"/>
      <c r="C739" s="239"/>
      <c r="E739" s="224">
        <f>IF(OR(C735&lt;&gt;0),1,0)</f>
        <v>0</v>
      </c>
      <c r="F739" s="224">
        <f t="shared" si="35"/>
        <v>0</v>
      </c>
    </row>
    <row r="740" spans="1:6" ht="15" hidden="1" customHeight="1" x14ac:dyDescent="0.25">
      <c r="A740" s="230">
        <v>737</v>
      </c>
      <c r="B740" s="238"/>
      <c r="C740" s="239"/>
      <c r="E740" s="224">
        <f>IF(OR(C735&lt;&gt;0),1,0)</f>
        <v>0</v>
      </c>
      <c r="F740" s="224">
        <f t="shared" si="35"/>
        <v>0</v>
      </c>
    </row>
    <row r="741" spans="1:6" ht="15" hidden="1" customHeight="1" x14ac:dyDescent="0.25">
      <c r="A741" s="230">
        <v>738</v>
      </c>
      <c r="B741" s="238"/>
      <c r="C741" s="239"/>
      <c r="E741" s="224">
        <f>IF(OR(C735&lt;&gt;0),1,0)</f>
        <v>0</v>
      </c>
      <c r="F741" s="224">
        <f t="shared" si="35"/>
        <v>0</v>
      </c>
    </row>
    <row r="742" spans="1:6" ht="20.100000000000001" hidden="1" customHeight="1" x14ac:dyDescent="0.25">
      <c r="A742" s="230">
        <v>739</v>
      </c>
      <c r="B742" s="224"/>
      <c r="E742" s="224">
        <f>IF(OR(C735&lt;&gt;0),1,0)</f>
        <v>0</v>
      </c>
      <c r="F742" s="224">
        <f t="shared" si="35"/>
        <v>0</v>
      </c>
    </row>
    <row r="743" spans="1:6" ht="20.25" hidden="1" customHeight="1" x14ac:dyDescent="0.25">
      <c r="A743" s="230">
        <v>740</v>
      </c>
      <c r="B743" s="249"/>
      <c r="C743" s="250"/>
      <c r="E743" s="224">
        <f>IF(OR(C735&lt;&gt;0),1,0)</f>
        <v>0</v>
      </c>
      <c r="F743" s="224">
        <f t="shared" si="35"/>
        <v>0</v>
      </c>
    </row>
    <row r="744" spans="1:6" ht="18" hidden="1" customHeight="1" x14ac:dyDescent="0.25">
      <c r="A744" s="230">
        <v>651</v>
      </c>
      <c r="B744" s="243" t="str">
        <f>'elemi ktgv_adat'!AK$3</f>
        <v>049010</v>
      </c>
      <c r="C744" s="244">
        <f>HLOOKUP($B744,'elemi ktgv_adat'!$AA$3:$BJ$103,100,FALSE)</f>
        <v>0</v>
      </c>
      <c r="D744" s="224" t="b">
        <f>IF(SUM(C745:C750)=C744,TRUE,FALSE)</f>
        <v>1</v>
      </c>
      <c r="E744" s="224">
        <f>IF(OR(C744&lt;&gt;0),1,0)</f>
        <v>0</v>
      </c>
      <c r="F744" s="224">
        <f>IF(OR(C744&lt;&gt;0),1,0)</f>
        <v>0</v>
      </c>
    </row>
    <row r="745" spans="1:6" ht="15.75" hidden="1" customHeight="1" x14ac:dyDescent="0.25">
      <c r="A745" s="230">
        <v>652</v>
      </c>
      <c r="B745" s="257" t="str">
        <f>HLOOKUP(B744,[1]Segédlap!$A$3:$DC$4,2,FALSE)</f>
        <v>Máshova nem sorolt gazdasági ügyek</v>
      </c>
      <c r="C745" s="246"/>
      <c r="E745" s="224">
        <f>IF(OR(C744&lt;&gt;0),1,0)</f>
        <v>0</v>
      </c>
      <c r="F745" s="224">
        <f>IF(OR(C744&lt;&gt;0),1,0)</f>
        <v>0</v>
      </c>
    </row>
    <row r="746" spans="1:6" ht="20.25" hidden="1" customHeight="1" x14ac:dyDescent="0.25">
      <c r="A746" s="230">
        <v>653</v>
      </c>
      <c r="B746" s="234" t="s">
        <v>729</v>
      </c>
      <c r="C746" s="235"/>
      <c r="E746" s="224">
        <f>IF(OR(C744&lt;&gt;0),1,0)</f>
        <v>0</v>
      </c>
      <c r="F746" s="224">
        <f>IF(OR(C744&lt;&gt;0),1,0)</f>
        <v>0</v>
      </c>
    </row>
    <row r="747" spans="1:6" ht="15" hidden="1" customHeight="1" x14ac:dyDescent="0.25">
      <c r="A747" s="230">
        <v>654</v>
      </c>
      <c r="B747" s="236"/>
      <c r="C747" s="237">
        <f>C744</f>
        <v>0</v>
      </c>
      <c r="E747" s="224">
        <f>IF(OR(C744&lt;&gt;0),1,0)</f>
        <v>0</v>
      </c>
      <c r="F747" s="224">
        <f t="shared" ref="F747:F752" si="36">IF(OR(C747&lt;&gt;0),1,0)</f>
        <v>0</v>
      </c>
    </row>
    <row r="748" spans="1:6" ht="15" hidden="1" customHeight="1" x14ac:dyDescent="0.25">
      <c r="A748" s="230">
        <v>655</v>
      </c>
      <c r="B748" s="238"/>
      <c r="C748" s="239"/>
      <c r="E748" s="224">
        <f>IF(OR(C744&lt;&gt;0),1,0)</f>
        <v>0</v>
      </c>
      <c r="F748" s="224">
        <f t="shared" si="36"/>
        <v>0</v>
      </c>
    </row>
    <row r="749" spans="1:6" ht="15" hidden="1" customHeight="1" x14ac:dyDescent="0.25">
      <c r="A749" s="230">
        <v>656</v>
      </c>
      <c r="B749" s="238"/>
      <c r="C749" s="239"/>
      <c r="E749" s="224">
        <f>IF(OR(C744&lt;&gt;0),1,0)</f>
        <v>0</v>
      </c>
      <c r="F749" s="224">
        <f t="shared" si="36"/>
        <v>0</v>
      </c>
    </row>
    <row r="750" spans="1:6" ht="15" hidden="1" customHeight="1" x14ac:dyDescent="0.25">
      <c r="A750" s="230">
        <v>657</v>
      </c>
      <c r="B750" s="238"/>
      <c r="C750" s="239"/>
      <c r="E750" s="224">
        <f>IF(OR(C744&lt;&gt;0),1,0)</f>
        <v>0</v>
      </c>
      <c r="F750" s="224">
        <f t="shared" si="36"/>
        <v>0</v>
      </c>
    </row>
    <row r="751" spans="1:6" ht="20.100000000000001" hidden="1" customHeight="1" x14ac:dyDescent="0.25">
      <c r="A751" s="230">
        <v>658</v>
      </c>
      <c r="B751" s="224"/>
      <c r="E751" s="224">
        <f>IF(OR(C744&lt;&gt;0),1,0)</f>
        <v>0</v>
      </c>
      <c r="F751" s="224">
        <f t="shared" si="36"/>
        <v>0</v>
      </c>
    </row>
    <row r="752" spans="1:6" ht="20.25" hidden="1" customHeight="1" x14ac:dyDescent="0.25">
      <c r="A752" s="230">
        <v>659</v>
      </c>
      <c r="B752" s="253"/>
      <c r="C752" s="254"/>
      <c r="E752" s="224">
        <f>IF(OR(C744&lt;&gt;0),1,0)</f>
        <v>0</v>
      </c>
      <c r="F752" s="224">
        <f t="shared" si="36"/>
        <v>0</v>
      </c>
    </row>
    <row r="753" spans="1:6" ht="18" hidden="1" customHeight="1" x14ac:dyDescent="0.25">
      <c r="A753" s="230">
        <v>660</v>
      </c>
      <c r="B753" s="243" t="str">
        <f>'elemi ktgv_adat'!AL$3</f>
        <v>051020</v>
      </c>
      <c r="C753" s="244">
        <f>HLOOKUP($B753,'elemi ktgv_adat'!$AA$3:$BJ$103,100,FALSE)</f>
        <v>0</v>
      </c>
      <c r="D753" s="224" t="b">
        <f>IF(SUM(C754:C759)=C753,TRUE,FALSE)</f>
        <v>1</v>
      </c>
      <c r="E753" s="224">
        <f>IF(OR(C753&lt;&gt;0),1,0)</f>
        <v>0</v>
      </c>
      <c r="F753" s="224">
        <f>IF(OR(C753&lt;&gt;0),1,0)</f>
        <v>0</v>
      </c>
    </row>
    <row r="754" spans="1:6" ht="15.75" hidden="1" customHeight="1" x14ac:dyDescent="0.25">
      <c r="A754" s="230">
        <v>661</v>
      </c>
      <c r="B754" s="257" t="str">
        <f>HLOOKUP(B753,[1]Segédlap!$A$3:$DC$4,2,FALSE)</f>
        <v>Nem veszélyes (települési) hulladék összetevőinek válogatása, elkülönített begyűjtése, szállítása, átrakása</v>
      </c>
      <c r="C754" s="246"/>
      <c r="E754" s="224">
        <f>IF(OR(C753&lt;&gt;0),1,0)</f>
        <v>0</v>
      </c>
      <c r="F754" s="224">
        <f>IF(OR(C753&lt;&gt;0),1,0)</f>
        <v>0</v>
      </c>
    </row>
    <row r="755" spans="1:6" ht="20.25" hidden="1" customHeight="1" x14ac:dyDescent="0.25">
      <c r="A755" s="230">
        <v>662</v>
      </c>
      <c r="B755" s="234" t="s">
        <v>729</v>
      </c>
      <c r="C755" s="235"/>
      <c r="E755" s="224">
        <f>IF(OR(C753&lt;&gt;0),1,0)</f>
        <v>0</v>
      </c>
      <c r="F755" s="224">
        <f>IF(OR(C753&lt;&gt;0),1,0)</f>
        <v>0</v>
      </c>
    </row>
    <row r="756" spans="1:6" ht="15" hidden="1" customHeight="1" x14ac:dyDescent="0.25">
      <c r="A756" s="230">
        <v>663</v>
      </c>
      <c r="B756" s="236"/>
      <c r="C756" s="237">
        <f>C753</f>
        <v>0</v>
      </c>
      <c r="E756" s="224">
        <f>IF(OR(C753&lt;&gt;0),1,0)</f>
        <v>0</v>
      </c>
      <c r="F756" s="224">
        <f t="shared" ref="F756:F761" si="37">IF(OR(C756&lt;&gt;0),1,0)</f>
        <v>0</v>
      </c>
    </row>
    <row r="757" spans="1:6" ht="15" hidden="1" customHeight="1" x14ac:dyDescent="0.25">
      <c r="A757" s="230">
        <v>664</v>
      </c>
      <c r="B757" s="238"/>
      <c r="C757" s="239"/>
      <c r="E757" s="224">
        <f>IF(OR(C753&lt;&gt;0),1,0)</f>
        <v>0</v>
      </c>
      <c r="F757" s="224">
        <f t="shared" si="37"/>
        <v>0</v>
      </c>
    </row>
    <row r="758" spans="1:6" ht="15" hidden="1" customHeight="1" x14ac:dyDescent="0.25">
      <c r="A758" s="230">
        <v>665</v>
      </c>
      <c r="B758" s="238"/>
      <c r="C758" s="239"/>
      <c r="E758" s="224">
        <f>IF(OR(C753&lt;&gt;0),1,0)</f>
        <v>0</v>
      </c>
      <c r="F758" s="224">
        <f t="shared" si="37"/>
        <v>0</v>
      </c>
    </row>
    <row r="759" spans="1:6" ht="15" hidden="1" customHeight="1" x14ac:dyDescent="0.25">
      <c r="A759" s="230">
        <v>666</v>
      </c>
      <c r="B759" s="238"/>
      <c r="C759" s="239"/>
      <c r="E759" s="224">
        <f>IF(OR(C753&lt;&gt;0),1,0)</f>
        <v>0</v>
      </c>
      <c r="F759" s="224">
        <f t="shared" si="37"/>
        <v>0</v>
      </c>
    </row>
    <row r="760" spans="1:6" ht="20.100000000000001" hidden="1" customHeight="1" x14ac:dyDescent="0.25">
      <c r="A760" s="230">
        <v>667</v>
      </c>
      <c r="B760" s="224"/>
      <c r="E760" s="224">
        <f>IF(OR(C753&lt;&gt;0),1,0)</f>
        <v>0</v>
      </c>
      <c r="F760" s="224">
        <f t="shared" si="37"/>
        <v>0</v>
      </c>
    </row>
    <row r="761" spans="1:6" ht="20.25" hidden="1" customHeight="1" x14ac:dyDescent="0.25">
      <c r="A761" s="230">
        <v>668</v>
      </c>
      <c r="B761" s="249"/>
      <c r="C761" s="250"/>
      <c r="E761" s="224">
        <f>IF(OR(C753&lt;&gt;0),1,0)</f>
        <v>0</v>
      </c>
      <c r="F761" s="224">
        <f t="shared" si="37"/>
        <v>0</v>
      </c>
    </row>
    <row r="762" spans="1:6" ht="18" customHeight="1" x14ac:dyDescent="0.25">
      <c r="A762" s="230">
        <v>22</v>
      </c>
      <c r="B762" s="297" t="str">
        <f>'elemi ktgv_adat'!AM$3</f>
        <v>062020</v>
      </c>
      <c r="C762" s="298">
        <f>HLOOKUP($B762,'elemi ktgv_adat'!$AA$3:$BJ$103,100,FALSE)</f>
        <v>3631202</v>
      </c>
      <c r="D762" s="224" t="b">
        <f>IF(SUM(C763:C768)=C762,TRUE,FALSE)</f>
        <v>1</v>
      </c>
      <c r="E762" s="224">
        <f>IF(OR(C762&lt;&gt;0),1,0)</f>
        <v>1</v>
      </c>
      <c r="F762" s="224">
        <f>IF(OR(C762&lt;&gt;0),1,0)</f>
        <v>1</v>
      </c>
    </row>
    <row r="763" spans="1:6" ht="15.75" customHeight="1" x14ac:dyDescent="0.25">
      <c r="A763" s="230">
        <v>23</v>
      </c>
      <c r="B763" s="300" t="str">
        <f>HLOOKUP(B762,[1]Segédlap!$A$3:$DC$4,2,FALSE)</f>
        <v> Településfejlesztési projektek és támogatásuk</v>
      </c>
      <c r="C763" s="246"/>
      <c r="E763" s="224">
        <f>IF(OR(C762&lt;&gt;0),1,0)</f>
        <v>1</v>
      </c>
      <c r="F763" s="224">
        <f>IF(OR(C762&lt;&gt;0),1,0)</f>
        <v>1</v>
      </c>
    </row>
    <row r="764" spans="1:6" ht="20.25" customHeight="1" x14ac:dyDescent="0.25">
      <c r="A764" s="230">
        <v>24</v>
      </c>
      <c r="B764" s="234" t="s">
        <v>729</v>
      </c>
      <c r="C764" s="235"/>
      <c r="E764" s="224">
        <f>IF(OR(C762&lt;&gt;0),1,0)</f>
        <v>1</v>
      </c>
      <c r="F764" s="224">
        <f>IF(OR(C762&lt;&gt;0),1,0)</f>
        <v>1</v>
      </c>
    </row>
    <row r="765" spans="1:6" ht="15" customHeight="1" x14ac:dyDescent="0.25">
      <c r="A765" s="230">
        <v>25</v>
      </c>
      <c r="B765" s="258" t="s">
        <v>732</v>
      </c>
      <c r="C765" s="237">
        <f>C762</f>
        <v>3631202</v>
      </c>
      <c r="E765" s="224">
        <f>IF(OR(C762&lt;&gt;0),1,0)</f>
        <v>1</v>
      </c>
      <c r="F765" s="224">
        <f t="shared" ref="F765:F770" si="38">IF(OR(C765&lt;&gt;0),1,0)</f>
        <v>1</v>
      </c>
    </row>
    <row r="766" spans="1:6" ht="15" hidden="1" customHeight="1" x14ac:dyDescent="0.25">
      <c r="A766" s="230">
        <v>673</v>
      </c>
      <c r="B766" s="238"/>
      <c r="C766" s="239"/>
      <c r="E766" s="224">
        <f>IF(OR(C762&lt;&gt;0),1,0)</f>
        <v>1</v>
      </c>
      <c r="F766" s="224">
        <f t="shared" si="38"/>
        <v>0</v>
      </c>
    </row>
    <row r="767" spans="1:6" ht="15" hidden="1" customHeight="1" x14ac:dyDescent="0.25">
      <c r="A767" s="230">
        <v>674</v>
      </c>
      <c r="B767" s="238"/>
      <c r="C767" s="239"/>
      <c r="E767" s="224">
        <f>IF(OR(C762&lt;&gt;0),1,0)</f>
        <v>1</v>
      </c>
      <c r="F767" s="224">
        <f t="shared" si="38"/>
        <v>0</v>
      </c>
    </row>
    <row r="768" spans="1:6" ht="15" hidden="1" customHeight="1" x14ac:dyDescent="0.25">
      <c r="A768" s="230">
        <v>675</v>
      </c>
      <c r="B768" s="238"/>
      <c r="C768" s="239"/>
      <c r="E768" s="224">
        <f>IF(OR(C762&lt;&gt;0),1,0)</f>
        <v>1</v>
      </c>
      <c r="F768" s="224">
        <f t="shared" si="38"/>
        <v>0</v>
      </c>
    </row>
    <row r="769" spans="1:6" ht="20.100000000000001" hidden="1" customHeight="1" x14ac:dyDescent="0.25">
      <c r="A769" s="230">
        <v>676</v>
      </c>
      <c r="B769" s="224"/>
      <c r="E769" s="224">
        <f>IF(OR(C762&lt;&gt;0),1,0)</f>
        <v>1</v>
      </c>
      <c r="F769" s="224">
        <f t="shared" si="38"/>
        <v>0</v>
      </c>
    </row>
    <row r="770" spans="1:6" ht="20.25" hidden="1" customHeight="1" x14ac:dyDescent="0.25">
      <c r="A770" s="230">
        <v>677</v>
      </c>
      <c r="B770" s="251"/>
      <c r="C770" s="252"/>
      <c r="E770" s="224">
        <f>IF(OR(C762&lt;&gt;0),1,0)</f>
        <v>1</v>
      </c>
      <c r="F770" s="224">
        <f t="shared" si="38"/>
        <v>0</v>
      </c>
    </row>
    <row r="771" spans="1:6" ht="18" hidden="1" customHeight="1" x14ac:dyDescent="0.25">
      <c r="A771" s="230">
        <v>678</v>
      </c>
      <c r="B771" s="243" t="str">
        <f>'elemi ktgv_adat'!AN$3</f>
        <v>063080</v>
      </c>
      <c r="C771" s="244">
        <f>HLOOKUP($B771,'elemi ktgv_adat'!$AA$3:$BJ$103,100,FALSE)</f>
        <v>0</v>
      </c>
      <c r="D771" s="224" t="b">
        <f>IF(SUM(C772:C777)=C771,TRUE,FALSE)</f>
        <v>1</v>
      </c>
      <c r="E771" s="224">
        <f>IF(OR(C771&lt;&gt;0),1,0)</f>
        <v>0</v>
      </c>
      <c r="F771" s="224">
        <f>IF(OR(C771&lt;&gt;0),1,0)</f>
        <v>0</v>
      </c>
    </row>
    <row r="772" spans="1:6" ht="15.75" hidden="1" customHeight="1" x14ac:dyDescent="0.25">
      <c r="A772" s="230">
        <v>679</v>
      </c>
      <c r="B772" s="257" t="str">
        <f>HLOOKUP(B771,[1]Segédlap!$A$3:$DC$4,2,FALSE)</f>
        <v>Vízellátással kapcsolatos közmű építése, fenntartása, üzemeltetése</v>
      </c>
      <c r="C772" s="246"/>
      <c r="E772" s="224">
        <f>IF(OR(C771&lt;&gt;0),1,0)</f>
        <v>0</v>
      </c>
      <c r="F772" s="224">
        <f>IF(OR(C771&lt;&gt;0),1,0)</f>
        <v>0</v>
      </c>
    </row>
    <row r="773" spans="1:6" ht="20.25" hidden="1" customHeight="1" x14ac:dyDescent="0.25">
      <c r="A773" s="230">
        <v>680</v>
      </c>
      <c r="B773" s="234" t="s">
        <v>729</v>
      </c>
      <c r="C773" s="235"/>
      <c r="E773" s="224">
        <f>IF(OR(C771&lt;&gt;0),1,0)</f>
        <v>0</v>
      </c>
      <c r="F773" s="224">
        <f>IF(OR(C771&lt;&gt;0),1,0)</f>
        <v>0</v>
      </c>
    </row>
    <row r="774" spans="1:6" ht="15" hidden="1" customHeight="1" x14ac:dyDescent="0.25">
      <c r="A774" s="230">
        <v>681</v>
      </c>
      <c r="B774" s="236"/>
      <c r="C774" s="237">
        <f>C771</f>
        <v>0</v>
      </c>
      <c r="E774" s="224">
        <f>IF(OR(C771&lt;&gt;0),1,0)</f>
        <v>0</v>
      </c>
      <c r="F774" s="224">
        <f t="shared" ref="F774:F779" si="39">IF(OR(C774&lt;&gt;0),1,0)</f>
        <v>0</v>
      </c>
    </row>
    <row r="775" spans="1:6" ht="15" hidden="1" customHeight="1" x14ac:dyDescent="0.25">
      <c r="A775" s="230">
        <v>682</v>
      </c>
      <c r="B775" s="238"/>
      <c r="C775" s="239"/>
      <c r="E775" s="224">
        <f>IF(OR(C771&lt;&gt;0),1,0)</f>
        <v>0</v>
      </c>
      <c r="F775" s="224">
        <f t="shared" si="39"/>
        <v>0</v>
      </c>
    </row>
    <row r="776" spans="1:6" ht="15" hidden="1" customHeight="1" x14ac:dyDescent="0.25">
      <c r="A776" s="230">
        <v>683</v>
      </c>
      <c r="B776" s="238"/>
      <c r="C776" s="239"/>
      <c r="E776" s="224">
        <f>IF(OR(C771&lt;&gt;0),1,0)</f>
        <v>0</v>
      </c>
      <c r="F776" s="224">
        <f t="shared" si="39"/>
        <v>0</v>
      </c>
    </row>
    <row r="777" spans="1:6" ht="15" hidden="1" customHeight="1" x14ac:dyDescent="0.25">
      <c r="A777" s="230">
        <v>684</v>
      </c>
      <c r="B777" s="238"/>
      <c r="C777" s="239"/>
      <c r="E777" s="224">
        <f>IF(OR(C771&lt;&gt;0),1,0)</f>
        <v>0</v>
      </c>
      <c r="F777" s="224">
        <f t="shared" si="39"/>
        <v>0</v>
      </c>
    </row>
    <row r="778" spans="1:6" ht="20.100000000000001" hidden="1" customHeight="1" x14ac:dyDescent="0.25">
      <c r="A778" s="230">
        <v>685</v>
      </c>
      <c r="B778" s="224"/>
      <c r="E778" s="224">
        <f>IF(OR(C771&lt;&gt;0),1,0)</f>
        <v>0</v>
      </c>
      <c r="F778" s="224">
        <f t="shared" si="39"/>
        <v>0</v>
      </c>
    </row>
    <row r="779" spans="1:6" ht="20.25" hidden="1" customHeight="1" x14ac:dyDescent="0.25">
      <c r="A779" s="230">
        <v>686</v>
      </c>
      <c r="B779" s="249"/>
      <c r="C779" s="250"/>
      <c r="E779" s="224">
        <f>IF(OR(C771&lt;&gt;0),1,0)</f>
        <v>0</v>
      </c>
      <c r="F779" s="224">
        <f t="shared" si="39"/>
        <v>0</v>
      </c>
    </row>
    <row r="780" spans="1:6" ht="18" hidden="1" customHeight="1" x14ac:dyDescent="0.25">
      <c r="A780" s="230">
        <v>687</v>
      </c>
      <c r="B780" s="243" t="str">
        <f>'elemi ktgv_adat'!AO$3</f>
        <v>064010</v>
      </c>
      <c r="C780" s="244">
        <f>HLOOKUP($B780,'elemi ktgv_adat'!$AA$3:$BJ$103,100,FALSE)</f>
        <v>0</v>
      </c>
      <c r="D780" s="224" t="b">
        <f>IF(SUM(C781:C786)=C780,TRUE,FALSE)</f>
        <v>1</v>
      </c>
      <c r="E780" s="224">
        <f>IF(OR(C780&lt;&gt;0),1,0)</f>
        <v>0</v>
      </c>
      <c r="F780" s="224">
        <f>IF(OR(C780&lt;&gt;0),1,0)</f>
        <v>0</v>
      </c>
    </row>
    <row r="781" spans="1:6" ht="15.75" hidden="1" customHeight="1" x14ac:dyDescent="0.25">
      <c r="A781" s="230">
        <v>688</v>
      </c>
      <c r="B781" s="257" t="str">
        <f>HLOOKUP(B780,[1]Segédlap!$A$3:$DC$4,2,FALSE)</f>
        <v>Közvilágítás</v>
      </c>
      <c r="C781" s="246"/>
      <c r="E781" s="224">
        <f>IF(OR(C780&lt;&gt;0),1,0)</f>
        <v>0</v>
      </c>
      <c r="F781" s="224">
        <f>IF(OR(C780&lt;&gt;0),1,0)</f>
        <v>0</v>
      </c>
    </row>
    <row r="782" spans="1:6" ht="20.25" hidden="1" customHeight="1" x14ac:dyDescent="0.25">
      <c r="A782" s="230">
        <v>689</v>
      </c>
      <c r="B782" s="234" t="s">
        <v>729</v>
      </c>
      <c r="C782" s="235"/>
      <c r="E782" s="224">
        <f>IF(OR(C780&lt;&gt;0),1,0)</f>
        <v>0</v>
      </c>
      <c r="F782" s="224">
        <f>IF(OR(C780&lt;&gt;0),1,0)</f>
        <v>0</v>
      </c>
    </row>
    <row r="783" spans="1:6" ht="15" hidden="1" customHeight="1" x14ac:dyDescent="0.25">
      <c r="A783" s="230">
        <v>690</v>
      </c>
      <c r="B783" s="236"/>
      <c r="C783" s="237">
        <f>C780</f>
        <v>0</v>
      </c>
      <c r="E783" s="224">
        <f>IF(OR(C780&lt;&gt;0),1,0)</f>
        <v>0</v>
      </c>
      <c r="F783" s="224">
        <f t="shared" ref="F783:F788" si="40">IF(OR(C783&lt;&gt;0),1,0)</f>
        <v>0</v>
      </c>
    </row>
    <row r="784" spans="1:6" ht="15" hidden="1" customHeight="1" x14ac:dyDescent="0.25">
      <c r="A784" s="230">
        <v>691</v>
      </c>
      <c r="B784" s="238"/>
      <c r="C784" s="239"/>
      <c r="E784" s="224">
        <f>IF(OR(C780&lt;&gt;0),1,0)</f>
        <v>0</v>
      </c>
      <c r="F784" s="224">
        <f t="shared" si="40"/>
        <v>0</v>
      </c>
    </row>
    <row r="785" spans="1:6" ht="15" hidden="1" customHeight="1" x14ac:dyDescent="0.25">
      <c r="A785" s="230">
        <v>692</v>
      </c>
      <c r="B785" s="238"/>
      <c r="C785" s="239"/>
      <c r="E785" s="224">
        <f>IF(OR(C780&lt;&gt;0),1,0)</f>
        <v>0</v>
      </c>
      <c r="F785" s="224">
        <f t="shared" si="40"/>
        <v>0</v>
      </c>
    </row>
    <row r="786" spans="1:6" ht="15" hidden="1" customHeight="1" x14ac:dyDescent="0.25">
      <c r="A786" s="230">
        <v>693</v>
      </c>
      <c r="B786" s="238"/>
      <c r="C786" s="239"/>
      <c r="E786" s="224">
        <f>IF(OR(C780&lt;&gt;0),1,0)</f>
        <v>0</v>
      </c>
      <c r="F786" s="224">
        <f t="shared" si="40"/>
        <v>0</v>
      </c>
    </row>
    <row r="787" spans="1:6" ht="20.100000000000001" hidden="1" customHeight="1" x14ac:dyDescent="0.25">
      <c r="A787" s="230">
        <v>694</v>
      </c>
      <c r="B787" s="224"/>
      <c r="E787" s="224">
        <f>IF(OR(C780&lt;&gt;0),1,0)</f>
        <v>0</v>
      </c>
      <c r="F787" s="224">
        <f t="shared" si="40"/>
        <v>0</v>
      </c>
    </row>
    <row r="788" spans="1:6" ht="20.25" hidden="1" customHeight="1" x14ac:dyDescent="0.25">
      <c r="A788" s="230">
        <v>695</v>
      </c>
      <c r="B788" s="249"/>
      <c r="C788" s="250"/>
      <c r="E788" s="224">
        <f>IF(OR(C780&lt;&gt;0),1,0)</f>
        <v>0</v>
      </c>
      <c r="F788" s="224">
        <f t="shared" si="40"/>
        <v>0</v>
      </c>
    </row>
    <row r="789" spans="1:6" ht="18" hidden="1" customHeight="1" x14ac:dyDescent="0.25">
      <c r="A789" s="230">
        <v>696</v>
      </c>
      <c r="B789" s="243" t="str">
        <f>'elemi ktgv_adat'!AP$3</f>
        <v>066010</v>
      </c>
      <c r="C789" s="244">
        <f>HLOOKUP($B789,'elemi ktgv_adat'!$AA$3:$BJ$103,100,FALSE)</f>
        <v>0</v>
      </c>
      <c r="D789" s="224" t="b">
        <f>IF(SUM(C790:C795)=C789,TRUE,FALSE)</f>
        <v>1</v>
      </c>
      <c r="E789" s="224">
        <f>IF(OR(C789&lt;&gt;0),1,0)</f>
        <v>0</v>
      </c>
      <c r="F789" s="224">
        <f>IF(OR(C789&lt;&gt;0),1,0)</f>
        <v>0</v>
      </c>
    </row>
    <row r="790" spans="1:6" ht="15.75" hidden="1" customHeight="1" x14ac:dyDescent="0.25">
      <c r="A790" s="230">
        <v>697</v>
      </c>
      <c r="B790" s="257" t="str">
        <f>HLOOKUP(B789,[1]Segédlap!$A$3:$DC$4,2,FALSE)</f>
        <v> Zöldterület-kezelés</v>
      </c>
      <c r="C790" s="246"/>
      <c r="E790" s="224">
        <f>IF(OR(C789&lt;&gt;0),1,0)</f>
        <v>0</v>
      </c>
      <c r="F790" s="224">
        <f>IF(OR(C789&lt;&gt;0),1,0)</f>
        <v>0</v>
      </c>
    </row>
    <row r="791" spans="1:6" ht="20.25" hidden="1" customHeight="1" x14ac:dyDescent="0.25">
      <c r="A791" s="230">
        <v>698</v>
      </c>
      <c r="B791" s="234" t="s">
        <v>729</v>
      </c>
      <c r="C791" s="235"/>
      <c r="E791" s="224">
        <f>IF(OR(C789&lt;&gt;0),1,0)</f>
        <v>0</v>
      </c>
      <c r="F791" s="224">
        <f>IF(OR(C789&lt;&gt;0),1,0)</f>
        <v>0</v>
      </c>
    </row>
    <row r="792" spans="1:6" ht="15" hidden="1" customHeight="1" x14ac:dyDescent="0.25">
      <c r="A792" s="230">
        <v>699</v>
      </c>
      <c r="B792" s="236"/>
      <c r="C792" s="237">
        <f>C789</f>
        <v>0</v>
      </c>
      <c r="E792" s="224">
        <f>IF(OR(C789&lt;&gt;0),1,0)</f>
        <v>0</v>
      </c>
      <c r="F792" s="224">
        <f t="shared" ref="F792:F797" si="41">IF(OR(C792&lt;&gt;0),1,0)</f>
        <v>0</v>
      </c>
    </row>
    <row r="793" spans="1:6" ht="15" hidden="1" customHeight="1" x14ac:dyDescent="0.25">
      <c r="A793" s="230">
        <v>700</v>
      </c>
      <c r="B793" s="238"/>
      <c r="C793" s="239"/>
      <c r="E793" s="224">
        <f>IF(OR(C789&lt;&gt;0),1,0)</f>
        <v>0</v>
      </c>
      <c r="F793" s="224">
        <f t="shared" si="41"/>
        <v>0</v>
      </c>
    </row>
    <row r="794" spans="1:6" ht="15" hidden="1" customHeight="1" x14ac:dyDescent="0.25">
      <c r="A794" s="230">
        <v>701</v>
      </c>
      <c r="B794" s="238"/>
      <c r="C794" s="239"/>
      <c r="E794" s="224">
        <f>IF(OR(C789&lt;&gt;0),1,0)</f>
        <v>0</v>
      </c>
      <c r="F794" s="224">
        <f t="shared" si="41"/>
        <v>0</v>
      </c>
    </row>
    <row r="795" spans="1:6" ht="15" hidden="1" customHeight="1" x14ac:dyDescent="0.25">
      <c r="A795" s="230">
        <v>702</v>
      </c>
      <c r="B795" s="238"/>
      <c r="C795" s="239"/>
      <c r="E795" s="224">
        <f>IF(OR(C789&lt;&gt;0),1,0)</f>
        <v>0</v>
      </c>
      <c r="F795" s="224">
        <f t="shared" si="41"/>
        <v>0</v>
      </c>
    </row>
    <row r="796" spans="1:6" ht="20.100000000000001" hidden="1" customHeight="1" x14ac:dyDescent="0.25">
      <c r="A796" s="230">
        <v>703</v>
      </c>
      <c r="B796" s="224"/>
      <c r="E796" s="224">
        <f>IF(OR(C789&lt;&gt;0),1,0)</f>
        <v>0</v>
      </c>
      <c r="F796" s="224">
        <f t="shared" si="41"/>
        <v>0</v>
      </c>
    </row>
    <row r="797" spans="1:6" ht="20.25" hidden="1" customHeight="1" x14ac:dyDescent="0.25">
      <c r="A797" s="230">
        <v>704</v>
      </c>
      <c r="B797" s="253"/>
      <c r="C797" s="254"/>
      <c r="E797" s="224">
        <f>IF(OR(C789&lt;&gt;0),1,0)</f>
        <v>0</v>
      </c>
      <c r="F797" s="224">
        <f t="shared" si="41"/>
        <v>0</v>
      </c>
    </row>
    <row r="798" spans="1:6" ht="18" hidden="1" customHeight="1" x14ac:dyDescent="0.25">
      <c r="A798" s="230">
        <v>705</v>
      </c>
      <c r="B798" s="243" t="str">
        <f>'elemi ktgv_adat'!AQ$3</f>
        <v>066020</v>
      </c>
      <c r="C798" s="244">
        <f>HLOOKUP($B798,'elemi ktgv_adat'!$AA$3:$BJ$103,100,FALSE)</f>
        <v>0</v>
      </c>
      <c r="D798" s="224" t="b">
        <f>IF(SUM(C799:C804)=C798,TRUE,FALSE)</f>
        <v>1</v>
      </c>
      <c r="E798" s="224">
        <f>IF(OR(C798&lt;&gt;0),1,0)</f>
        <v>0</v>
      </c>
      <c r="F798" s="224">
        <f>IF(OR(C798&lt;&gt;0),1,0)</f>
        <v>0</v>
      </c>
    </row>
    <row r="799" spans="1:6" ht="15.75" hidden="1" customHeight="1" x14ac:dyDescent="0.25">
      <c r="A799" s="230">
        <v>706</v>
      </c>
      <c r="B799" s="257" t="str">
        <f>HLOOKUP(B798,[1]Segédlap!$A$3:$DC$4,2,FALSE)</f>
        <v>Város-, községgazdálkodási egyéb szolgáltatások</v>
      </c>
      <c r="C799" s="246"/>
      <c r="E799" s="224">
        <f>IF(OR(C798&lt;&gt;0),1,0)</f>
        <v>0</v>
      </c>
      <c r="F799" s="224">
        <f>IF(OR(C798&lt;&gt;0),1,0)</f>
        <v>0</v>
      </c>
    </row>
    <row r="800" spans="1:6" ht="20.25" hidden="1" customHeight="1" x14ac:dyDescent="0.25">
      <c r="A800" s="230">
        <v>707</v>
      </c>
      <c r="B800" s="234" t="s">
        <v>729</v>
      </c>
      <c r="C800" s="235"/>
      <c r="E800" s="224">
        <f>IF(OR(C798&lt;&gt;0),1,0)</f>
        <v>0</v>
      </c>
      <c r="F800" s="224">
        <f>IF(OR(C798&lt;&gt;0),1,0)</f>
        <v>0</v>
      </c>
    </row>
    <row r="801" spans="1:6" ht="15" hidden="1" customHeight="1" x14ac:dyDescent="0.25">
      <c r="A801" s="230">
        <v>708</v>
      </c>
      <c r="B801" s="236"/>
      <c r="C801" s="237">
        <f>C798</f>
        <v>0</v>
      </c>
      <c r="E801" s="224">
        <f>IF(OR(C798&lt;&gt;0),1,0)</f>
        <v>0</v>
      </c>
      <c r="F801" s="224">
        <f t="shared" ref="F801:F806" si="42">IF(OR(C801&lt;&gt;0),1,0)</f>
        <v>0</v>
      </c>
    </row>
    <row r="802" spans="1:6" ht="15" hidden="1" customHeight="1" x14ac:dyDescent="0.25">
      <c r="A802" s="230">
        <v>709</v>
      </c>
      <c r="B802" s="238"/>
      <c r="C802" s="239"/>
      <c r="E802" s="224">
        <f>IF(OR(C798&lt;&gt;0),1,0)</f>
        <v>0</v>
      </c>
      <c r="F802" s="224">
        <f t="shared" si="42"/>
        <v>0</v>
      </c>
    </row>
    <row r="803" spans="1:6" ht="15" hidden="1" customHeight="1" x14ac:dyDescent="0.25">
      <c r="A803" s="230">
        <v>710</v>
      </c>
      <c r="B803" s="238"/>
      <c r="C803" s="239"/>
      <c r="E803" s="224">
        <f>IF(OR(C798&lt;&gt;0),1,0)</f>
        <v>0</v>
      </c>
      <c r="F803" s="224">
        <f t="shared" si="42"/>
        <v>0</v>
      </c>
    </row>
    <row r="804" spans="1:6" ht="15" hidden="1" customHeight="1" x14ac:dyDescent="0.25">
      <c r="A804" s="230">
        <v>711</v>
      </c>
      <c r="B804" s="238"/>
      <c r="C804" s="239"/>
      <c r="E804" s="224">
        <f>IF(OR(C798&lt;&gt;0),1,0)</f>
        <v>0</v>
      </c>
      <c r="F804" s="224">
        <f t="shared" si="42"/>
        <v>0</v>
      </c>
    </row>
    <row r="805" spans="1:6" ht="20.100000000000001" hidden="1" customHeight="1" x14ac:dyDescent="0.25">
      <c r="A805" s="230">
        <v>712</v>
      </c>
      <c r="B805" s="224"/>
      <c r="E805" s="224">
        <f>IF(OR(C798&lt;&gt;0),1,0)</f>
        <v>0</v>
      </c>
      <c r="F805" s="224">
        <f t="shared" si="42"/>
        <v>0</v>
      </c>
    </row>
    <row r="806" spans="1:6" ht="20.25" hidden="1" customHeight="1" x14ac:dyDescent="0.25">
      <c r="A806" s="230">
        <v>713</v>
      </c>
      <c r="B806" s="249"/>
      <c r="C806" s="250"/>
      <c r="E806" s="224">
        <f>IF(OR(C798&lt;&gt;0),1,0)</f>
        <v>0</v>
      </c>
      <c r="F806" s="224">
        <f t="shared" si="42"/>
        <v>0</v>
      </c>
    </row>
    <row r="807" spans="1:6" ht="18" hidden="1" customHeight="1" x14ac:dyDescent="0.25">
      <c r="A807" s="230">
        <v>714</v>
      </c>
      <c r="B807" s="243" t="str">
        <f>'elemi ktgv_adat'!AR$3</f>
        <v>072111</v>
      </c>
      <c r="C807" s="244">
        <f>HLOOKUP($B807,'elemi ktgv_adat'!$AA$3:$BJ$103,100,FALSE)</f>
        <v>0</v>
      </c>
      <c r="D807" s="224" t="b">
        <f>IF(SUM(C808:C813)=C807,TRUE,FALSE)</f>
        <v>1</v>
      </c>
      <c r="E807" s="224">
        <f>IF(OR(C807&lt;&gt;0),1,0)</f>
        <v>0</v>
      </c>
      <c r="F807" s="224">
        <f>IF(OR(C807&lt;&gt;0),1,0)</f>
        <v>0</v>
      </c>
    </row>
    <row r="808" spans="1:6" ht="15.75" hidden="1" customHeight="1" x14ac:dyDescent="0.25">
      <c r="A808" s="230">
        <v>715</v>
      </c>
      <c r="B808" s="257" t="str">
        <f>HLOOKUP(B807,[1]Segédlap!$A$3:$DC$4,2,FALSE)</f>
        <v>Háziorvosi alapellátás</v>
      </c>
      <c r="C808" s="246"/>
      <c r="E808" s="224">
        <f>IF(OR(C807&lt;&gt;0),1,0)</f>
        <v>0</v>
      </c>
      <c r="F808" s="224">
        <f>IF(OR(C807&lt;&gt;0),1,0)</f>
        <v>0</v>
      </c>
    </row>
    <row r="809" spans="1:6" ht="20.25" hidden="1" customHeight="1" x14ac:dyDescent="0.25">
      <c r="A809" s="230">
        <v>716</v>
      </c>
      <c r="B809" s="234" t="s">
        <v>729</v>
      </c>
      <c r="C809" s="235"/>
      <c r="E809" s="224">
        <f>IF(OR(C807&lt;&gt;0),1,0)</f>
        <v>0</v>
      </c>
      <c r="F809" s="224">
        <f>IF(OR(C807&lt;&gt;0),1,0)</f>
        <v>0</v>
      </c>
    </row>
    <row r="810" spans="1:6" ht="15" hidden="1" customHeight="1" x14ac:dyDescent="0.25">
      <c r="A810" s="230">
        <v>717</v>
      </c>
      <c r="B810" s="236"/>
      <c r="C810" s="237">
        <f>C807</f>
        <v>0</v>
      </c>
      <c r="E810" s="224">
        <f>IF(OR(C807&lt;&gt;0),1,0)</f>
        <v>0</v>
      </c>
      <c r="F810" s="224">
        <f t="shared" ref="F810:F815" si="43">IF(OR(C810&lt;&gt;0),1,0)</f>
        <v>0</v>
      </c>
    </row>
    <row r="811" spans="1:6" ht="15" hidden="1" customHeight="1" x14ac:dyDescent="0.25">
      <c r="A811" s="230">
        <v>718</v>
      </c>
      <c r="B811" s="238"/>
      <c r="C811" s="239"/>
      <c r="E811" s="224">
        <f>IF(OR(C807&lt;&gt;0),1,0)</f>
        <v>0</v>
      </c>
      <c r="F811" s="224">
        <f t="shared" si="43"/>
        <v>0</v>
      </c>
    </row>
    <row r="812" spans="1:6" ht="15" hidden="1" customHeight="1" x14ac:dyDescent="0.25">
      <c r="A812" s="230">
        <v>719</v>
      </c>
      <c r="B812" s="238"/>
      <c r="C812" s="239"/>
      <c r="E812" s="224">
        <f>IF(OR(C807&lt;&gt;0),1,0)</f>
        <v>0</v>
      </c>
      <c r="F812" s="224">
        <f t="shared" si="43"/>
        <v>0</v>
      </c>
    </row>
    <row r="813" spans="1:6" ht="15" hidden="1" customHeight="1" x14ac:dyDescent="0.25">
      <c r="A813" s="230">
        <v>720</v>
      </c>
      <c r="B813" s="238"/>
      <c r="C813" s="239"/>
      <c r="E813" s="224">
        <f>IF(OR(C807&lt;&gt;0),1,0)</f>
        <v>0</v>
      </c>
      <c r="F813" s="224">
        <f t="shared" si="43"/>
        <v>0</v>
      </c>
    </row>
    <row r="814" spans="1:6" ht="20.100000000000001" hidden="1" customHeight="1" x14ac:dyDescent="0.25">
      <c r="A814" s="230">
        <v>721</v>
      </c>
      <c r="B814" s="224"/>
      <c r="E814" s="224">
        <f>IF(OR(C807&lt;&gt;0),1,0)</f>
        <v>0</v>
      </c>
      <c r="F814" s="224">
        <f t="shared" si="43"/>
        <v>0</v>
      </c>
    </row>
    <row r="815" spans="1:6" ht="20.25" hidden="1" customHeight="1" x14ac:dyDescent="0.25">
      <c r="A815" s="230">
        <v>722</v>
      </c>
      <c r="B815" s="249"/>
      <c r="C815" s="250"/>
      <c r="E815" s="224">
        <f>IF(OR(C807&lt;&gt;0),1,0)</f>
        <v>0</v>
      </c>
      <c r="F815" s="224">
        <f t="shared" si="43"/>
        <v>0</v>
      </c>
    </row>
    <row r="816" spans="1:6" ht="18" hidden="1" customHeight="1" x14ac:dyDescent="0.25">
      <c r="A816" s="230">
        <v>723</v>
      </c>
      <c r="B816" s="243" t="str">
        <f>'elemi ktgv_adat'!AS$3</f>
        <v>072112</v>
      </c>
      <c r="C816" s="244">
        <f>HLOOKUP($B816,'elemi ktgv_adat'!$AA$3:$BJ$103,100,FALSE)</f>
        <v>0</v>
      </c>
      <c r="D816" s="224" t="b">
        <f>IF(SUM(C817:C822)=C816,TRUE,FALSE)</f>
        <v>1</v>
      </c>
      <c r="E816" s="224">
        <f>IF(OR(C816&lt;&gt;0),1,0)</f>
        <v>0</v>
      </c>
      <c r="F816" s="224">
        <f>IF(OR(C816&lt;&gt;0),1,0)</f>
        <v>0</v>
      </c>
    </row>
    <row r="817" spans="1:6" ht="15.75" hidden="1" customHeight="1" x14ac:dyDescent="0.25">
      <c r="A817" s="230">
        <v>724</v>
      </c>
      <c r="B817" s="257" t="str">
        <f>HLOOKUP(B816,[1]Segédlap!$A$3:$DC$4,2,FALSE)</f>
        <v>Háziorvosi ügyeleti ellátás</v>
      </c>
      <c r="C817" s="246"/>
      <c r="E817" s="224">
        <f>IF(OR(C816&lt;&gt;0),1,0)</f>
        <v>0</v>
      </c>
      <c r="F817" s="224">
        <f>IF(OR(C816&lt;&gt;0),1,0)</f>
        <v>0</v>
      </c>
    </row>
    <row r="818" spans="1:6" ht="20.25" hidden="1" customHeight="1" x14ac:dyDescent="0.25">
      <c r="A818" s="230">
        <v>725</v>
      </c>
      <c r="B818" s="234" t="s">
        <v>729</v>
      </c>
      <c r="C818" s="235"/>
      <c r="E818" s="224">
        <f>IF(OR(C816&lt;&gt;0),1,0)</f>
        <v>0</v>
      </c>
      <c r="F818" s="224">
        <f>IF(OR(C816&lt;&gt;0),1,0)</f>
        <v>0</v>
      </c>
    </row>
    <row r="819" spans="1:6" ht="15" hidden="1" customHeight="1" x14ac:dyDescent="0.25">
      <c r="A819" s="230">
        <v>726</v>
      </c>
      <c r="B819" s="236"/>
      <c r="C819" s="237">
        <f>C816</f>
        <v>0</v>
      </c>
      <c r="E819" s="224">
        <f>IF(OR(C816&lt;&gt;0),1,0)</f>
        <v>0</v>
      </c>
      <c r="F819" s="224">
        <f t="shared" ref="F819:F824" si="44">IF(OR(C819&lt;&gt;0),1,0)</f>
        <v>0</v>
      </c>
    </row>
    <row r="820" spans="1:6" ht="15" hidden="1" customHeight="1" x14ac:dyDescent="0.25">
      <c r="A820" s="230">
        <v>727</v>
      </c>
      <c r="B820" s="238"/>
      <c r="C820" s="239"/>
      <c r="E820" s="224">
        <f>IF(OR(C816&lt;&gt;0),1,0)</f>
        <v>0</v>
      </c>
      <c r="F820" s="224">
        <f t="shared" si="44"/>
        <v>0</v>
      </c>
    </row>
    <row r="821" spans="1:6" ht="15" hidden="1" customHeight="1" x14ac:dyDescent="0.25">
      <c r="A821" s="230">
        <v>728</v>
      </c>
      <c r="B821" s="238"/>
      <c r="C821" s="239"/>
      <c r="E821" s="224">
        <f>IF(OR(C816&lt;&gt;0),1,0)</f>
        <v>0</v>
      </c>
      <c r="F821" s="224">
        <f t="shared" si="44"/>
        <v>0</v>
      </c>
    </row>
    <row r="822" spans="1:6" ht="15" hidden="1" customHeight="1" x14ac:dyDescent="0.25">
      <c r="A822" s="230">
        <v>729</v>
      </c>
      <c r="B822" s="238"/>
      <c r="C822" s="239"/>
      <c r="E822" s="224">
        <f>IF(OR(C816&lt;&gt;0),1,0)</f>
        <v>0</v>
      </c>
      <c r="F822" s="224">
        <f t="shared" si="44"/>
        <v>0</v>
      </c>
    </row>
    <row r="823" spans="1:6" ht="20.100000000000001" hidden="1" customHeight="1" x14ac:dyDescent="0.25">
      <c r="A823" s="230">
        <v>730</v>
      </c>
      <c r="B823" s="224"/>
      <c r="E823" s="224">
        <f>IF(OR(C816&lt;&gt;0),1,0)</f>
        <v>0</v>
      </c>
      <c r="F823" s="224">
        <f t="shared" si="44"/>
        <v>0</v>
      </c>
    </row>
    <row r="824" spans="1:6" ht="20.25" hidden="1" customHeight="1" x14ac:dyDescent="0.25">
      <c r="A824" s="230">
        <v>731</v>
      </c>
      <c r="B824" s="249"/>
      <c r="C824" s="250"/>
      <c r="E824" s="224">
        <f>IF(OR(C816&lt;&gt;0),1,0)</f>
        <v>0</v>
      </c>
      <c r="F824" s="224">
        <f t="shared" si="44"/>
        <v>0</v>
      </c>
    </row>
    <row r="825" spans="1:6" ht="18" hidden="1" customHeight="1" x14ac:dyDescent="0.25">
      <c r="A825" s="230">
        <v>732</v>
      </c>
      <c r="B825" s="243" t="str">
        <f>'elemi ktgv_adat'!AT$3</f>
        <v>072311</v>
      </c>
      <c r="C825" s="244">
        <f>HLOOKUP($B825,'elemi ktgv_adat'!$AA$3:$BJ$103,100,FALSE)</f>
        <v>0</v>
      </c>
      <c r="D825" s="224" t="b">
        <f>IF(SUM(C826:C831)=C825,TRUE,FALSE)</f>
        <v>1</v>
      </c>
      <c r="E825" s="224">
        <f>IF(OR(C825&lt;&gt;0),1,0)</f>
        <v>0</v>
      </c>
      <c r="F825" s="224">
        <f>IF(OR(C825&lt;&gt;0),1,0)</f>
        <v>0</v>
      </c>
    </row>
    <row r="826" spans="1:6" ht="15.75" hidden="1" customHeight="1" x14ac:dyDescent="0.25">
      <c r="A826" s="230">
        <v>733</v>
      </c>
      <c r="B826" s="257" t="str">
        <f>HLOOKUP(B825,[1]Segédlap!$A$3:$DC$4,2,FALSE)</f>
        <v>Fogorvosi alapellátás</v>
      </c>
      <c r="C826" s="246"/>
      <c r="E826" s="224">
        <f>IF(OR(C825&lt;&gt;0),1,0)</f>
        <v>0</v>
      </c>
      <c r="F826" s="224">
        <f>IF(OR(C825&lt;&gt;0),1,0)</f>
        <v>0</v>
      </c>
    </row>
    <row r="827" spans="1:6" ht="20.25" hidden="1" customHeight="1" x14ac:dyDescent="0.25">
      <c r="A827" s="230">
        <v>734</v>
      </c>
      <c r="B827" s="234" t="s">
        <v>729</v>
      </c>
      <c r="C827" s="235"/>
      <c r="E827" s="224">
        <f>IF(OR(C825&lt;&gt;0),1,0)</f>
        <v>0</v>
      </c>
      <c r="F827" s="224">
        <f>IF(OR(C825&lt;&gt;0),1,0)</f>
        <v>0</v>
      </c>
    </row>
    <row r="828" spans="1:6" ht="15" hidden="1" customHeight="1" x14ac:dyDescent="0.25">
      <c r="A828" s="230">
        <v>735</v>
      </c>
      <c r="B828" s="236"/>
      <c r="C828" s="237">
        <f>C825</f>
        <v>0</v>
      </c>
      <c r="E828" s="224">
        <f>IF(OR(C825&lt;&gt;0),1,0)</f>
        <v>0</v>
      </c>
      <c r="F828" s="224">
        <f t="shared" ref="F828:F833" si="45">IF(OR(C828&lt;&gt;0),1,0)</f>
        <v>0</v>
      </c>
    </row>
    <row r="829" spans="1:6" ht="15" hidden="1" customHeight="1" x14ac:dyDescent="0.25">
      <c r="A829" s="230">
        <v>736</v>
      </c>
      <c r="B829" s="238"/>
      <c r="C829" s="239"/>
      <c r="E829" s="224">
        <f>IF(OR(C825&lt;&gt;0),1,0)</f>
        <v>0</v>
      </c>
      <c r="F829" s="224">
        <f t="shared" si="45"/>
        <v>0</v>
      </c>
    </row>
    <row r="830" spans="1:6" ht="15" hidden="1" customHeight="1" x14ac:dyDescent="0.25">
      <c r="A830" s="230">
        <v>737</v>
      </c>
      <c r="B830" s="238"/>
      <c r="C830" s="239"/>
      <c r="E830" s="224">
        <f>IF(OR(C825&lt;&gt;0),1,0)</f>
        <v>0</v>
      </c>
      <c r="F830" s="224">
        <f t="shared" si="45"/>
        <v>0</v>
      </c>
    </row>
    <row r="831" spans="1:6" ht="15" hidden="1" customHeight="1" x14ac:dyDescent="0.25">
      <c r="A831" s="230">
        <v>738</v>
      </c>
      <c r="B831" s="238"/>
      <c r="C831" s="239"/>
      <c r="E831" s="224">
        <f>IF(OR(C825&lt;&gt;0),1,0)</f>
        <v>0</v>
      </c>
      <c r="F831" s="224">
        <f t="shared" si="45"/>
        <v>0</v>
      </c>
    </row>
    <row r="832" spans="1:6" ht="20.100000000000001" hidden="1" customHeight="1" x14ac:dyDescent="0.25">
      <c r="A832" s="230">
        <v>739</v>
      </c>
      <c r="B832" s="224"/>
      <c r="E832" s="224">
        <f>IF(OR(C825&lt;&gt;0),1,0)</f>
        <v>0</v>
      </c>
      <c r="F832" s="224">
        <f t="shared" si="45"/>
        <v>0</v>
      </c>
    </row>
    <row r="833" spans="1:6" ht="20.25" hidden="1" customHeight="1" x14ac:dyDescent="0.25">
      <c r="A833" s="230">
        <v>740</v>
      </c>
      <c r="B833" s="249"/>
      <c r="C833" s="250"/>
      <c r="E833" s="224">
        <f>IF(OR(C825&lt;&gt;0),1,0)</f>
        <v>0</v>
      </c>
      <c r="F833" s="224">
        <f t="shared" si="45"/>
        <v>0</v>
      </c>
    </row>
    <row r="834" spans="1:6" ht="18" hidden="1" customHeight="1" x14ac:dyDescent="0.25">
      <c r="A834" s="230">
        <v>741</v>
      </c>
      <c r="B834" s="243" t="str">
        <f>'elemi ktgv_adat'!AU$3</f>
        <v>072312</v>
      </c>
      <c r="C834" s="244">
        <f>HLOOKUP($B834,'elemi ktgv_adat'!$AA$3:$BJ$103,100,FALSE)</f>
        <v>0</v>
      </c>
      <c r="D834" s="224" t="b">
        <f>IF(SUM(C835:C840)=C834,TRUE,FALSE)</f>
        <v>1</v>
      </c>
      <c r="E834" s="224">
        <f>IF(OR(C834&lt;&gt;0),1,0)</f>
        <v>0</v>
      </c>
      <c r="F834" s="224">
        <f>IF(OR(C834&lt;&gt;0),1,0)</f>
        <v>0</v>
      </c>
    </row>
    <row r="835" spans="1:6" ht="15.75" hidden="1" customHeight="1" x14ac:dyDescent="0.25">
      <c r="A835" s="230">
        <v>742</v>
      </c>
      <c r="B835" s="257" t="e">
        <f>HLOOKUP(B834,[1]Segédlap!$A$3:$DC$4,2,FALSE)</f>
        <v>#N/A</v>
      </c>
      <c r="C835" s="246"/>
      <c r="E835" s="224">
        <f>IF(OR(C834&lt;&gt;0),1,0)</f>
        <v>0</v>
      </c>
      <c r="F835" s="224">
        <f>IF(OR(C834&lt;&gt;0),1,0)</f>
        <v>0</v>
      </c>
    </row>
    <row r="836" spans="1:6" ht="20.25" hidden="1" customHeight="1" x14ac:dyDescent="0.25">
      <c r="A836" s="230">
        <v>743</v>
      </c>
      <c r="B836" s="234" t="s">
        <v>729</v>
      </c>
      <c r="C836" s="235"/>
      <c r="E836" s="224">
        <f>IF(OR(C834&lt;&gt;0),1,0)</f>
        <v>0</v>
      </c>
      <c r="F836" s="224">
        <f>IF(OR(C834&lt;&gt;0),1,0)</f>
        <v>0</v>
      </c>
    </row>
    <row r="837" spans="1:6" ht="15" hidden="1" customHeight="1" x14ac:dyDescent="0.25">
      <c r="A837" s="230">
        <v>744</v>
      </c>
      <c r="B837" s="236"/>
      <c r="C837" s="237">
        <f>C834</f>
        <v>0</v>
      </c>
      <c r="E837" s="224">
        <f>IF(OR(C834&lt;&gt;0),1,0)</f>
        <v>0</v>
      </c>
      <c r="F837" s="224">
        <f t="shared" ref="F837:F932" si="46">IF(OR(C837&lt;&gt;0),1,0)</f>
        <v>0</v>
      </c>
    </row>
    <row r="838" spans="1:6" ht="15" hidden="1" customHeight="1" x14ac:dyDescent="0.25">
      <c r="A838" s="230">
        <v>745</v>
      </c>
      <c r="B838" s="238"/>
      <c r="C838" s="239"/>
      <c r="E838" s="224">
        <f>IF(OR(C834&lt;&gt;0),1,0)</f>
        <v>0</v>
      </c>
      <c r="F838" s="224">
        <f t="shared" si="46"/>
        <v>0</v>
      </c>
    </row>
    <row r="839" spans="1:6" ht="15" hidden="1" customHeight="1" x14ac:dyDescent="0.25">
      <c r="A839" s="230">
        <v>746</v>
      </c>
      <c r="B839" s="238"/>
      <c r="C839" s="239"/>
      <c r="E839" s="224">
        <f>IF(OR(C834&lt;&gt;0),1,0)</f>
        <v>0</v>
      </c>
      <c r="F839" s="224">
        <f t="shared" si="46"/>
        <v>0</v>
      </c>
    </row>
    <row r="840" spans="1:6" ht="15" hidden="1" customHeight="1" x14ac:dyDescent="0.25">
      <c r="A840" s="230">
        <v>747</v>
      </c>
      <c r="B840" s="238"/>
      <c r="C840" s="239"/>
      <c r="E840" s="224">
        <f>IF(OR(C834&lt;&gt;0),1,0)</f>
        <v>0</v>
      </c>
      <c r="F840" s="224">
        <f t="shared" si="46"/>
        <v>0</v>
      </c>
    </row>
    <row r="841" spans="1:6" ht="20.100000000000001" hidden="1" customHeight="1" x14ac:dyDescent="0.25">
      <c r="A841" s="230">
        <v>748</v>
      </c>
      <c r="B841" s="224"/>
      <c r="E841" s="224">
        <f>IF(OR(C834&lt;&gt;0),1,0)</f>
        <v>0</v>
      </c>
      <c r="F841" s="224">
        <f t="shared" si="46"/>
        <v>0</v>
      </c>
    </row>
    <row r="842" spans="1:6" ht="20.25" hidden="1" customHeight="1" x14ac:dyDescent="0.25">
      <c r="A842" s="230">
        <v>749</v>
      </c>
      <c r="B842" s="253"/>
      <c r="C842" s="254"/>
      <c r="E842" s="224">
        <f>IF(OR(C834&lt;&gt;0),1,0)</f>
        <v>0</v>
      </c>
      <c r="F842" s="224">
        <f t="shared" si="46"/>
        <v>0</v>
      </c>
    </row>
    <row r="843" spans="1:6" ht="18" hidden="1" customHeight="1" x14ac:dyDescent="0.25">
      <c r="A843" s="230">
        <v>750</v>
      </c>
      <c r="B843" s="243" t="str">
        <f>'elemi ktgv_adat'!AV$3</f>
        <v>074031</v>
      </c>
      <c r="C843" s="244">
        <f>HLOOKUP($B843,'elemi ktgv_adat'!$AA$3:$BJ$103,100,FALSE)</f>
        <v>0</v>
      </c>
      <c r="D843" s="224" t="b">
        <f>IF(SUM(C844:C849)=C843,TRUE,FALSE)</f>
        <v>1</v>
      </c>
      <c r="E843" s="224">
        <f>IF(OR(C843&lt;&gt;0),1,0)</f>
        <v>0</v>
      </c>
      <c r="F843" s="224">
        <f>IF(OR(C843&lt;&gt;0),1,0)</f>
        <v>0</v>
      </c>
    </row>
    <row r="844" spans="1:6" ht="15.75" hidden="1" customHeight="1" x14ac:dyDescent="0.25">
      <c r="A844" s="230">
        <v>751</v>
      </c>
      <c r="B844" s="257" t="str">
        <f>HLOOKUP(B843,[1]Segédlap!$A$3:$DC$4,2,FALSE)</f>
        <v> Család és nővédelmi egészségügyi gondozás</v>
      </c>
      <c r="C844" s="246"/>
      <c r="E844" s="224">
        <f>IF(OR(C843&lt;&gt;0),1,0)</f>
        <v>0</v>
      </c>
      <c r="F844" s="224">
        <f>IF(OR(C843&lt;&gt;0),1,0)</f>
        <v>0</v>
      </c>
    </row>
    <row r="845" spans="1:6" ht="20.25" hidden="1" customHeight="1" x14ac:dyDescent="0.25">
      <c r="A845" s="230">
        <v>752</v>
      </c>
      <c r="B845" s="234" t="s">
        <v>729</v>
      </c>
      <c r="C845" s="235"/>
      <c r="E845" s="224">
        <f>IF(OR(C843&lt;&gt;0),1,0)</f>
        <v>0</v>
      </c>
      <c r="F845" s="224">
        <f>IF(OR(C843&lt;&gt;0),1,0)</f>
        <v>0</v>
      </c>
    </row>
    <row r="846" spans="1:6" ht="15" hidden="1" customHeight="1" x14ac:dyDescent="0.25">
      <c r="A846" s="230">
        <v>753</v>
      </c>
      <c r="B846" s="236"/>
      <c r="C846" s="237">
        <f>C843</f>
        <v>0</v>
      </c>
      <c r="E846" s="224">
        <f>IF(OR(C843&lt;&gt;0),1,0)</f>
        <v>0</v>
      </c>
      <c r="F846" s="224">
        <f t="shared" si="46"/>
        <v>0</v>
      </c>
    </row>
    <row r="847" spans="1:6" ht="15" hidden="1" customHeight="1" x14ac:dyDescent="0.25">
      <c r="A847" s="230">
        <v>754</v>
      </c>
      <c r="B847" s="238"/>
      <c r="C847" s="239"/>
      <c r="E847" s="224">
        <f>IF(OR(C843&lt;&gt;0),1,0)</f>
        <v>0</v>
      </c>
      <c r="F847" s="224">
        <f t="shared" si="46"/>
        <v>0</v>
      </c>
    </row>
    <row r="848" spans="1:6" ht="15" hidden="1" customHeight="1" x14ac:dyDescent="0.25">
      <c r="A848" s="230">
        <v>755</v>
      </c>
      <c r="B848" s="238"/>
      <c r="C848" s="239"/>
      <c r="E848" s="224">
        <f>IF(OR(C843&lt;&gt;0),1,0)</f>
        <v>0</v>
      </c>
      <c r="F848" s="224">
        <f t="shared" si="46"/>
        <v>0</v>
      </c>
    </row>
    <row r="849" spans="1:6" ht="15" hidden="1" customHeight="1" x14ac:dyDescent="0.25">
      <c r="A849" s="230">
        <v>756</v>
      </c>
      <c r="B849" s="238"/>
      <c r="C849" s="239"/>
      <c r="E849" s="224">
        <f>IF(OR(C843&lt;&gt;0),1,0)</f>
        <v>0</v>
      </c>
      <c r="F849" s="224">
        <f t="shared" si="46"/>
        <v>0</v>
      </c>
    </row>
    <row r="850" spans="1:6" ht="20.100000000000001" hidden="1" customHeight="1" x14ac:dyDescent="0.25">
      <c r="A850" s="230">
        <v>757</v>
      </c>
      <c r="B850" s="224"/>
      <c r="E850" s="224">
        <f>IF(OR(C843&lt;&gt;0),1,0)</f>
        <v>0</v>
      </c>
      <c r="F850" s="224">
        <f t="shared" si="46"/>
        <v>0</v>
      </c>
    </row>
    <row r="851" spans="1:6" ht="20.25" hidden="1" customHeight="1" x14ac:dyDescent="0.25">
      <c r="A851" s="230">
        <v>758</v>
      </c>
      <c r="B851" s="249"/>
      <c r="C851" s="250"/>
      <c r="E851" s="224">
        <f>IF(OR(C843&lt;&gt;0),1,0)</f>
        <v>0</v>
      </c>
      <c r="F851" s="224">
        <f t="shared" si="46"/>
        <v>0</v>
      </c>
    </row>
    <row r="852" spans="1:6" ht="18" hidden="1" customHeight="1" x14ac:dyDescent="0.25">
      <c r="A852" s="230">
        <v>759</v>
      </c>
      <c r="B852" s="243" t="str">
        <f>'elemi ktgv_adat'!AW$3</f>
        <v>082044</v>
      </c>
      <c r="C852" s="244">
        <f>HLOOKUP($B852,'elemi ktgv_adat'!$AA$3:$BJ$103,100,FALSE)</f>
        <v>0</v>
      </c>
      <c r="D852" s="224" t="b">
        <f>IF(SUM(C853:C858)=C852,TRUE,FALSE)</f>
        <v>1</v>
      </c>
      <c r="E852" s="224">
        <f>IF(OR(C852&lt;&gt;0),1,0)</f>
        <v>0</v>
      </c>
      <c r="F852" s="224">
        <f>IF(OR(C852&lt;&gt;0),1,0)</f>
        <v>0</v>
      </c>
    </row>
    <row r="853" spans="1:6" ht="15.75" hidden="1" customHeight="1" x14ac:dyDescent="0.25">
      <c r="A853" s="230">
        <v>760</v>
      </c>
      <c r="B853" s="257" t="str">
        <f>HLOOKUP(B852,[1]Segédlap!$A$3:$DC$4,2,FALSE)</f>
        <v> Könyvtári szolgáltatások</v>
      </c>
      <c r="C853" s="246"/>
      <c r="E853" s="224">
        <f>IF(OR(C852&lt;&gt;0),1,0)</f>
        <v>0</v>
      </c>
      <c r="F853" s="224">
        <f>IF(OR(C852&lt;&gt;0),1,0)</f>
        <v>0</v>
      </c>
    </row>
    <row r="854" spans="1:6" ht="20.25" hidden="1" customHeight="1" x14ac:dyDescent="0.25">
      <c r="A854" s="230">
        <v>761</v>
      </c>
      <c r="B854" s="234" t="s">
        <v>729</v>
      </c>
      <c r="C854" s="235"/>
      <c r="E854" s="224">
        <f>IF(OR(C852&lt;&gt;0),1,0)</f>
        <v>0</v>
      </c>
      <c r="F854" s="224">
        <f>IF(OR(C852&lt;&gt;0),1,0)</f>
        <v>0</v>
      </c>
    </row>
    <row r="855" spans="1:6" ht="15" hidden="1" customHeight="1" x14ac:dyDescent="0.25">
      <c r="A855" s="230">
        <v>762</v>
      </c>
      <c r="B855" s="236"/>
      <c r="C855" s="237">
        <f>C852</f>
        <v>0</v>
      </c>
      <c r="E855" s="224">
        <f>IF(OR(C852&lt;&gt;0),1,0)</f>
        <v>0</v>
      </c>
      <c r="F855" s="224">
        <f t="shared" si="46"/>
        <v>0</v>
      </c>
    </row>
    <row r="856" spans="1:6" ht="15" hidden="1" customHeight="1" x14ac:dyDescent="0.25">
      <c r="A856" s="230">
        <v>763</v>
      </c>
      <c r="B856" s="238"/>
      <c r="C856" s="239"/>
      <c r="E856" s="224">
        <f>IF(OR(C852&lt;&gt;0),1,0)</f>
        <v>0</v>
      </c>
      <c r="F856" s="224">
        <f t="shared" si="46"/>
        <v>0</v>
      </c>
    </row>
    <row r="857" spans="1:6" ht="15" hidden="1" customHeight="1" x14ac:dyDescent="0.25">
      <c r="A857" s="230">
        <v>764</v>
      </c>
      <c r="B857" s="238"/>
      <c r="C857" s="239"/>
      <c r="E857" s="224">
        <f>IF(OR(C852&lt;&gt;0),1,0)</f>
        <v>0</v>
      </c>
      <c r="F857" s="224">
        <f t="shared" si="46"/>
        <v>0</v>
      </c>
    </row>
    <row r="858" spans="1:6" ht="15" hidden="1" customHeight="1" x14ac:dyDescent="0.25">
      <c r="A858" s="230">
        <v>765</v>
      </c>
      <c r="B858" s="238"/>
      <c r="C858" s="239"/>
      <c r="E858" s="224">
        <f>IF(OR(C852&lt;&gt;0),1,0)</f>
        <v>0</v>
      </c>
      <c r="F858" s="224">
        <f t="shared" si="46"/>
        <v>0</v>
      </c>
    </row>
    <row r="859" spans="1:6" ht="20.100000000000001" hidden="1" customHeight="1" x14ac:dyDescent="0.25">
      <c r="A859" s="230">
        <v>766</v>
      </c>
      <c r="B859" s="224"/>
      <c r="E859" s="224">
        <f>IF(OR(C852&lt;&gt;0),1,0)</f>
        <v>0</v>
      </c>
      <c r="F859" s="224">
        <f t="shared" si="46"/>
        <v>0</v>
      </c>
    </row>
    <row r="860" spans="1:6" ht="20.25" hidden="1" customHeight="1" x14ac:dyDescent="0.25">
      <c r="A860" s="230">
        <v>767</v>
      </c>
      <c r="B860" s="249"/>
      <c r="C860" s="250"/>
      <c r="E860" s="224">
        <f>IF(OR(C852&lt;&gt;0),1,0)</f>
        <v>0</v>
      </c>
      <c r="F860" s="224">
        <f t="shared" si="46"/>
        <v>0</v>
      </c>
    </row>
    <row r="861" spans="1:6" ht="18" hidden="1" customHeight="1" x14ac:dyDescent="0.25">
      <c r="A861" s="230">
        <v>768</v>
      </c>
      <c r="B861" s="243" t="str">
        <f>'elemi ktgv_adat'!AX$3</f>
        <v>082091</v>
      </c>
      <c r="C861" s="244">
        <f>HLOOKUP($B861,'elemi ktgv_adat'!$AA$3:$BJ$103,100,FALSE)</f>
        <v>0</v>
      </c>
      <c r="D861" s="224" t="b">
        <f>IF(SUM(C862:C867)=C861,TRUE,FALSE)</f>
        <v>1</v>
      </c>
      <c r="E861" s="224">
        <f>IF(OR(C861&lt;&gt;0),1,0)</f>
        <v>0</v>
      </c>
      <c r="F861" s="224">
        <f>IF(OR(C861&lt;&gt;0),1,0)</f>
        <v>0</v>
      </c>
    </row>
    <row r="862" spans="1:6" ht="15.75" hidden="1" customHeight="1" x14ac:dyDescent="0.25">
      <c r="A862" s="230">
        <v>769</v>
      </c>
      <c r="B862" s="257" t="str">
        <f>HLOOKUP(B861,[1]Segédlap!$A$3:$DC$4,2,FALSE)</f>
        <v>Közművelődés – közösségi és társadalmi részvétel fejlesztése</v>
      </c>
      <c r="C862" s="246"/>
      <c r="E862" s="224">
        <f>IF(OR(C861&lt;&gt;0),1,0)</f>
        <v>0</v>
      </c>
      <c r="F862" s="224">
        <f>IF(OR(C861&lt;&gt;0),1,0)</f>
        <v>0</v>
      </c>
    </row>
    <row r="863" spans="1:6" ht="20.25" hidden="1" customHeight="1" x14ac:dyDescent="0.25">
      <c r="A863" s="230">
        <v>770</v>
      </c>
      <c r="B863" s="234" t="s">
        <v>729</v>
      </c>
      <c r="C863" s="235"/>
      <c r="E863" s="224">
        <f>IF(OR(C861&lt;&gt;0),1,0)</f>
        <v>0</v>
      </c>
      <c r="F863" s="224">
        <f>IF(OR(C861&lt;&gt;0),1,0)</f>
        <v>0</v>
      </c>
    </row>
    <row r="864" spans="1:6" ht="15" hidden="1" customHeight="1" x14ac:dyDescent="0.25">
      <c r="A864" s="230">
        <v>771</v>
      </c>
      <c r="B864" s="236"/>
      <c r="C864" s="237">
        <f>C861</f>
        <v>0</v>
      </c>
      <c r="E864" s="224">
        <f>IF(OR(C861&lt;&gt;0),1,0)</f>
        <v>0</v>
      </c>
      <c r="F864" s="224">
        <f t="shared" si="46"/>
        <v>0</v>
      </c>
    </row>
    <row r="865" spans="1:6" ht="15" hidden="1" customHeight="1" x14ac:dyDescent="0.25">
      <c r="A865" s="230">
        <v>772</v>
      </c>
      <c r="B865" s="238"/>
      <c r="C865" s="239"/>
      <c r="E865" s="224">
        <f>IF(OR(C861&lt;&gt;0),1,0)</f>
        <v>0</v>
      </c>
      <c r="F865" s="224">
        <f t="shared" si="46"/>
        <v>0</v>
      </c>
    </row>
    <row r="866" spans="1:6" ht="15" hidden="1" customHeight="1" x14ac:dyDescent="0.25">
      <c r="A866" s="230">
        <v>773</v>
      </c>
      <c r="B866" s="238"/>
      <c r="C866" s="239"/>
      <c r="E866" s="224">
        <f>IF(OR(C861&lt;&gt;0),1,0)</f>
        <v>0</v>
      </c>
      <c r="F866" s="224">
        <f t="shared" si="46"/>
        <v>0</v>
      </c>
    </row>
    <row r="867" spans="1:6" ht="15" hidden="1" customHeight="1" x14ac:dyDescent="0.25">
      <c r="A867" s="230">
        <v>774</v>
      </c>
      <c r="B867" s="238"/>
      <c r="C867" s="239"/>
      <c r="E867" s="224">
        <f>IF(OR(C861&lt;&gt;0),1,0)</f>
        <v>0</v>
      </c>
      <c r="F867" s="224">
        <f t="shared" si="46"/>
        <v>0</v>
      </c>
    </row>
    <row r="868" spans="1:6" ht="20.100000000000001" hidden="1" customHeight="1" x14ac:dyDescent="0.25">
      <c r="A868" s="230">
        <v>775</v>
      </c>
      <c r="B868" s="224"/>
      <c r="E868" s="224">
        <f>IF(OR(C861&lt;&gt;0),1,0)</f>
        <v>0</v>
      </c>
      <c r="F868" s="224">
        <f t="shared" si="46"/>
        <v>0</v>
      </c>
    </row>
    <row r="869" spans="1:6" ht="20.25" hidden="1" customHeight="1" x14ac:dyDescent="0.25">
      <c r="A869" s="230">
        <v>776</v>
      </c>
      <c r="B869" s="249"/>
      <c r="C869" s="250"/>
      <c r="E869" s="224">
        <f>IF(OR(C861&lt;&gt;0),1,0)</f>
        <v>0</v>
      </c>
      <c r="F869" s="224">
        <f t="shared" si="46"/>
        <v>0</v>
      </c>
    </row>
    <row r="870" spans="1:6" ht="18" hidden="1" customHeight="1" x14ac:dyDescent="0.25">
      <c r="A870" s="230">
        <v>777</v>
      </c>
      <c r="B870" s="243" t="str">
        <f>'elemi ktgv_adat'!AY$3</f>
        <v>082092</v>
      </c>
      <c r="C870" s="244">
        <f>HLOOKUP($B870,'elemi ktgv_adat'!$AA$3:$BJ$103,100,FALSE)</f>
        <v>0</v>
      </c>
      <c r="D870" s="224" t="b">
        <f>IF(SUM(C871:C876)=C870,TRUE,FALSE)</f>
        <v>1</v>
      </c>
      <c r="E870" s="224">
        <f>IF(OR(C870&lt;&gt;0),1,0)</f>
        <v>0</v>
      </c>
      <c r="F870" s="224">
        <f>IF(OR(C870&lt;&gt;0),1,0)</f>
        <v>0</v>
      </c>
    </row>
    <row r="871" spans="1:6" ht="15.75" hidden="1" customHeight="1" x14ac:dyDescent="0.25">
      <c r="A871" s="230">
        <v>778</v>
      </c>
      <c r="B871" s="257" t="str">
        <f>HLOOKUP(B870,[1]Segédlap!$A$3:$DC$4,2,FALSE)</f>
        <v>Közművelődés – hagyományos közösségi kulturális értékek gondozása</v>
      </c>
      <c r="C871" s="246"/>
      <c r="E871" s="224">
        <f>IF(OR(C870&lt;&gt;0),1,0)</f>
        <v>0</v>
      </c>
      <c r="F871" s="224">
        <f>IF(OR(C870&lt;&gt;0),1,0)</f>
        <v>0</v>
      </c>
    </row>
    <row r="872" spans="1:6" ht="20.25" hidden="1" customHeight="1" x14ac:dyDescent="0.25">
      <c r="A872" s="230">
        <v>779</v>
      </c>
      <c r="B872" s="234" t="s">
        <v>729</v>
      </c>
      <c r="C872" s="235"/>
      <c r="E872" s="224">
        <f>IF(OR(C870&lt;&gt;0),1,0)</f>
        <v>0</v>
      </c>
      <c r="F872" s="224">
        <f>IF(OR(C870&lt;&gt;0),1,0)</f>
        <v>0</v>
      </c>
    </row>
    <row r="873" spans="1:6" ht="15" hidden="1" customHeight="1" x14ac:dyDescent="0.25">
      <c r="A873" s="230">
        <v>780</v>
      </c>
      <c r="B873" s="236"/>
      <c r="C873" s="237">
        <f>C870</f>
        <v>0</v>
      </c>
      <c r="E873" s="224">
        <f>IF(OR(C870&lt;&gt;0),1,0)</f>
        <v>0</v>
      </c>
      <c r="F873" s="224">
        <f t="shared" si="46"/>
        <v>0</v>
      </c>
    </row>
    <row r="874" spans="1:6" ht="15" hidden="1" customHeight="1" x14ac:dyDescent="0.25">
      <c r="A874" s="230">
        <v>781</v>
      </c>
      <c r="B874" s="238"/>
      <c r="C874" s="239"/>
      <c r="E874" s="224">
        <f>IF(OR(C870&lt;&gt;0),1,0)</f>
        <v>0</v>
      </c>
      <c r="F874" s="224">
        <f t="shared" si="46"/>
        <v>0</v>
      </c>
    </row>
    <row r="875" spans="1:6" ht="15" hidden="1" customHeight="1" x14ac:dyDescent="0.25">
      <c r="A875" s="230">
        <v>782</v>
      </c>
      <c r="B875" s="238"/>
      <c r="C875" s="239"/>
      <c r="E875" s="224">
        <f>IF(OR(C870&lt;&gt;0),1,0)</f>
        <v>0</v>
      </c>
      <c r="F875" s="224">
        <f t="shared" si="46"/>
        <v>0</v>
      </c>
    </row>
    <row r="876" spans="1:6" ht="15" hidden="1" customHeight="1" x14ac:dyDescent="0.25">
      <c r="A876" s="230">
        <v>783</v>
      </c>
      <c r="B876" s="238"/>
      <c r="C876" s="239"/>
      <c r="E876" s="224">
        <f>IF(OR(C870&lt;&gt;0),1,0)</f>
        <v>0</v>
      </c>
      <c r="F876" s="224">
        <f t="shared" si="46"/>
        <v>0</v>
      </c>
    </row>
    <row r="877" spans="1:6" ht="20.100000000000001" hidden="1" customHeight="1" x14ac:dyDescent="0.25">
      <c r="A877" s="230">
        <v>784</v>
      </c>
      <c r="B877" s="224"/>
      <c r="E877" s="224">
        <f>IF(OR(C870&lt;&gt;0),1,0)</f>
        <v>0</v>
      </c>
      <c r="F877" s="224">
        <f t="shared" si="46"/>
        <v>0</v>
      </c>
    </row>
    <row r="878" spans="1:6" ht="20.25" hidden="1" customHeight="1" x14ac:dyDescent="0.25">
      <c r="A878" s="230">
        <v>785</v>
      </c>
      <c r="B878" s="249"/>
      <c r="C878" s="250"/>
      <c r="E878" s="224">
        <f>IF(OR(C870&lt;&gt;0),1,0)</f>
        <v>0</v>
      </c>
      <c r="F878" s="224">
        <f t="shared" si="46"/>
        <v>0</v>
      </c>
    </row>
    <row r="879" spans="1:6" ht="18" hidden="1" customHeight="1" x14ac:dyDescent="0.25">
      <c r="A879" s="230">
        <v>786</v>
      </c>
      <c r="B879" s="243" t="str">
        <f>'elemi ktgv_adat'!AZ$3</f>
        <v>082094</v>
      </c>
      <c r="C879" s="244">
        <f>HLOOKUP($B879,'elemi ktgv_adat'!$AA$3:$BJ$103,100,FALSE)</f>
        <v>0</v>
      </c>
      <c r="D879" s="224" t="b">
        <f>IF(SUM(C880:C885)=C879,TRUE,FALSE)</f>
        <v>1</v>
      </c>
      <c r="E879" s="224">
        <f>IF(OR(C879&lt;&gt;0),1,0)</f>
        <v>0</v>
      </c>
      <c r="F879" s="224">
        <f>IF(OR(C879&lt;&gt;0),1,0)</f>
        <v>0</v>
      </c>
    </row>
    <row r="880" spans="1:6" ht="15.75" hidden="1" customHeight="1" x14ac:dyDescent="0.25">
      <c r="A880" s="230">
        <v>787</v>
      </c>
      <c r="B880" s="257" t="str">
        <f>HLOOKUP(B879,[1]Segédlap!$A$3:$DC$4,2,FALSE)</f>
        <v>Közművelődés - kulturális alapú gazdaságfejlesztés</v>
      </c>
      <c r="C880" s="246"/>
      <c r="E880" s="224">
        <f>IF(OR(C879&lt;&gt;0),1,0)</f>
        <v>0</v>
      </c>
      <c r="F880" s="224">
        <f>IF(OR(C879&lt;&gt;0),1,0)</f>
        <v>0</v>
      </c>
    </row>
    <row r="881" spans="1:6" ht="20.25" hidden="1" customHeight="1" x14ac:dyDescent="0.25">
      <c r="A881" s="230">
        <v>788</v>
      </c>
      <c r="B881" s="234" t="s">
        <v>729</v>
      </c>
      <c r="C881" s="235"/>
      <c r="E881" s="224">
        <f>IF(OR(C879&lt;&gt;0),1,0)</f>
        <v>0</v>
      </c>
      <c r="F881" s="224">
        <f>IF(OR(C879&lt;&gt;0),1,0)</f>
        <v>0</v>
      </c>
    </row>
    <row r="882" spans="1:6" ht="15" hidden="1" customHeight="1" x14ac:dyDescent="0.25">
      <c r="A882" s="230">
        <v>789</v>
      </c>
      <c r="B882" s="236"/>
      <c r="C882" s="237">
        <f>C879</f>
        <v>0</v>
      </c>
      <c r="E882" s="224">
        <f>IF(OR(C879&lt;&gt;0),1,0)</f>
        <v>0</v>
      </c>
      <c r="F882" s="224">
        <f t="shared" ref="F882:F887" si="47">IF(OR(C882&lt;&gt;0),1,0)</f>
        <v>0</v>
      </c>
    </row>
    <row r="883" spans="1:6" ht="15" hidden="1" customHeight="1" x14ac:dyDescent="0.25">
      <c r="A883" s="230">
        <v>790</v>
      </c>
      <c r="B883" s="238"/>
      <c r="C883" s="239"/>
      <c r="E883" s="224">
        <f>IF(OR(C879&lt;&gt;0),1,0)</f>
        <v>0</v>
      </c>
      <c r="F883" s="224">
        <f t="shared" si="47"/>
        <v>0</v>
      </c>
    </row>
    <row r="884" spans="1:6" ht="15" hidden="1" customHeight="1" x14ac:dyDescent="0.25">
      <c r="A884" s="230">
        <v>791</v>
      </c>
      <c r="B884" s="238"/>
      <c r="C884" s="239"/>
      <c r="E884" s="224">
        <f>IF(OR(C879&lt;&gt;0),1,0)</f>
        <v>0</v>
      </c>
      <c r="F884" s="224">
        <f t="shared" si="47"/>
        <v>0</v>
      </c>
    </row>
    <row r="885" spans="1:6" ht="15" hidden="1" customHeight="1" x14ac:dyDescent="0.25">
      <c r="A885" s="230">
        <v>792</v>
      </c>
      <c r="B885" s="238"/>
      <c r="C885" s="239"/>
      <c r="E885" s="224">
        <f>IF(OR(C879&lt;&gt;0),1,0)</f>
        <v>0</v>
      </c>
      <c r="F885" s="224">
        <f t="shared" si="47"/>
        <v>0</v>
      </c>
    </row>
    <row r="886" spans="1:6" ht="20.100000000000001" hidden="1" customHeight="1" x14ac:dyDescent="0.25">
      <c r="A886" s="230">
        <v>793</v>
      </c>
      <c r="B886" s="224"/>
      <c r="E886" s="224">
        <f>IF(OR(C879&lt;&gt;0),1,0)</f>
        <v>0</v>
      </c>
      <c r="F886" s="224">
        <f t="shared" si="47"/>
        <v>0</v>
      </c>
    </row>
    <row r="887" spans="1:6" ht="20.25" hidden="1" customHeight="1" x14ac:dyDescent="0.25">
      <c r="A887" s="230">
        <v>794</v>
      </c>
      <c r="B887" s="253"/>
      <c r="C887" s="254"/>
      <c r="E887" s="224">
        <f>IF(OR(C879&lt;&gt;0),1,0)</f>
        <v>0</v>
      </c>
      <c r="F887" s="224">
        <f t="shared" si="47"/>
        <v>0</v>
      </c>
    </row>
    <row r="888" spans="1:6" ht="18" hidden="1" customHeight="1" x14ac:dyDescent="0.25">
      <c r="A888" s="230">
        <v>795</v>
      </c>
      <c r="B888" s="243" t="str">
        <f>'elemi ktgv_adat'!BA$3</f>
        <v>091140</v>
      </c>
      <c r="C888" s="244">
        <f>HLOOKUP($B888,'elemi ktgv_adat'!$AA$3:$BJ$103,100,FALSE)</f>
        <v>0</v>
      </c>
      <c r="D888" s="224" t="b">
        <f>IF(SUM(C889:C894)=C888,TRUE,FALSE)</f>
        <v>1</v>
      </c>
      <c r="E888" s="224">
        <f>IF(OR(C888&lt;&gt;0),1,0)</f>
        <v>0</v>
      </c>
      <c r="F888" s="224">
        <f>IF(OR(C888&lt;&gt;0),1,0)</f>
        <v>0</v>
      </c>
    </row>
    <row r="889" spans="1:6" ht="15.75" hidden="1" customHeight="1" x14ac:dyDescent="0.25">
      <c r="A889" s="230">
        <v>796</v>
      </c>
      <c r="B889" s="257" t="str">
        <f>HLOOKUP(B888,[1]Segédlap!$A$3:$DC$4,2,FALSE)</f>
        <v>Óvodai nevelés, ellátás működtetési feladatai</v>
      </c>
      <c r="C889" s="246"/>
      <c r="E889" s="224">
        <f>IF(OR(C888&lt;&gt;0),1,0)</f>
        <v>0</v>
      </c>
      <c r="F889" s="224">
        <f>IF(OR(C888&lt;&gt;0),1,0)</f>
        <v>0</v>
      </c>
    </row>
    <row r="890" spans="1:6" ht="20.25" hidden="1" customHeight="1" x14ac:dyDescent="0.25">
      <c r="A890" s="230">
        <v>797</v>
      </c>
      <c r="B890" s="234" t="s">
        <v>729</v>
      </c>
      <c r="C890" s="235"/>
      <c r="E890" s="224">
        <f>IF(OR(C888&lt;&gt;0),1,0)</f>
        <v>0</v>
      </c>
      <c r="F890" s="224">
        <f>IF(OR(C888&lt;&gt;0),1,0)</f>
        <v>0</v>
      </c>
    </row>
    <row r="891" spans="1:6" ht="15" hidden="1" customHeight="1" x14ac:dyDescent="0.25">
      <c r="A891" s="230">
        <v>798</v>
      </c>
      <c r="B891" s="236"/>
      <c r="C891" s="237">
        <f>C888</f>
        <v>0</v>
      </c>
      <c r="E891" s="224">
        <f>IF(OR(C888&lt;&gt;0),1,0)</f>
        <v>0</v>
      </c>
      <c r="F891" s="224">
        <f t="shared" ref="F891:F896" si="48">IF(OR(C891&lt;&gt;0),1,0)</f>
        <v>0</v>
      </c>
    </row>
    <row r="892" spans="1:6" ht="15" hidden="1" customHeight="1" x14ac:dyDescent="0.25">
      <c r="A892" s="230">
        <v>799</v>
      </c>
      <c r="B892" s="238"/>
      <c r="C892" s="239"/>
      <c r="E892" s="224">
        <f>IF(OR(C888&lt;&gt;0),1,0)</f>
        <v>0</v>
      </c>
      <c r="F892" s="224">
        <f t="shared" si="48"/>
        <v>0</v>
      </c>
    </row>
    <row r="893" spans="1:6" ht="15" hidden="1" customHeight="1" x14ac:dyDescent="0.25">
      <c r="A893" s="230">
        <v>800</v>
      </c>
      <c r="B893" s="238"/>
      <c r="C893" s="239"/>
      <c r="E893" s="224">
        <f>IF(OR(C888&lt;&gt;0),1,0)</f>
        <v>0</v>
      </c>
      <c r="F893" s="224">
        <f t="shared" si="48"/>
        <v>0</v>
      </c>
    </row>
    <row r="894" spans="1:6" ht="15" hidden="1" customHeight="1" x14ac:dyDescent="0.25">
      <c r="A894" s="230">
        <v>801</v>
      </c>
      <c r="B894" s="238"/>
      <c r="C894" s="239"/>
      <c r="E894" s="224">
        <f>IF(OR(C888&lt;&gt;0),1,0)</f>
        <v>0</v>
      </c>
      <c r="F894" s="224">
        <f t="shared" si="48"/>
        <v>0</v>
      </c>
    </row>
    <row r="895" spans="1:6" ht="20.100000000000001" hidden="1" customHeight="1" x14ac:dyDescent="0.25">
      <c r="A895" s="230">
        <v>802</v>
      </c>
      <c r="B895" s="224"/>
      <c r="E895" s="224">
        <f>IF(OR(C888&lt;&gt;0),1,0)</f>
        <v>0</v>
      </c>
      <c r="F895" s="224">
        <f t="shared" si="48"/>
        <v>0</v>
      </c>
    </row>
    <row r="896" spans="1:6" ht="20.25" hidden="1" customHeight="1" x14ac:dyDescent="0.25">
      <c r="A896" s="230">
        <v>803</v>
      </c>
      <c r="B896" s="249"/>
      <c r="C896" s="250"/>
      <c r="E896" s="224">
        <f>IF(OR(C888&lt;&gt;0),1,0)</f>
        <v>0</v>
      </c>
      <c r="F896" s="224">
        <f t="shared" si="48"/>
        <v>0</v>
      </c>
    </row>
    <row r="897" spans="1:6" ht="18" hidden="1" customHeight="1" x14ac:dyDescent="0.25">
      <c r="A897" s="230">
        <v>804</v>
      </c>
      <c r="B897" s="243" t="str">
        <f>'elemi ktgv_adat'!BB$3</f>
        <v>091220</v>
      </c>
      <c r="C897" s="244">
        <f>HLOOKUP($B897,'elemi ktgv_adat'!$AA$3:$BJ$103,100,FALSE)</f>
        <v>0</v>
      </c>
      <c r="D897" s="224" t="b">
        <f>IF(SUM(C898:C903)=C897,TRUE,FALSE)</f>
        <v>1</v>
      </c>
      <c r="E897" s="224">
        <f>IF(OR(C897&lt;&gt;0),1,0)</f>
        <v>0</v>
      </c>
      <c r="F897" s="224">
        <f>IF(OR(C897&lt;&gt;0),1,0)</f>
        <v>0</v>
      </c>
    </row>
    <row r="898" spans="1:6" ht="15.75" hidden="1" customHeight="1" x14ac:dyDescent="0.25">
      <c r="A898" s="230">
        <v>805</v>
      </c>
      <c r="B898" s="257" t="str">
        <f>HLOOKUP(B897,[1]Segédlap!$A$3:$DC$4,2,FALSE)</f>
        <v>Köznevelési intézmény 1-4. évfolyamán tanulók nevelésével, oktatásával összefüggő működtetési feladatok</v>
      </c>
      <c r="C898" s="246"/>
      <c r="E898" s="224">
        <f>IF(OR(C897&lt;&gt;0),1,0)</f>
        <v>0</v>
      </c>
      <c r="F898" s="224">
        <f>IF(OR(C897&lt;&gt;0),1,0)</f>
        <v>0</v>
      </c>
    </row>
    <row r="899" spans="1:6" ht="20.25" hidden="1" customHeight="1" x14ac:dyDescent="0.25">
      <c r="A899" s="230">
        <v>806</v>
      </c>
      <c r="B899" s="234" t="s">
        <v>729</v>
      </c>
      <c r="C899" s="235"/>
      <c r="E899" s="224">
        <f>IF(OR(C897&lt;&gt;0),1,0)</f>
        <v>0</v>
      </c>
      <c r="F899" s="224">
        <f>IF(OR(C897&lt;&gt;0),1,0)</f>
        <v>0</v>
      </c>
    </row>
    <row r="900" spans="1:6" ht="15" hidden="1" customHeight="1" x14ac:dyDescent="0.25">
      <c r="A900" s="230">
        <v>807</v>
      </c>
      <c r="B900" s="236"/>
      <c r="C900" s="237">
        <f>C897</f>
        <v>0</v>
      </c>
      <c r="E900" s="224">
        <f>IF(OR(C897&lt;&gt;0),1,0)</f>
        <v>0</v>
      </c>
      <c r="F900" s="224">
        <f t="shared" ref="F900:F905" si="49">IF(OR(C900&lt;&gt;0),1,0)</f>
        <v>0</v>
      </c>
    </row>
    <row r="901" spans="1:6" ht="15" hidden="1" customHeight="1" x14ac:dyDescent="0.25">
      <c r="A901" s="230">
        <v>808</v>
      </c>
      <c r="B901" s="238"/>
      <c r="C901" s="239"/>
      <c r="E901" s="224">
        <f>IF(OR(C897&lt;&gt;0),1,0)</f>
        <v>0</v>
      </c>
      <c r="F901" s="224">
        <f t="shared" si="49"/>
        <v>0</v>
      </c>
    </row>
    <row r="902" spans="1:6" ht="15" hidden="1" customHeight="1" x14ac:dyDescent="0.25">
      <c r="A902" s="230">
        <v>809</v>
      </c>
      <c r="B902" s="238"/>
      <c r="C902" s="239"/>
      <c r="E902" s="224">
        <f>IF(OR(C897&lt;&gt;0),1,0)</f>
        <v>0</v>
      </c>
      <c r="F902" s="224">
        <f t="shared" si="49"/>
        <v>0</v>
      </c>
    </row>
    <row r="903" spans="1:6" ht="15" hidden="1" customHeight="1" x14ac:dyDescent="0.25">
      <c r="A903" s="230">
        <v>810</v>
      </c>
      <c r="B903" s="238"/>
      <c r="C903" s="239"/>
      <c r="E903" s="224">
        <f>IF(OR(C897&lt;&gt;0),1,0)</f>
        <v>0</v>
      </c>
      <c r="F903" s="224">
        <f t="shared" si="49"/>
        <v>0</v>
      </c>
    </row>
    <row r="904" spans="1:6" ht="20.100000000000001" hidden="1" customHeight="1" x14ac:dyDescent="0.25">
      <c r="A904" s="230">
        <v>811</v>
      </c>
      <c r="B904" s="224"/>
      <c r="E904" s="224">
        <f>IF(OR(C897&lt;&gt;0),1,0)</f>
        <v>0</v>
      </c>
      <c r="F904" s="224">
        <f t="shared" si="49"/>
        <v>0</v>
      </c>
    </row>
    <row r="905" spans="1:6" ht="20.25" hidden="1" customHeight="1" x14ac:dyDescent="0.25">
      <c r="A905" s="230">
        <v>812</v>
      </c>
      <c r="B905" s="249"/>
      <c r="C905" s="250"/>
      <c r="E905" s="224">
        <f>IF(OR(C897&lt;&gt;0),1,0)</f>
        <v>0</v>
      </c>
      <c r="F905" s="224">
        <f t="shared" si="49"/>
        <v>0</v>
      </c>
    </row>
    <row r="906" spans="1:6" ht="18" hidden="1" customHeight="1" x14ac:dyDescent="0.25">
      <c r="A906" s="230">
        <v>813</v>
      </c>
      <c r="B906" s="243" t="str">
        <f>'elemi ktgv_adat'!BC$3</f>
        <v>096015</v>
      </c>
      <c r="C906" s="244">
        <f>HLOOKUP($B906,'elemi ktgv_adat'!$AA$3:$BJ$103,100,FALSE)</f>
        <v>0</v>
      </c>
      <c r="D906" s="224" t="b">
        <f>IF(SUM(C907:C912)=C906,TRUE,FALSE)</f>
        <v>1</v>
      </c>
      <c r="E906" s="224">
        <f>IF(OR(C906&lt;&gt;0),1,0)</f>
        <v>0</v>
      </c>
      <c r="F906" s="224">
        <f>IF(OR(C906&lt;&gt;0),1,0)</f>
        <v>0</v>
      </c>
    </row>
    <row r="907" spans="1:6" ht="15.75" hidden="1" customHeight="1" x14ac:dyDescent="0.25">
      <c r="A907" s="230">
        <v>814</v>
      </c>
      <c r="B907" s="257" t="str">
        <f>HLOOKUP(B906,[1]Segédlap!$A$3:$DC$4,2,FALSE)</f>
        <v>Gyermekétkeztetés köznevelési intézményben</v>
      </c>
      <c r="C907" s="246"/>
      <c r="E907" s="224">
        <f>IF(OR(C906&lt;&gt;0),1,0)</f>
        <v>0</v>
      </c>
      <c r="F907" s="224">
        <f>IF(OR(C906&lt;&gt;0),1,0)</f>
        <v>0</v>
      </c>
    </row>
    <row r="908" spans="1:6" ht="20.25" hidden="1" customHeight="1" x14ac:dyDescent="0.25">
      <c r="A908" s="230">
        <v>815</v>
      </c>
      <c r="B908" s="234" t="s">
        <v>729</v>
      </c>
      <c r="C908" s="235"/>
      <c r="E908" s="224">
        <f>IF(OR(C906&lt;&gt;0),1,0)</f>
        <v>0</v>
      </c>
      <c r="F908" s="224">
        <f>IF(OR(C906&lt;&gt;0),1,0)</f>
        <v>0</v>
      </c>
    </row>
    <row r="909" spans="1:6" ht="15" hidden="1" customHeight="1" x14ac:dyDescent="0.25">
      <c r="A909" s="230">
        <v>816</v>
      </c>
      <c r="B909" s="236"/>
      <c r="C909" s="237">
        <f>C906</f>
        <v>0</v>
      </c>
      <c r="E909" s="224">
        <f>IF(OR(C906&lt;&gt;0),1,0)</f>
        <v>0</v>
      </c>
      <c r="F909" s="224">
        <f t="shared" ref="F909:F914" si="50">IF(OR(C909&lt;&gt;0),1,0)</f>
        <v>0</v>
      </c>
    </row>
    <row r="910" spans="1:6" ht="15" hidden="1" customHeight="1" x14ac:dyDescent="0.25">
      <c r="A910" s="230">
        <v>817</v>
      </c>
      <c r="B910" s="238"/>
      <c r="C910" s="239"/>
      <c r="E910" s="224">
        <f>IF(OR(C906&lt;&gt;0),1,0)</f>
        <v>0</v>
      </c>
      <c r="F910" s="224">
        <f t="shared" si="50"/>
        <v>0</v>
      </c>
    </row>
    <row r="911" spans="1:6" ht="15" hidden="1" customHeight="1" x14ac:dyDescent="0.25">
      <c r="A911" s="230">
        <v>818</v>
      </c>
      <c r="B911" s="238"/>
      <c r="C911" s="239"/>
      <c r="E911" s="224">
        <f>IF(OR(C906&lt;&gt;0),1,0)</f>
        <v>0</v>
      </c>
      <c r="F911" s="224">
        <f t="shared" si="50"/>
        <v>0</v>
      </c>
    </row>
    <row r="912" spans="1:6" ht="15" hidden="1" customHeight="1" x14ac:dyDescent="0.25">
      <c r="A912" s="230">
        <v>819</v>
      </c>
      <c r="B912" s="238"/>
      <c r="C912" s="239"/>
      <c r="E912" s="224">
        <f>IF(OR(C906&lt;&gt;0),1,0)</f>
        <v>0</v>
      </c>
      <c r="F912" s="224">
        <f t="shared" si="50"/>
        <v>0</v>
      </c>
    </row>
    <row r="913" spans="1:6" ht="20.100000000000001" hidden="1" customHeight="1" x14ac:dyDescent="0.25">
      <c r="A913" s="230">
        <v>820</v>
      </c>
      <c r="B913" s="224"/>
      <c r="E913" s="224">
        <f>IF(OR(C906&lt;&gt;0),1,0)</f>
        <v>0</v>
      </c>
      <c r="F913" s="224">
        <f t="shared" si="50"/>
        <v>0</v>
      </c>
    </row>
    <row r="914" spans="1:6" ht="20.25" hidden="1" customHeight="1" x14ac:dyDescent="0.25">
      <c r="A914" s="230">
        <v>821</v>
      </c>
      <c r="B914" s="249"/>
      <c r="C914" s="250"/>
      <c r="E914" s="224">
        <f>IF(OR(C906&lt;&gt;0),1,0)</f>
        <v>0</v>
      </c>
      <c r="F914" s="224">
        <f t="shared" si="50"/>
        <v>0</v>
      </c>
    </row>
    <row r="915" spans="1:6" ht="18" hidden="1" customHeight="1" x14ac:dyDescent="0.25">
      <c r="A915" s="230">
        <v>822</v>
      </c>
      <c r="B915" s="243" t="str">
        <f>'elemi ktgv_adat'!BI$3</f>
        <v>107060</v>
      </c>
      <c r="C915" s="244">
        <f>HLOOKUP($B915,'elemi ktgv_adat'!$AA$3:$BJ$103,100,FALSE)</f>
        <v>0</v>
      </c>
      <c r="D915" s="224" t="b">
        <f>IF(SUM(C916:C921)=C915,TRUE,FALSE)</f>
        <v>1</v>
      </c>
      <c r="E915" s="224">
        <f>IF(OR(C915&lt;&gt;0),1,0)</f>
        <v>0</v>
      </c>
      <c r="F915" s="224">
        <f>IF(OR(C915&lt;&gt;0),1,0)</f>
        <v>0</v>
      </c>
    </row>
    <row r="916" spans="1:6" ht="15.75" hidden="1" customHeight="1" x14ac:dyDescent="0.25">
      <c r="A916" s="230">
        <v>823</v>
      </c>
      <c r="B916" s="257" t="str">
        <f>HLOOKUP(B915,[1]Segédlap!$A$3:$DC$4,2,FALSE)</f>
        <v>Egyéb szociális pénzbeli és természetbeni ellátások, támogatások</v>
      </c>
      <c r="C916" s="246"/>
      <c r="E916" s="224">
        <f>IF(OR(C915&lt;&gt;0),1,0)</f>
        <v>0</v>
      </c>
      <c r="F916" s="224">
        <f>IF(OR(C915&lt;&gt;0),1,0)</f>
        <v>0</v>
      </c>
    </row>
    <row r="917" spans="1:6" ht="20.25" hidden="1" customHeight="1" x14ac:dyDescent="0.25">
      <c r="A917" s="230">
        <v>824</v>
      </c>
      <c r="B917" s="234" t="s">
        <v>729</v>
      </c>
      <c r="C917" s="235"/>
      <c r="E917" s="224">
        <f>IF(OR(C915&lt;&gt;0),1,0)</f>
        <v>0</v>
      </c>
      <c r="F917" s="224">
        <f>IF(OR(C915&lt;&gt;0),1,0)</f>
        <v>0</v>
      </c>
    </row>
    <row r="918" spans="1:6" ht="15" hidden="1" customHeight="1" x14ac:dyDescent="0.25">
      <c r="A918" s="230">
        <v>825</v>
      </c>
      <c r="B918" s="236"/>
      <c r="C918" s="237">
        <f>C915</f>
        <v>0</v>
      </c>
      <c r="E918" s="224">
        <f>IF(OR(C915&lt;&gt;0),1,0)</f>
        <v>0</v>
      </c>
      <c r="F918" s="224">
        <f t="shared" si="46"/>
        <v>0</v>
      </c>
    </row>
    <row r="919" spans="1:6" ht="15" hidden="1" customHeight="1" x14ac:dyDescent="0.25">
      <c r="A919" s="230">
        <v>826</v>
      </c>
      <c r="B919" s="238"/>
      <c r="C919" s="239"/>
      <c r="E919" s="224">
        <f>IF(OR(C915&lt;&gt;0),1,0)</f>
        <v>0</v>
      </c>
      <c r="F919" s="224">
        <f t="shared" si="46"/>
        <v>0</v>
      </c>
    </row>
    <row r="920" spans="1:6" ht="15" hidden="1" customHeight="1" x14ac:dyDescent="0.25">
      <c r="A920" s="230">
        <v>827</v>
      </c>
      <c r="B920" s="238"/>
      <c r="C920" s="239"/>
      <c r="E920" s="224">
        <f>IF(OR(C915&lt;&gt;0),1,0)</f>
        <v>0</v>
      </c>
      <c r="F920" s="224">
        <f t="shared" si="46"/>
        <v>0</v>
      </c>
    </row>
    <row r="921" spans="1:6" ht="15" hidden="1" customHeight="1" x14ac:dyDescent="0.25">
      <c r="A921" s="230">
        <v>828</v>
      </c>
      <c r="B921" s="238"/>
      <c r="C921" s="239"/>
      <c r="E921" s="224">
        <f>IF(OR(C915&lt;&gt;0),1,0)</f>
        <v>0</v>
      </c>
      <c r="F921" s="224">
        <f t="shared" si="46"/>
        <v>0</v>
      </c>
    </row>
    <row r="922" spans="1:6" ht="20.100000000000001" hidden="1" customHeight="1" x14ac:dyDescent="0.25">
      <c r="A922" s="230">
        <v>829</v>
      </c>
      <c r="B922" s="224"/>
      <c r="E922" s="224">
        <f>IF(OR(C915&lt;&gt;0),1,0)</f>
        <v>0</v>
      </c>
      <c r="F922" s="224">
        <f t="shared" si="46"/>
        <v>0</v>
      </c>
    </row>
    <row r="923" spans="1:6" ht="20.25" hidden="1" customHeight="1" x14ac:dyDescent="0.25">
      <c r="A923" s="230">
        <v>830</v>
      </c>
      <c r="B923" s="253"/>
      <c r="C923" s="254"/>
      <c r="E923" s="224">
        <f>IF(OR(C915&lt;&gt;0),1,0)</f>
        <v>0</v>
      </c>
      <c r="F923" s="224">
        <f t="shared" si="46"/>
        <v>0</v>
      </c>
    </row>
    <row r="924" spans="1:6" ht="18" hidden="1" customHeight="1" x14ac:dyDescent="0.25">
      <c r="A924" s="230">
        <v>831</v>
      </c>
      <c r="B924" s="243" t="str">
        <f>'elemi ktgv_adat'!BJ$3</f>
        <v>900020</v>
      </c>
      <c r="C924" s="244">
        <f>HLOOKUP($B924,'elemi ktgv_adat'!$AA$3:$BJ$103,100,FALSE)</f>
        <v>0</v>
      </c>
      <c r="D924" s="224" t="b">
        <f>IF(SUM(C925:C930)=C924,TRUE,FALSE)</f>
        <v>1</v>
      </c>
      <c r="E924" s="224">
        <f>IF(OR(C924&lt;&gt;0),1,0)</f>
        <v>0</v>
      </c>
      <c r="F924" s="224">
        <f>IF(OR(C924&lt;&gt;0),1,0)</f>
        <v>0</v>
      </c>
    </row>
    <row r="925" spans="1:6" ht="15.75" hidden="1" customHeight="1" x14ac:dyDescent="0.25">
      <c r="A925" s="230">
        <v>832</v>
      </c>
      <c r="B925" s="257" t="str">
        <f>HLOOKUP(B924,[1]Segédlap!$A$3:$DC$4,2,FALSE)</f>
        <v>Önkormányzatok funkcióra nem sorolható bevételei államháztartáson kívülről</v>
      </c>
      <c r="C925" s="246"/>
      <c r="E925" s="224">
        <f>IF(OR(C924&lt;&gt;0),1,0)</f>
        <v>0</v>
      </c>
      <c r="F925" s="224">
        <f>IF(OR(C924&lt;&gt;0),1,0)</f>
        <v>0</v>
      </c>
    </row>
    <row r="926" spans="1:6" ht="20.25" hidden="1" customHeight="1" x14ac:dyDescent="0.25">
      <c r="A926" s="230">
        <v>833</v>
      </c>
      <c r="B926" s="234" t="s">
        <v>729</v>
      </c>
      <c r="C926" s="235"/>
      <c r="E926" s="224">
        <f>IF(OR(C924&lt;&gt;0),1,0)</f>
        <v>0</v>
      </c>
      <c r="F926" s="224">
        <f>IF(OR(C924&lt;&gt;0),1,0)</f>
        <v>0</v>
      </c>
    </row>
    <row r="927" spans="1:6" ht="15" hidden="1" customHeight="1" x14ac:dyDescent="0.25">
      <c r="A927" s="230">
        <v>834</v>
      </c>
      <c r="B927" s="236"/>
      <c r="C927" s="237">
        <f>C924</f>
        <v>0</v>
      </c>
      <c r="E927" s="224">
        <f>IF(OR(C924&lt;&gt;0),1,0)</f>
        <v>0</v>
      </c>
      <c r="F927" s="224">
        <f t="shared" si="46"/>
        <v>0</v>
      </c>
    </row>
    <row r="928" spans="1:6" ht="15" hidden="1" customHeight="1" x14ac:dyDescent="0.25">
      <c r="A928" s="230">
        <v>835</v>
      </c>
      <c r="B928" s="238"/>
      <c r="C928" s="239"/>
      <c r="E928" s="224">
        <f>IF(OR(C924&lt;&gt;0),1,0)</f>
        <v>0</v>
      </c>
      <c r="F928" s="224">
        <f t="shared" si="46"/>
        <v>0</v>
      </c>
    </row>
    <row r="929" spans="1:6" ht="15" hidden="1" customHeight="1" x14ac:dyDescent="0.25">
      <c r="A929" s="230">
        <v>836</v>
      </c>
      <c r="B929" s="238"/>
      <c r="C929" s="239"/>
      <c r="E929" s="224">
        <f>IF(OR(C924&lt;&gt;0),1,0)</f>
        <v>0</v>
      </c>
      <c r="F929" s="224">
        <f t="shared" si="46"/>
        <v>0</v>
      </c>
    </row>
    <row r="930" spans="1:6" ht="15" hidden="1" customHeight="1" x14ac:dyDescent="0.25">
      <c r="A930" s="230">
        <v>837</v>
      </c>
      <c r="B930" s="238"/>
      <c r="C930" s="239"/>
      <c r="E930" s="224">
        <f>IF(OR(C924&lt;&gt;0),1,0)</f>
        <v>0</v>
      </c>
      <c r="F930" s="224">
        <f t="shared" si="46"/>
        <v>0</v>
      </c>
    </row>
    <row r="931" spans="1:6" ht="20.100000000000001" hidden="1" customHeight="1" x14ac:dyDescent="0.25">
      <c r="A931" s="230">
        <v>838</v>
      </c>
      <c r="B931" s="224"/>
      <c r="E931" s="224">
        <f>IF(OR(C924&lt;&gt;0),1,0)</f>
        <v>0</v>
      </c>
      <c r="F931" s="224">
        <f t="shared" si="46"/>
        <v>0</v>
      </c>
    </row>
    <row r="932" spans="1:6" ht="20.25" hidden="1" customHeight="1" x14ac:dyDescent="0.25">
      <c r="A932" s="230">
        <v>839</v>
      </c>
      <c r="B932" s="249"/>
      <c r="C932" s="250"/>
      <c r="E932" s="224">
        <f>IF(OR(C924&lt;&gt;0),1,0)</f>
        <v>0</v>
      </c>
      <c r="F932" s="224">
        <f t="shared" si="46"/>
        <v>0</v>
      </c>
    </row>
    <row r="933" spans="1:6" ht="20.100000000000001" customHeight="1" x14ac:dyDescent="0.25">
      <c r="A933" s="230">
        <v>26</v>
      </c>
      <c r="B933" s="290" t="s">
        <v>737</v>
      </c>
      <c r="C933" s="291">
        <f>C652+C628+C343+C319+C36+C12+C644+C636+C335+C327+C20+C28</f>
        <v>114819702</v>
      </c>
      <c r="D933" s="224" t="b">
        <f>IF(C933='elemi ktgv_adat'!BL107,TRUE,FALSE)</f>
        <v>1</v>
      </c>
      <c r="E933" s="224">
        <f t="shared" ref="E933" si="51">IF(OR(C933&lt;&gt;0),1,0)</f>
        <v>1</v>
      </c>
      <c r="F933" s="224">
        <f t="shared" ref="F933" si="52">IF(OR(C933&lt;&gt;0),1,0)</f>
        <v>1</v>
      </c>
    </row>
  </sheetData>
  <sheetProtection insertRows="0" selectLockedCells="1" autoFilter="0"/>
  <autoFilter ref="B1:F933" xr:uid="{70D19280-F299-4D25-B558-B3C89C474B68}">
    <filterColumn colId="4">
      <filters>
        <filter val="1"/>
      </filters>
    </filterColumn>
  </autoFilter>
  <mergeCells count="5">
    <mergeCell ref="B4:C4"/>
    <mergeCell ref="B6:C6"/>
    <mergeCell ref="B7:C7"/>
    <mergeCell ref="B8:C8"/>
    <mergeCell ref="A9:A10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A8195-AEAE-41B0-920F-F800FC84CABB}">
  <sheetPr codeName="Munka15">
    <tabColor rgb="FFFFFF00"/>
  </sheetPr>
  <dimension ref="A1:C15"/>
  <sheetViews>
    <sheetView view="pageBreakPreview" zoomScale="118" zoomScaleNormal="100" zoomScaleSheetLayoutView="118" workbookViewId="0">
      <selection activeCell="B2" sqref="B2"/>
    </sheetView>
  </sheetViews>
  <sheetFormatPr defaultRowHeight="15.75" x14ac:dyDescent="0.25"/>
  <cols>
    <col min="1" max="1" width="6.140625" style="259" customWidth="1"/>
    <col min="2" max="2" width="78" style="259" customWidth="1"/>
    <col min="3" max="3" width="13.85546875" style="259" bestFit="1" customWidth="1"/>
    <col min="4" max="4" width="6.28515625" customWidth="1"/>
  </cols>
  <sheetData>
    <row r="1" spans="1:3" s="224" customFormat="1" ht="15" x14ac:dyDescent="0.25">
      <c r="B1" s="193" t="s">
        <v>821</v>
      </c>
      <c r="C1" s="191"/>
    </row>
    <row r="2" spans="1:3" s="224" customFormat="1" ht="15" x14ac:dyDescent="0.25">
      <c r="B2" s="81" t="s">
        <v>591</v>
      </c>
      <c r="C2" s="81"/>
    </row>
    <row r="4" spans="1:3" x14ac:dyDescent="0.25">
      <c r="B4" s="260"/>
    </row>
    <row r="5" spans="1:3" ht="18.75" x14ac:dyDescent="0.3">
      <c r="B5" s="322" t="s">
        <v>738</v>
      </c>
      <c r="C5" s="322"/>
    </row>
    <row r="6" spans="1:3" s="262" customFormat="1" ht="74.25" customHeight="1" x14ac:dyDescent="0.25">
      <c r="A6" s="261"/>
      <c r="B6" s="323" t="s">
        <v>739</v>
      </c>
      <c r="C6" s="323"/>
    </row>
    <row r="7" spans="1:3" ht="58.5" customHeight="1" x14ac:dyDescent="0.25">
      <c r="A7" s="324" t="s">
        <v>596</v>
      </c>
      <c r="B7" s="263" t="s">
        <v>740</v>
      </c>
      <c r="C7" s="263" t="s">
        <v>741</v>
      </c>
    </row>
    <row r="8" spans="1:3" ht="30" customHeight="1" x14ac:dyDescent="0.25">
      <c r="A8" s="324"/>
      <c r="B8" s="264" t="s">
        <v>742</v>
      </c>
      <c r="C8" s="264" t="s">
        <v>583</v>
      </c>
    </row>
    <row r="9" spans="1:3" x14ac:dyDescent="0.25">
      <c r="A9" s="265">
        <v>1</v>
      </c>
      <c r="B9" s="266" t="s">
        <v>743</v>
      </c>
      <c r="C9" s="267">
        <f>[1]AKU_hatarozat!C14</f>
        <v>30000000</v>
      </c>
    </row>
    <row r="10" spans="1:3" ht="31.5" x14ac:dyDescent="0.25">
      <c r="A10" s="265">
        <v>2</v>
      </c>
      <c r="B10" s="268" t="s">
        <v>744</v>
      </c>
      <c r="C10" s="267">
        <f>[1]AKU_hatarozat!C15</f>
        <v>0</v>
      </c>
    </row>
    <row r="11" spans="1:3" x14ac:dyDescent="0.25">
      <c r="A11" s="265">
        <v>3</v>
      </c>
      <c r="B11" s="268" t="s">
        <v>745</v>
      </c>
      <c r="C11" s="267">
        <f>[1]AKU_hatarozat!C16</f>
        <v>0</v>
      </c>
    </row>
    <row r="12" spans="1:3" ht="31.5" x14ac:dyDescent="0.25">
      <c r="A12" s="265">
        <v>4</v>
      </c>
      <c r="B12" s="268" t="s">
        <v>746</v>
      </c>
      <c r="C12" s="267">
        <f>[1]AKU_hatarozat!C17</f>
        <v>0</v>
      </c>
    </row>
    <row r="13" spans="1:3" x14ac:dyDescent="0.25">
      <c r="A13" s="265">
        <v>5</v>
      </c>
      <c r="B13" s="265" t="s">
        <v>747</v>
      </c>
      <c r="C13" s="267">
        <f>[1]AKU_hatarozat!C18</f>
        <v>50000</v>
      </c>
    </row>
    <row r="14" spans="1:3" x14ac:dyDescent="0.25">
      <c r="A14" s="265">
        <v>6</v>
      </c>
      <c r="B14" s="268" t="s">
        <v>748</v>
      </c>
      <c r="C14" s="267">
        <f>[1]AKU_hatarozat!C19</f>
        <v>0</v>
      </c>
    </row>
    <row r="15" spans="1:3" ht="43.5" customHeight="1" x14ac:dyDescent="0.25">
      <c r="A15" s="265">
        <v>7</v>
      </c>
      <c r="B15" s="269" t="s">
        <v>749</v>
      </c>
      <c r="C15" s="270">
        <f>SUM(C9:C14)</f>
        <v>30050000</v>
      </c>
    </row>
  </sheetData>
  <mergeCells count="3">
    <mergeCell ref="B5:C5"/>
    <mergeCell ref="B6:C6"/>
    <mergeCell ref="A7:A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4ACC8-1349-4D2C-8791-B558920382B7}">
  <sheetPr codeName="Munka4">
    <tabColor rgb="FFFFFF00"/>
  </sheetPr>
  <dimension ref="A1:H1530"/>
  <sheetViews>
    <sheetView view="pageBreakPreview" zoomScale="86" zoomScaleNormal="64" zoomScaleSheetLayoutView="86" workbookViewId="0">
      <selection activeCell="B19" sqref="B19"/>
    </sheetView>
  </sheetViews>
  <sheetFormatPr defaultColWidth="8.7109375" defaultRowHeight="15" x14ac:dyDescent="0.2"/>
  <cols>
    <col min="1" max="1" width="8.7109375" style="146"/>
    <col min="2" max="2" width="69" style="288" customWidth="1"/>
    <col min="3" max="3" width="29.42578125" style="288" customWidth="1"/>
    <col min="4" max="4" width="8.7109375" style="146"/>
    <col min="5" max="5" width="12.7109375" style="146" bestFit="1" customWidth="1"/>
    <col min="6" max="6" width="8.7109375" style="146"/>
    <col min="7" max="7" width="14.140625" style="146" bestFit="1" customWidth="1"/>
    <col min="8" max="8" width="11.42578125" style="146" bestFit="1" customWidth="1"/>
    <col min="9" max="16384" width="8.7109375" style="146"/>
  </cols>
  <sheetData>
    <row r="1" spans="1:8" s="79" customFormat="1" ht="14.1" customHeight="1" x14ac:dyDescent="0.25">
      <c r="A1" s="305" t="s">
        <v>822</v>
      </c>
      <c r="B1" s="305"/>
      <c r="C1" s="80"/>
    </row>
    <row r="2" spans="1:8" s="79" customFormat="1" ht="14.1" customHeight="1" x14ac:dyDescent="0.25">
      <c r="A2" s="306" t="s">
        <v>591</v>
      </c>
      <c r="B2" s="306"/>
      <c r="C2" s="306"/>
      <c r="H2" s="81"/>
    </row>
    <row r="3" spans="1:8" s="82" customFormat="1" ht="57" customHeight="1" x14ac:dyDescent="0.25">
      <c r="A3" s="307" t="s">
        <v>592</v>
      </c>
      <c r="B3" s="307"/>
      <c r="C3" s="307"/>
      <c r="D3" s="271"/>
      <c r="E3" s="271"/>
      <c r="F3" s="271"/>
      <c r="G3" s="271"/>
      <c r="H3" s="271"/>
    </row>
    <row r="4" spans="1:8" s="82" customFormat="1" ht="15.75" x14ac:dyDescent="0.25">
      <c r="A4" s="316" t="str">
        <f>[1]Adatlap_rend_eloterj!C2</f>
        <v xml:space="preserve">a </v>
      </c>
      <c r="B4" s="316"/>
      <c r="C4" s="316"/>
      <c r="D4" s="272"/>
      <c r="E4" s="272"/>
      <c r="F4" s="272"/>
      <c r="G4" s="272"/>
      <c r="H4" s="272"/>
    </row>
    <row r="5" spans="1:8" s="82" customFormat="1" ht="15.75" x14ac:dyDescent="0.25">
      <c r="A5" s="317" t="str">
        <f>[1]Adatlap_rend_eloterj!C3</f>
        <v>Kálló Község Önkormányzata</v>
      </c>
      <c r="B5" s="317"/>
      <c r="C5" s="317"/>
      <c r="D5" s="273"/>
      <c r="E5" s="273"/>
      <c r="F5" s="273"/>
      <c r="G5" s="273"/>
      <c r="H5" s="273"/>
    </row>
    <row r="6" spans="1:8" s="82" customFormat="1" ht="32.1" customHeight="1" x14ac:dyDescent="0.25">
      <c r="A6" s="315" t="s">
        <v>750</v>
      </c>
      <c r="B6" s="315"/>
      <c r="C6" s="315"/>
      <c r="D6" s="274"/>
      <c r="E6" s="274"/>
      <c r="F6" s="274"/>
      <c r="G6" s="274"/>
      <c r="H6" s="274"/>
    </row>
    <row r="7" spans="1:8" s="82" customFormat="1" ht="15.75" x14ac:dyDescent="0.25">
      <c r="A7" s="83"/>
      <c r="B7" s="84"/>
      <c r="C7" s="85"/>
    </row>
    <row r="8" spans="1:8" ht="14.25" x14ac:dyDescent="0.2">
      <c r="B8" s="327" t="s">
        <v>751</v>
      </c>
      <c r="C8" s="327"/>
    </row>
    <row r="9" spans="1:8" x14ac:dyDescent="0.2">
      <c r="B9" s="275" t="s">
        <v>752</v>
      </c>
      <c r="C9" s="275"/>
    </row>
    <row r="10" spans="1:8" x14ac:dyDescent="0.25">
      <c r="B10" s="328"/>
      <c r="C10" s="328"/>
    </row>
    <row r="11" spans="1:8" x14ac:dyDescent="0.2">
      <c r="B11" s="329" t="s">
        <v>753</v>
      </c>
      <c r="C11" s="329"/>
    </row>
    <row r="12" spans="1:8" ht="38.25" customHeight="1" x14ac:dyDescent="0.25">
      <c r="B12" s="276" t="s">
        <v>754</v>
      </c>
      <c r="C12" s="86" t="s">
        <v>595</v>
      </c>
    </row>
    <row r="13" spans="1:8" ht="14.25" x14ac:dyDescent="0.2">
      <c r="A13" s="330" t="s">
        <v>755</v>
      </c>
      <c r="B13" s="277" t="s">
        <v>756</v>
      </c>
      <c r="C13" s="278" t="s">
        <v>757</v>
      </c>
    </row>
    <row r="14" spans="1:8" ht="14.25" x14ac:dyDescent="0.2">
      <c r="A14" s="331"/>
      <c r="B14" s="279" t="s">
        <v>602</v>
      </c>
      <c r="C14" s="280" t="s">
        <v>583</v>
      </c>
    </row>
    <row r="15" spans="1:8" x14ac:dyDescent="0.25">
      <c r="A15" s="281" t="s">
        <v>607</v>
      </c>
      <c r="B15" s="325" t="s">
        <v>758</v>
      </c>
      <c r="C15" s="326"/>
    </row>
    <row r="16" spans="1:8" ht="18" customHeight="1" x14ac:dyDescent="0.25">
      <c r="A16" s="282" t="s">
        <v>610</v>
      </c>
      <c r="B16" s="283" t="s">
        <v>759</v>
      </c>
      <c r="C16" s="284"/>
    </row>
    <row r="17" spans="1:3" ht="18" customHeight="1" x14ac:dyDescent="0.25">
      <c r="A17" s="281" t="s">
        <v>613</v>
      </c>
      <c r="B17" s="283" t="s">
        <v>97</v>
      </c>
      <c r="C17" s="284"/>
    </row>
    <row r="18" spans="1:3" ht="15.75" customHeight="1" x14ac:dyDescent="0.25">
      <c r="A18" s="282" t="s">
        <v>616</v>
      </c>
      <c r="B18" s="283" t="s">
        <v>760</v>
      </c>
      <c r="C18" s="284"/>
    </row>
    <row r="19" spans="1:3" ht="16.5" customHeight="1" x14ac:dyDescent="0.25">
      <c r="A19" s="281" t="s">
        <v>619</v>
      </c>
      <c r="B19" s="283" t="s">
        <v>761</v>
      </c>
      <c r="C19" s="284"/>
    </row>
    <row r="20" spans="1:3" ht="16.5" customHeight="1" x14ac:dyDescent="0.25">
      <c r="A20" s="282" t="s">
        <v>622</v>
      </c>
      <c r="B20" s="283" t="s">
        <v>762</v>
      </c>
      <c r="C20" s="284"/>
    </row>
    <row r="21" spans="1:3" ht="17.25" customHeight="1" x14ac:dyDescent="0.25">
      <c r="A21" s="281" t="s">
        <v>625</v>
      </c>
      <c r="B21" s="283" t="s">
        <v>763</v>
      </c>
      <c r="C21" s="284"/>
    </row>
    <row r="22" spans="1:3" x14ac:dyDescent="0.25">
      <c r="A22" s="282" t="s">
        <v>628</v>
      </c>
      <c r="B22" s="285" t="s">
        <v>764</v>
      </c>
      <c r="C22" s="286">
        <f>SUM(C16:C21)</f>
        <v>0</v>
      </c>
    </row>
    <row r="23" spans="1:3" x14ac:dyDescent="0.25">
      <c r="A23" s="281" t="s">
        <v>630</v>
      </c>
      <c r="B23" s="325" t="s">
        <v>765</v>
      </c>
      <c r="C23" s="326"/>
    </row>
    <row r="24" spans="1:3" x14ac:dyDescent="0.25">
      <c r="A24" s="282" t="s">
        <v>633</v>
      </c>
      <c r="B24" s="283" t="s">
        <v>766</v>
      </c>
      <c r="C24" s="284"/>
    </row>
    <row r="25" spans="1:3" x14ac:dyDescent="0.25">
      <c r="A25" s="281" t="s">
        <v>636</v>
      </c>
      <c r="B25" s="283" t="s">
        <v>767</v>
      </c>
      <c r="C25" s="284"/>
    </row>
    <row r="26" spans="1:3" x14ac:dyDescent="0.25">
      <c r="A26" s="282" t="s">
        <v>639</v>
      </c>
      <c r="B26" s="285" t="s">
        <v>768</v>
      </c>
      <c r="C26" s="286">
        <f>SUM(C24:C25)</f>
        <v>0</v>
      </c>
    </row>
    <row r="27" spans="1:3" ht="15.75" x14ac:dyDescent="0.2">
      <c r="B27" s="287"/>
      <c r="C27" s="287"/>
    </row>
    <row r="28" spans="1:3" ht="15.75" x14ac:dyDescent="0.2">
      <c r="B28" s="287"/>
      <c r="C28" s="287"/>
    </row>
    <row r="29" spans="1:3" ht="15.75" x14ac:dyDescent="0.2">
      <c r="B29" s="287"/>
      <c r="C29" s="287"/>
    </row>
    <row r="30" spans="1:3" ht="15.75" x14ac:dyDescent="0.2">
      <c r="B30" s="287"/>
      <c r="C30" s="287"/>
    </row>
    <row r="31" spans="1:3" ht="15.75" x14ac:dyDescent="0.2">
      <c r="B31" s="287"/>
      <c r="C31" s="287"/>
    </row>
    <row r="32" spans="1:3" ht="15.75" x14ac:dyDescent="0.2">
      <c r="B32" s="287"/>
      <c r="C32" s="287"/>
    </row>
    <row r="33" spans="2:3" ht="15.75" x14ac:dyDescent="0.2">
      <c r="B33" s="287"/>
      <c r="C33" s="287"/>
    </row>
    <row r="34" spans="2:3" ht="15.75" x14ac:dyDescent="0.2">
      <c r="B34" s="287"/>
      <c r="C34" s="287"/>
    </row>
    <row r="35" spans="2:3" ht="15.75" x14ac:dyDescent="0.2">
      <c r="B35" s="287"/>
      <c r="C35" s="287"/>
    </row>
    <row r="36" spans="2:3" ht="15.75" x14ac:dyDescent="0.2">
      <c r="B36" s="287"/>
      <c r="C36" s="287"/>
    </row>
    <row r="37" spans="2:3" ht="15.75" x14ac:dyDescent="0.2">
      <c r="B37" s="287"/>
      <c r="C37" s="287"/>
    </row>
    <row r="38" spans="2:3" ht="15.75" x14ac:dyDescent="0.2">
      <c r="B38" s="287"/>
      <c r="C38" s="287"/>
    </row>
    <row r="39" spans="2:3" ht="15.75" x14ac:dyDescent="0.2">
      <c r="B39" s="287"/>
      <c r="C39" s="287"/>
    </row>
    <row r="40" spans="2:3" ht="15.75" x14ac:dyDescent="0.2">
      <c r="B40" s="287"/>
      <c r="C40" s="287"/>
    </row>
    <row r="41" spans="2:3" ht="15.75" x14ac:dyDescent="0.2">
      <c r="B41" s="287"/>
      <c r="C41" s="287"/>
    </row>
    <row r="42" spans="2:3" ht="15.75" x14ac:dyDescent="0.2">
      <c r="B42" s="287"/>
      <c r="C42" s="287"/>
    </row>
    <row r="43" spans="2:3" ht="15.75" x14ac:dyDescent="0.2">
      <c r="B43" s="287"/>
      <c r="C43" s="287"/>
    </row>
    <row r="44" spans="2:3" ht="15.75" x14ac:dyDescent="0.2">
      <c r="B44" s="287"/>
      <c r="C44" s="287"/>
    </row>
    <row r="45" spans="2:3" ht="15.75" x14ac:dyDescent="0.2">
      <c r="B45" s="287"/>
      <c r="C45" s="287"/>
    </row>
    <row r="46" spans="2:3" ht="15.75" x14ac:dyDescent="0.2">
      <c r="B46" s="287"/>
      <c r="C46" s="287"/>
    </row>
    <row r="47" spans="2:3" ht="15.75" x14ac:dyDescent="0.2">
      <c r="B47" s="287"/>
      <c r="C47" s="287"/>
    </row>
    <row r="48" spans="2:3" ht="15.75" x14ac:dyDescent="0.2">
      <c r="B48" s="287"/>
      <c r="C48" s="287"/>
    </row>
    <row r="49" spans="2:3" ht="15.75" x14ac:dyDescent="0.2">
      <c r="B49" s="287"/>
      <c r="C49" s="287"/>
    </row>
    <row r="50" spans="2:3" ht="15.75" x14ac:dyDescent="0.2">
      <c r="B50" s="287"/>
      <c r="C50" s="287"/>
    </row>
    <row r="51" spans="2:3" ht="15.75" x14ac:dyDescent="0.2">
      <c r="B51" s="287"/>
      <c r="C51" s="287"/>
    </row>
    <row r="52" spans="2:3" ht="15.75" x14ac:dyDescent="0.2">
      <c r="B52" s="287"/>
      <c r="C52" s="287"/>
    </row>
    <row r="53" spans="2:3" ht="15.75" x14ac:dyDescent="0.2">
      <c r="B53" s="287"/>
      <c r="C53" s="287"/>
    </row>
    <row r="54" spans="2:3" ht="15.75" x14ac:dyDescent="0.2">
      <c r="B54" s="287"/>
      <c r="C54" s="287"/>
    </row>
    <row r="55" spans="2:3" ht="15.75" x14ac:dyDescent="0.2">
      <c r="B55" s="287"/>
      <c r="C55" s="287"/>
    </row>
    <row r="56" spans="2:3" ht="15.75" x14ac:dyDescent="0.2">
      <c r="B56" s="287"/>
      <c r="C56" s="287"/>
    </row>
    <row r="57" spans="2:3" ht="15.75" x14ac:dyDescent="0.2">
      <c r="B57" s="287"/>
      <c r="C57" s="287"/>
    </row>
    <row r="58" spans="2:3" ht="15.75" x14ac:dyDescent="0.2">
      <c r="B58" s="287"/>
      <c r="C58" s="287"/>
    </row>
    <row r="59" spans="2:3" ht="15.75" x14ac:dyDescent="0.2">
      <c r="B59" s="287"/>
      <c r="C59" s="287"/>
    </row>
    <row r="60" spans="2:3" ht="15.75" x14ac:dyDescent="0.2">
      <c r="B60" s="287"/>
      <c r="C60" s="287"/>
    </row>
    <row r="61" spans="2:3" ht="15.75" x14ac:dyDescent="0.2">
      <c r="B61" s="287"/>
      <c r="C61" s="287"/>
    </row>
    <row r="62" spans="2:3" ht="15.75" x14ac:dyDescent="0.2">
      <c r="B62" s="287"/>
      <c r="C62" s="287"/>
    </row>
    <row r="63" spans="2:3" ht="15.75" x14ac:dyDescent="0.2">
      <c r="B63" s="287"/>
      <c r="C63" s="287"/>
    </row>
    <row r="64" spans="2:3" ht="15.75" x14ac:dyDescent="0.2">
      <c r="B64" s="287"/>
      <c r="C64" s="287"/>
    </row>
    <row r="65" spans="2:3" ht="15.75" x14ac:dyDescent="0.2">
      <c r="B65" s="287"/>
      <c r="C65" s="287"/>
    </row>
    <row r="66" spans="2:3" ht="15.75" x14ac:dyDescent="0.2">
      <c r="B66" s="287"/>
      <c r="C66" s="287"/>
    </row>
    <row r="67" spans="2:3" ht="15.75" x14ac:dyDescent="0.2">
      <c r="B67" s="287"/>
      <c r="C67" s="287"/>
    </row>
    <row r="68" spans="2:3" ht="15.75" x14ac:dyDescent="0.2">
      <c r="B68" s="287"/>
      <c r="C68" s="287"/>
    </row>
    <row r="69" spans="2:3" ht="15.75" x14ac:dyDescent="0.2">
      <c r="B69" s="287"/>
      <c r="C69" s="287"/>
    </row>
    <row r="70" spans="2:3" ht="15.75" x14ac:dyDescent="0.2">
      <c r="B70" s="287"/>
      <c r="C70" s="287"/>
    </row>
    <row r="71" spans="2:3" ht="15.75" x14ac:dyDescent="0.2">
      <c r="B71" s="287"/>
      <c r="C71" s="287"/>
    </row>
    <row r="72" spans="2:3" ht="15.75" x14ac:dyDescent="0.2">
      <c r="B72" s="287"/>
      <c r="C72" s="287"/>
    </row>
    <row r="73" spans="2:3" ht="15.75" x14ac:dyDescent="0.2">
      <c r="B73" s="287"/>
      <c r="C73" s="287"/>
    </row>
    <row r="74" spans="2:3" ht="15.75" x14ac:dyDescent="0.2">
      <c r="B74" s="287"/>
      <c r="C74" s="287"/>
    </row>
    <row r="75" spans="2:3" ht="15.75" x14ac:dyDescent="0.2">
      <c r="B75" s="287"/>
      <c r="C75" s="287"/>
    </row>
    <row r="76" spans="2:3" ht="15.75" x14ac:dyDescent="0.2">
      <c r="B76" s="287"/>
      <c r="C76" s="287"/>
    </row>
    <row r="77" spans="2:3" ht="15.75" x14ac:dyDescent="0.2">
      <c r="B77" s="287"/>
      <c r="C77" s="287"/>
    </row>
    <row r="78" spans="2:3" ht="15.75" x14ac:dyDescent="0.2">
      <c r="B78" s="287"/>
      <c r="C78" s="287"/>
    </row>
    <row r="79" spans="2:3" ht="15.75" x14ac:dyDescent="0.2">
      <c r="B79" s="287"/>
      <c r="C79" s="287"/>
    </row>
    <row r="80" spans="2:3" ht="15.75" x14ac:dyDescent="0.2">
      <c r="B80" s="287"/>
      <c r="C80" s="287"/>
    </row>
    <row r="81" spans="2:3" ht="15.75" x14ac:dyDescent="0.2">
      <c r="B81" s="287"/>
      <c r="C81" s="287"/>
    </row>
    <row r="82" spans="2:3" ht="15.75" x14ac:dyDescent="0.2">
      <c r="B82" s="287"/>
      <c r="C82" s="287"/>
    </row>
    <row r="83" spans="2:3" ht="15.75" x14ac:dyDescent="0.2">
      <c r="B83" s="287"/>
      <c r="C83" s="287"/>
    </row>
    <row r="84" spans="2:3" ht="15.75" x14ac:dyDescent="0.2">
      <c r="B84" s="287"/>
      <c r="C84" s="287"/>
    </row>
    <row r="85" spans="2:3" ht="15.75" x14ac:dyDescent="0.2">
      <c r="B85" s="287"/>
      <c r="C85" s="287"/>
    </row>
    <row r="86" spans="2:3" ht="15.75" x14ac:dyDescent="0.2">
      <c r="B86" s="287"/>
      <c r="C86" s="287"/>
    </row>
    <row r="87" spans="2:3" ht="15.75" x14ac:dyDescent="0.2">
      <c r="B87" s="287"/>
      <c r="C87" s="287"/>
    </row>
    <row r="88" spans="2:3" ht="15.75" x14ac:dyDescent="0.2">
      <c r="B88" s="287"/>
      <c r="C88" s="287"/>
    </row>
    <row r="89" spans="2:3" ht="15.75" x14ac:dyDescent="0.2">
      <c r="B89" s="287"/>
      <c r="C89" s="287"/>
    </row>
    <row r="90" spans="2:3" ht="15.75" x14ac:dyDescent="0.2">
      <c r="B90" s="287"/>
      <c r="C90" s="287"/>
    </row>
    <row r="91" spans="2:3" ht="15.75" x14ac:dyDescent="0.2">
      <c r="B91" s="287"/>
      <c r="C91" s="287"/>
    </row>
    <row r="92" spans="2:3" ht="15.75" x14ac:dyDescent="0.2">
      <c r="B92" s="287"/>
      <c r="C92" s="287"/>
    </row>
    <row r="93" spans="2:3" ht="15.75" x14ac:dyDescent="0.2">
      <c r="B93" s="287"/>
      <c r="C93" s="287"/>
    </row>
    <row r="94" spans="2:3" ht="15.75" x14ac:dyDescent="0.2">
      <c r="B94" s="287"/>
      <c r="C94" s="287"/>
    </row>
    <row r="95" spans="2:3" ht="15.75" x14ac:dyDescent="0.2">
      <c r="B95" s="287"/>
      <c r="C95" s="287"/>
    </row>
    <row r="96" spans="2:3" ht="15.75" x14ac:dyDescent="0.2">
      <c r="B96" s="287"/>
      <c r="C96" s="287"/>
    </row>
    <row r="97" spans="2:3" ht="15.75" x14ac:dyDescent="0.2">
      <c r="B97" s="287"/>
      <c r="C97" s="287"/>
    </row>
    <row r="98" spans="2:3" ht="15.75" x14ac:dyDescent="0.2">
      <c r="B98" s="287"/>
      <c r="C98" s="287"/>
    </row>
    <row r="99" spans="2:3" ht="15.75" x14ac:dyDescent="0.2">
      <c r="B99" s="287"/>
      <c r="C99" s="287"/>
    </row>
    <row r="100" spans="2:3" ht="15.75" x14ac:dyDescent="0.2">
      <c r="B100" s="287"/>
      <c r="C100" s="287"/>
    </row>
    <row r="101" spans="2:3" ht="15.75" x14ac:dyDescent="0.2">
      <c r="B101" s="287"/>
      <c r="C101" s="287"/>
    </row>
    <row r="102" spans="2:3" ht="15.75" x14ac:dyDescent="0.2">
      <c r="B102" s="287"/>
      <c r="C102" s="287"/>
    </row>
    <row r="103" spans="2:3" ht="15.75" x14ac:dyDescent="0.2">
      <c r="B103" s="287"/>
      <c r="C103" s="287"/>
    </row>
    <row r="104" spans="2:3" ht="15.75" x14ac:dyDescent="0.2">
      <c r="B104" s="287"/>
      <c r="C104" s="287"/>
    </row>
    <row r="105" spans="2:3" ht="15.75" x14ac:dyDescent="0.2">
      <c r="B105" s="287"/>
      <c r="C105" s="287"/>
    </row>
    <row r="106" spans="2:3" ht="15.75" x14ac:dyDescent="0.2">
      <c r="B106" s="287"/>
      <c r="C106" s="287"/>
    </row>
    <row r="107" spans="2:3" ht="15.75" x14ac:dyDescent="0.2">
      <c r="B107" s="287"/>
      <c r="C107" s="287"/>
    </row>
    <row r="108" spans="2:3" ht="15.75" x14ac:dyDescent="0.2">
      <c r="B108" s="287"/>
      <c r="C108" s="287"/>
    </row>
    <row r="109" spans="2:3" ht="15.75" x14ac:dyDescent="0.2">
      <c r="B109" s="287"/>
      <c r="C109" s="287"/>
    </row>
    <row r="110" spans="2:3" ht="15.75" x14ac:dyDescent="0.2">
      <c r="B110" s="287"/>
      <c r="C110" s="287"/>
    </row>
    <row r="111" spans="2:3" ht="15.75" x14ac:dyDescent="0.2">
      <c r="B111" s="287"/>
      <c r="C111" s="287"/>
    </row>
    <row r="112" spans="2:3" ht="15.75" x14ac:dyDescent="0.2">
      <c r="B112" s="287"/>
      <c r="C112" s="287"/>
    </row>
    <row r="113" spans="2:3" ht="15.75" x14ac:dyDescent="0.2">
      <c r="B113" s="287"/>
      <c r="C113" s="287"/>
    </row>
    <row r="114" spans="2:3" ht="15.75" x14ac:dyDescent="0.2">
      <c r="B114" s="287"/>
      <c r="C114" s="287"/>
    </row>
    <row r="115" spans="2:3" ht="15.75" x14ac:dyDescent="0.2">
      <c r="B115" s="287"/>
      <c r="C115" s="287"/>
    </row>
    <row r="116" spans="2:3" ht="15.75" x14ac:dyDescent="0.2">
      <c r="B116" s="287"/>
      <c r="C116" s="287"/>
    </row>
    <row r="117" spans="2:3" ht="15.75" x14ac:dyDescent="0.2">
      <c r="B117" s="287"/>
      <c r="C117" s="287"/>
    </row>
    <row r="118" spans="2:3" ht="15.75" x14ac:dyDescent="0.2">
      <c r="B118" s="287"/>
      <c r="C118" s="287"/>
    </row>
    <row r="119" spans="2:3" ht="15.75" x14ac:dyDescent="0.2">
      <c r="B119" s="287"/>
      <c r="C119" s="287"/>
    </row>
    <row r="120" spans="2:3" ht="15.75" x14ac:dyDescent="0.2">
      <c r="B120" s="287"/>
      <c r="C120" s="287"/>
    </row>
    <row r="121" spans="2:3" ht="15.75" x14ac:dyDescent="0.2">
      <c r="B121" s="287"/>
      <c r="C121" s="287"/>
    </row>
    <row r="122" spans="2:3" ht="15.75" x14ac:dyDescent="0.2">
      <c r="B122" s="287"/>
      <c r="C122" s="287"/>
    </row>
    <row r="123" spans="2:3" ht="15.75" x14ac:dyDescent="0.2">
      <c r="B123" s="287"/>
      <c r="C123" s="287"/>
    </row>
    <row r="124" spans="2:3" ht="15.75" x14ac:dyDescent="0.2">
      <c r="B124" s="287"/>
      <c r="C124" s="287"/>
    </row>
    <row r="125" spans="2:3" ht="15.75" x14ac:dyDescent="0.2">
      <c r="B125" s="287"/>
      <c r="C125" s="287"/>
    </row>
    <row r="126" spans="2:3" ht="15.75" x14ac:dyDescent="0.2">
      <c r="B126" s="287"/>
      <c r="C126" s="287"/>
    </row>
    <row r="127" spans="2:3" ht="15.75" x14ac:dyDescent="0.2">
      <c r="B127" s="287"/>
      <c r="C127" s="287"/>
    </row>
    <row r="128" spans="2:3" ht="15.75" x14ac:dyDescent="0.2">
      <c r="B128" s="287"/>
      <c r="C128" s="287"/>
    </row>
    <row r="129" spans="2:3" ht="15.75" x14ac:dyDescent="0.2">
      <c r="B129" s="287"/>
      <c r="C129" s="287"/>
    </row>
    <row r="130" spans="2:3" ht="15.75" x14ac:dyDescent="0.2">
      <c r="B130" s="287"/>
      <c r="C130" s="287"/>
    </row>
    <row r="131" spans="2:3" ht="15.75" x14ac:dyDescent="0.2">
      <c r="B131" s="287"/>
      <c r="C131" s="287"/>
    </row>
    <row r="132" spans="2:3" ht="15.75" x14ac:dyDescent="0.2">
      <c r="B132" s="287"/>
      <c r="C132" s="287"/>
    </row>
    <row r="133" spans="2:3" ht="15.75" x14ac:dyDescent="0.2">
      <c r="B133" s="287"/>
      <c r="C133" s="287"/>
    </row>
    <row r="134" spans="2:3" ht="15.75" x14ac:dyDescent="0.2">
      <c r="B134" s="287"/>
      <c r="C134" s="287"/>
    </row>
    <row r="135" spans="2:3" ht="15.75" x14ac:dyDescent="0.2">
      <c r="B135" s="287"/>
      <c r="C135" s="287"/>
    </row>
    <row r="136" spans="2:3" ht="15.75" x14ac:dyDescent="0.2">
      <c r="B136" s="287"/>
      <c r="C136" s="287"/>
    </row>
    <row r="137" spans="2:3" ht="15.75" x14ac:dyDescent="0.2">
      <c r="B137" s="287"/>
      <c r="C137" s="287"/>
    </row>
    <row r="138" spans="2:3" ht="15.75" x14ac:dyDescent="0.2">
      <c r="B138" s="287"/>
      <c r="C138" s="287"/>
    </row>
    <row r="139" spans="2:3" ht="15.75" x14ac:dyDescent="0.2">
      <c r="B139" s="287"/>
      <c r="C139" s="287"/>
    </row>
    <row r="140" spans="2:3" ht="15.75" x14ac:dyDescent="0.2">
      <c r="B140" s="287"/>
      <c r="C140" s="287"/>
    </row>
    <row r="141" spans="2:3" ht="15.75" x14ac:dyDescent="0.2">
      <c r="B141" s="287"/>
      <c r="C141" s="287"/>
    </row>
    <row r="142" spans="2:3" ht="15.75" x14ac:dyDescent="0.2">
      <c r="B142" s="287"/>
      <c r="C142" s="287"/>
    </row>
    <row r="143" spans="2:3" ht="15.75" x14ac:dyDescent="0.2">
      <c r="B143" s="287"/>
      <c r="C143" s="287"/>
    </row>
    <row r="144" spans="2:3" ht="15.75" x14ac:dyDescent="0.2">
      <c r="B144" s="287"/>
      <c r="C144" s="287"/>
    </row>
    <row r="145" spans="2:3" ht="15.75" x14ac:dyDescent="0.2">
      <c r="B145" s="287"/>
      <c r="C145" s="287"/>
    </row>
    <row r="146" spans="2:3" ht="15.75" x14ac:dyDescent="0.2">
      <c r="B146" s="287"/>
      <c r="C146" s="287"/>
    </row>
    <row r="147" spans="2:3" ht="15.75" x14ac:dyDescent="0.2">
      <c r="B147" s="287"/>
      <c r="C147" s="287"/>
    </row>
    <row r="148" spans="2:3" ht="15.75" x14ac:dyDescent="0.2">
      <c r="B148" s="287"/>
      <c r="C148" s="287"/>
    </row>
    <row r="149" spans="2:3" ht="15.75" x14ac:dyDescent="0.2">
      <c r="B149" s="287"/>
      <c r="C149" s="287"/>
    </row>
    <row r="150" spans="2:3" ht="15.75" x14ac:dyDescent="0.2">
      <c r="B150" s="287"/>
      <c r="C150" s="287"/>
    </row>
    <row r="151" spans="2:3" ht="15.75" x14ac:dyDescent="0.2">
      <c r="B151" s="287"/>
      <c r="C151" s="287"/>
    </row>
    <row r="152" spans="2:3" ht="15.75" x14ac:dyDescent="0.2">
      <c r="B152" s="287"/>
      <c r="C152" s="287"/>
    </row>
    <row r="153" spans="2:3" ht="15.75" x14ac:dyDescent="0.2">
      <c r="B153" s="287"/>
      <c r="C153" s="287"/>
    </row>
    <row r="154" spans="2:3" ht="15.75" x14ac:dyDescent="0.2">
      <c r="B154" s="287"/>
      <c r="C154" s="287"/>
    </row>
    <row r="155" spans="2:3" ht="15.75" x14ac:dyDescent="0.2">
      <c r="B155" s="287"/>
      <c r="C155" s="287"/>
    </row>
    <row r="156" spans="2:3" ht="15.75" x14ac:dyDescent="0.2">
      <c r="B156" s="287"/>
      <c r="C156" s="287"/>
    </row>
    <row r="157" spans="2:3" ht="15.75" x14ac:dyDescent="0.2">
      <c r="B157" s="287"/>
      <c r="C157" s="287"/>
    </row>
    <row r="158" spans="2:3" ht="15.75" x14ac:dyDescent="0.2">
      <c r="B158" s="287"/>
      <c r="C158" s="287"/>
    </row>
    <row r="159" spans="2:3" ht="15.75" x14ac:dyDescent="0.2">
      <c r="B159" s="287"/>
      <c r="C159" s="287"/>
    </row>
    <row r="160" spans="2:3" ht="15.75" x14ac:dyDescent="0.2">
      <c r="B160" s="287"/>
      <c r="C160" s="287"/>
    </row>
    <row r="161" spans="2:3" ht="15.75" x14ac:dyDescent="0.2">
      <c r="B161" s="287"/>
      <c r="C161" s="287"/>
    </row>
    <row r="162" spans="2:3" ht="15.75" x14ac:dyDescent="0.2">
      <c r="B162" s="287"/>
      <c r="C162" s="287"/>
    </row>
    <row r="163" spans="2:3" ht="15.75" x14ac:dyDescent="0.2">
      <c r="B163" s="287"/>
      <c r="C163" s="287"/>
    </row>
    <row r="164" spans="2:3" ht="15.75" x14ac:dyDescent="0.2">
      <c r="B164" s="287"/>
      <c r="C164" s="287"/>
    </row>
    <row r="165" spans="2:3" ht="15.75" x14ac:dyDescent="0.2">
      <c r="B165" s="287"/>
      <c r="C165" s="287"/>
    </row>
    <row r="166" spans="2:3" ht="15.75" x14ac:dyDescent="0.2">
      <c r="B166" s="287"/>
      <c r="C166" s="287"/>
    </row>
    <row r="167" spans="2:3" ht="15.75" x14ac:dyDescent="0.2">
      <c r="B167" s="287"/>
      <c r="C167" s="287"/>
    </row>
    <row r="168" spans="2:3" ht="15.75" x14ac:dyDescent="0.2">
      <c r="B168" s="287"/>
      <c r="C168" s="287"/>
    </row>
    <row r="169" spans="2:3" ht="15.75" x14ac:dyDescent="0.2">
      <c r="B169" s="287"/>
      <c r="C169" s="287"/>
    </row>
    <row r="170" spans="2:3" ht="15.75" x14ac:dyDescent="0.2">
      <c r="B170" s="287"/>
      <c r="C170" s="287"/>
    </row>
    <row r="171" spans="2:3" ht="15.75" x14ac:dyDescent="0.2">
      <c r="B171" s="287"/>
      <c r="C171" s="287"/>
    </row>
    <row r="172" spans="2:3" ht="15.75" x14ac:dyDescent="0.2">
      <c r="B172" s="287"/>
      <c r="C172" s="287"/>
    </row>
    <row r="173" spans="2:3" ht="15.75" x14ac:dyDescent="0.2">
      <c r="B173" s="287"/>
      <c r="C173" s="287"/>
    </row>
    <row r="174" spans="2:3" ht="15.75" x14ac:dyDescent="0.2">
      <c r="B174" s="287"/>
      <c r="C174" s="287"/>
    </row>
    <row r="175" spans="2:3" ht="15.75" x14ac:dyDescent="0.2">
      <c r="B175" s="287"/>
      <c r="C175" s="287"/>
    </row>
    <row r="176" spans="2:3" ht="15.75" x14ac:dyDescent="0.2">
      <c r="B176" s="287"/>
      <c r="C176" s="287"/>
    </row>
    <row r="177" spans="2:3" ht="15.75" x14ac:dyDescent="0.2">
      <c r="B177" s="287"/>
      <c r="C177" s="287"/>
    </row>
    <row r="178" spans="2:3" ht="15.75" x14ac:dyDescent="0.2">
      <c r="B178" s="287"/>
      <c r="C178" s="287"/>
    </row>
    <row r="179" spans="2:3" ht="15.75" x14ac:dyDescent="0.2">
      <c r="B179" s="287"/>
      <c r="C179" s="287"/>
    </row>
    <row r="180" spans="2:3" ht="15.75" x14ac:dyDescent="0.2">
      <c r="B180" s="287"/>
      <c r="C180" s="287"/>
    </row>
    <row r="181" spans="2:3" ht="15.75" x14ac:dyDescent="0.2">
      <c r="B181" s="287"/>
      <c r="C181" s="287"/>
    </row>
    <row r="182" spans="2:3" ht="15.75" x14ac:dyDescent="0.2">
      <c r="B182" s="287"/>
      <c r="C182" s="287"/>
    </row>
    <row r="183" spans="2:3" ht="15.75" x14ac:dyDescent="0.2">
      <c r="B183" s="287"/>
      <c r="C183" s="287"/>
    </row>
    <row r="184" spans="2:3" ht="15.75" x14ac:dyDescent="0.2">
      <c r="B184" s="287"/>
      <c r="C184" s="287"/>
    </row>
    <row r="185" spans="2:3" ht="15.75" x14ac:dyDescent="0.2">
      <c r="B185" s="287"/>
      <c r="C185" s="287"/>
    </row>
    <row r="186" spans="2:3" ht="15.75" x14ac:dyDescent="0.2">
      <c r="B186" s="287"/>
      <c r="C186" s="287"/>
    </row>
    <row r="187" spans="2:3" ht="15.75" x14ac:dyDescent="0.2">
      <c r="B187" s="287"/>
      <c r="C187" s="287"/>
    </row>
    <row r="188" spans="2:3" ht="15.75" x14ac:dyDescent="0.2">
      <c r="B188" s="287"/>
      <c r="C188" s="287"/>
    </row>
    <row r="189" spans="2:3" ht="15.75" x14ac:dyDescent="0.2">
      <c r="B189" s="287"/>
      <c r="C189" s="287"/>
    </row>
    <row r="190" spans="2:3" ht="15.75" x14ac:dyDescent="0.2">
      <c r="B190" s="287"/>
      <c r="C190" s="287"/>
    </row>
    <row r="191" spans="2:3" ht="15.75" x14ac:dyDescent="0.2">
      <c r="B191" s="287"/>
      <c r="C191" s="287"/>
    </row>
    <row r="192" spans="2:3" ht="15.75" x14ac:dyDescent="0.2">
      <c r="B192" s="287"/>
      <c r="C192" s="287"/>
    </row>
    <row r="193" spans="2:3" ht="15.75" x14ac:dyDescent="0.2">
      <c r="B193" s="287"/>
      <c r="C193" s="287"/>
    </row>
    <row r="194" spans="2:3" ht="15.75" x14ac:dyDescent="0.2">
      <c r="B194" s="287"/>
      <c r="C194" s="287"/>
    </row>
    <row r="195" spans="2:3" ht="15.75" x14ac:dyDescent="0.2">
      <c r="B195" s="287"/>
      <c r="C195" s="287"/>
    </row>
    <row r="196" spans="2:3" ht="15.75" x14ac:dyDescent="0.2">
      <c r="B196" s="287"/>
      <c r="C196" s="287"/>
    </row>
    <row r="197" spans="2:3" ht="15.75" x14ac:dyDescent="0.2">
      <c r="B197" s="287"/>
      <c r="C197" s="287"/>
    </row>
    <row r="198" spans="2:3" ht="15.75" x14ac:dyDescent="0.2">
      <c r="B198" s="287"/>
      <c r="C198" s="287"/>
    </row>
    <row r="199" spans="2:3" ht="15.75" x14ac:dyDescent="0.2">
      <c r="B199" s="287"/>
      <c r="C199" s="287"/>
    </row>
    <row r="200" spans="2:3" ht="15.75" x14ac:dyDescent="0.2">
      <c r="B200" s="287"/>
      <c r="C200" s="287"/>
    </row>
    <row r="201" spans="2:3" ht="15.75" x14ac:dyDescent="0.2">
      <c r="B201" s="287"/>
      <c r="C201" s="287"/>
    </row>
    <row r="202" spans="2:3" ht="15.75" x14ac:dyDescent="0.2">
      <c r="B202" s="287"/>
      <c r="C202" s="287"/>
    </row>
    <row r="203" spans="2:3" ht="15.75" x14ac:dyDescent="0.2">
      <c r="B203" s="287"/>
      <c r="C203" s="287"/>
    </row>
    <row r="204" spans="2:3" ht="15.75" x14ac:dyDescent="0.2">
      <c r="B204" s="287"/>
      <c r="C204" s="287"/>
    </row>
    <row r="205" spans="2:3" ht="15.75" x14ac:dyDescent="0.2">
      <c r="B205" s="287"/>
      <c r="C205" s="287"/>
    </row>
    <row r="206" spans="2:3" ht="15.75" x14ac:dyDescent="0.2">
      <c r="B206" s="287"/>
      <c r="C206" s="287"/>
    </row>
    <row r="207" spans="2:3" ht="15.75" x14ac:dyDescent="0.2">
      <c r="B207" s="287"/>
      <c r="C207" s="287"/>
    </row>
    <row r="208" spans="2:3" ht="15.75" x14ac:dyDescent="0.2">
      <c r="B208" s="287"/>
      <c r="C208" s="287"/>
    </row>
    <row r="209" spans="2:3" ht="15.75" x14ac:dyDescent="0.2">
      <c r="B209" s="287"/>
      <c r="C209" s="287"/>
    </row>
    <row r="210" spans="2:3" ht="15.75" x14ac:dyDescent="0.2">
      <c r="B210" s="287"/>
      <c r="C210" s="287"/>
    </row>
    <row r="211" spans="2:3" ht="15.75" x14ac:dyDescent="0.2">
      <c r="B211" s="287"/>
      <c r="C211" s="287"/>
    </row>
    <row r="212" spans="2:3" ht="15.75" x14ac:dyDescent="0.2">
      <c r="B212" s="287"/>
      <c r="C212" s="287"/>
    </row>
    <row r="213" spans="2:3" ht="15.75" x14ac:dyDescent="0.2">
      <c r="B213" s="287"/>
      <c r="C213" s="287"/>
    </row>
    <row r="214" spans="2:3" ht="15.75" x14ac:dyDescent="0.2">
      <c r="B214" s="287"/>
      <c r="C214" s="287"/>
    </row>
    <row r="215" spans="2:3" ht="15.75" x14ac:dyDescent="0.2">
      <c r="B215" s="287"/>
      <c r="C215" s="287"/>
    </row>
    <row r="216" spans="2:3" ht="15.75" x14ac:dyDescent="0.2">
      <c r="B216" s="287"/>
      <c r="C216" s="287"/>
    </row>
    <row r="217" spans="2:3" ht="15.75" x14ac:dyDescent="0.2">
      <c r="B217" s="287"/>
      <c r="C217" s="287"/>
    </row>
    <row r="218" spans="2:3" ht="15.75" x14ac:dyDescent="0.2">
      <c r="B218" s="287"/>
      <c r="C218" s="287"/>
    </row>
    <row r="219" spans="2:3" ht="15.75" x14ac:dyDescent="0.2">
      <c r="B219" s="287"/>
      <c r="C219" s="287"/>
    </row>
    <row r="220" spans="2:3" ht="15.75" x14ac:dyDescent="0.2">
      <c r="B220" s="287"/>
      <c r="C220" s="287"/>
    </row>
    <row r="221" spans="2:3" ht="15.75" x14ac:dyDescent="0.2">
      <c r="B221" s="287"/>
      <c r="C221" s="287"/>
    </row>
    <row r="222" spans="2:3" ht="15.75" x14ac:dyDescent="0.2">
      <c r="B222" s="287"/>
      <c r="C222" s="287"/>
    </row>
    <row r="223" spans="2:3" ht="15.75" x14ac:dyDescent="0.2">
      <c r="B223" s="287"/>
      <c r="C223" s="287"/>
    </row>
    <row r="224" spans="2:3" ht="15.75" x14ac:dyDescent="0.2">
      <c r="B224" s="287"/>
      <c r="C224" s="287"/>
    </row>
    <row r="225" spans="2:3" ht="15.75" x14ac:dyDescent="0.2">
      <c r="B225" s="287"/>
      <c r="C225" s="287"/>
    </row>
    <row r="226" spans="2:3" ht="15.75" x14ac:dyDescent="0.2">
      <c r="B226" s="287"/>
      <c r="C226" s="287"/>
    </row>
    <row r="227" spans="2:3" ht="15.75" x14ac:dyDescent="0.2">
      <c r="B227" s="287"/>
      <c r="C227" s="287"/>
    </row>
    <row r="228" spans="2:3" ht="15.75" x14ac:dyDescent="0.2">
      <c r="B228" s="287"/>
      <c r="C228" s="287"/>
    </row>
    <row r="229" spans="2:3" ht="15.75" x14ac:dyDescent="0.2">
      <c r="B229" s="287"/>
      <c r="C229" s="287"/>
    </row>
    <row r="230" spans="2:3" ht="15.75" x14ac:dyDescent="0.2">
      <c r="B230" s="287"/>
      <c r="C230" s="287"/>
    </row>
    <row r="231" spans="2:3" ht="15.75" x14ac:dyDescent="0.2">
      <c r="B231" s="287"/>
      <c r="C231" s="287"/>
    </row>
    <row r="232" spans="2:3" ht="15.75" x14ac:dyDescent="0.2">
      <c r="B232" s="287"/>
      <c r="C232" s="287"/>
    </row>
    <row r="233" spans="2:3" ht="15.75" x14ac:dyDescent="0.2">
      <c r="B233" s="287"/>
      <c r="C233" s="287"/>
    </row>
    <row r="234" spans="2:3" ht="15.75" x14ac:dyDescent="0.2">
      <c r="B234" s="287"/>
      <c r="C234" s="287"/>
    </row>
    <row r="235" spans="2:3" ht="15.75" x14ac:dyDescent="0.2">
      <c r="B235" s="287"/>
      <c r="C235" s="287"/>
    </row>
    <row r="236" spans="2:3" ht="15.75" x14ac:dyDescent="0.2">
      <c r="B236" s="287"/>
      <c r="C236" s="287"/>
    </row>
    <row r="237" spans="2:3" ht="15.75" x14ac:dyDescent="0.2">
      <c r="B237" s="287"/>
      <c r="C237" s="287"/>
    </row>
    <row r="238" spans="2:3" ht="15.75" x14ac:dyDescent="0.2">
      <c r="B238" s="287"/>
      <c r="C238" s="287"/>
    </row>
    <row r="239" spans="2:3" ht="15.75" x14ac:dyDescent="0.2">
      <c r="B239" s="287"/>
      <c r="C239" s="287"/>
    </row>
    <row r="240" spans="2:3" ht="15.75" x14ac:dyDescent="0.2">
      <c r="B240" s="287"/>
      <c r="C240" s="287"/>
    </row>
    <row r="241" spans="2:3" ht="15.75" x14ac:dyDescent="0.2">
      <c r="B241" s="287"/>
      <c r="C241" s="287"/>
    </row>
    <row r="242" spans="2:3" ht="15.75" x14ac:dyDescent="0.2">
      <c r="B242" s="287"/>
      <c r="C242" s="287"/>
    </row>
    <row r="243" spans="2:3" ht="15.75" x14ac:dyDescent="0.2">
      <c r="B243" s="287"/>
      <c r="C243" s="287"/>
    </row>
    <row r="244" spans="2:3" ht="15.75" x14ac:dyDescent="0.2">
      <c r="B244" s="287"/>
      <c r="C244" s="287"/>
    </row>
    <row r="245" spans="2:3" ht="15.75" x14ac:dyDescent="0.2">
      <c r="B245" s="287"/>
      <c r="C245" s="287"/>
    </row>
    <row r="246" spans="2:3" ht="15.75" x14ac:dyDescent="0.2">
      <c r="B246" s="287"/>
      <c r="C246" s="287"/>
    </row>
    <row r="247" spans="2:3" ht="15.75" x14ac:dyDescent="0.2">
      <c r="B247" s="287"/>
      <c r="C247" s="287"/>
    </row>
    <row r="248" spans="2:3" ht="15.75" x14ac:dyDescent="0.2">
      <c r="B248" s="287"/>
      <c r="C248" s="287"/>
    </row>
    <row r="249" spans="2:3" ht="15.75" x14ac:dyDescent="0.2">
      <c r="B249" s="287"/>
      <c r="C249" s="287"/>
    </row>
    <row r="250" spans="2:3" ht="15.75" x14ac:dyDescent="0.2">
      <c r="B250" s="287"/>
      <c r="C250" s="287"/>
    </row>
    <row r="251" spans="2:3" ht="15.75" x14ac:dyDescent="0.2">
      <c r="B251" s="287"/>
      <c r="C251" s="287"/>
    </row>
    <row r="252" spans="2:3" ht="15.75" x14ac:dyDescent="0.2">
      <c r="B252" s="287"/>
      <c r="C252" s="287"/>
    </row>
    <row r="253" spans="2:3" ht="15.75" x14ac:dyDescent="0.2">
      <c r="B253" s="287"/>
      <c r="C253" s="287"/>
    </row>
    <row r="254" spans="2:3" ht="15.75" x14ac:dyDescent="0.2">
      <c r="B254" s="287"/>
      <c r="C254" s="287"/>
    </row>
    <row r="255" spans="2:3" ht="15.75" x14ac:dyDescent="0.2">
      <c r="B255" s="287"/>
      <c r="C255" s="287"/>
    </row>
    <row r="256" spans="2:3" ht="15.75" x14ac:dyDescent="0.2">
      <c r="B256" s="287"/>
      <c r="C256" s="287"/>
    </row>
    <row r="257" spans="2:3" ht="15.75" x14ac:dyDescent="0.2">
      <c r="B257" s="287"/>
      <c r="C257" s="287"/>
    </row>
    <row r="258" spans="2:3" ht="15.75" x14ac:dyDescent="0.2">
      <c r="B258" s="287"/>
      <c r="C258" s="287"/>
    </row>
    <row r="259" spans="2:3" ht="15.75" x14ac:dyDescent="0.2">
      <c r="B259" s="287"/>
      <c r="C259" s="287"/>
    </row>
    <row r="260" spans="2:3" ht="15.75" x14ac:dyDescent="0.2">
      <c r="B260" s="287"/>
      <c r="C260" s="287"/>
    </row>
    <row r="261" spans="2:3" ht="15.75" x14ac:dyDescent="0.2">
      <c r="B261" s="287"/>
      <c r="C261" s="287"/>
    </row>
    <row r="262" spans="2:3" ht="15.75" x14ac:dyDescent="0.2">
      <c r="B262" s="287"/>
      <c r="C262" s="287"/>
    </row>
    <row r="263" spans="2:3" ht="15.75" x14ac:dyDescent="0.2">
      <c r="B263" s="287"/>
      <c r="C263" s="287"/>
    </row>
    <row r="264" spans="2:3" ht="15.75" x14ac:dyDescent="0.2">
      <c r="B264" s="287"/>
      <c r="C264" s="287"/>
    </row>
    <row r="265" spans="2:3" ht="15.75" x14ac:dyDescent="0.2">
      <c r="B265" s="287"/>
      <c r="C265" s="287"/>
    </row>
    <row r="266" spans="2:3" ht="15.75" x14ac:dyDescent="0.2">
      <c r="B266" s="287"/>
      <c r="C266" s="287"/>
    </row>
    <row r="267" spans="2:3" ht="15.75" x14ac:dyDescent="0.2">
      <c r="B267" s="287"/>
      <c r="C267" s="287"/>
    </row>
    <row r="268" spans="2:3" ht="15.75" x14ac:dyDescent="0.2">
      <c r="B268" s="287"/>
      <c r="C268" s="287"/>
    </row>
    <row r="269" spans="2:3" ht="15.75" x14ac:dyDescent="0.2">
      <c r="B269" s="287"/>
      <c r="C269" s="287"/>
    </row>
    <row r="270" spans="2:3" ht="15.75" x14ac:dyDescent="0.2">
      <c r="B270" s="287"/>
      <c r="C270" s="287"/>
    </row>
    <row r="271" spans="2:3" ht="15.75" x14ac:dyDescent="0.2">
      <c r="B271" s="287"/>
      <c r="C271" s="287"/>
    </row>
    <row r="272" spans="2:3" ht="15.75" x14ac:dyDescent="0.2">
      <c r="B272" s="287"/>
      <c r="C272" s="287"/>
    </row>
    <row r="273" spans="2:3" ht="15.75" x14ac:dyDescent="0.2">
      <c r="B273" s="287"/>
      <c r="C273" s="287"/>
    </row>
    <row r="274" spans="2:3" ht="15.75" x14ac:dyDescent="0.2">
      <c r="B274" s="287"/>
      <c r="C274" s="287"/>
    </row>
    <row r="275" spans="2:3" ht="15.75" x14ac:dyDescent="0.2">
      <c r="B275" s="287"/>
      <c r="C275" s="287"/>
    </row>
    <row r="276" spans="2:3" ht="15.75" x14ac:dyDescent="0.2">
      <c r="B276" s="287"/>
      <c r="C276" s="287"/>
    </row>
    <row r="277" spans="2:3" ht="15.75" x14ac:dyDescent="0.2">
      <c r="B277" s="287"/>
      <c r="C277" s="287"/>
    </row>
    <row r="278" spans="2:3" ht="15.75" x14ac:dyDescent="0.2">
      <c r="B278" s="287"/>
      <c r="C278" s="287"/>
    </row>
    <row r="279" spans="2:3" ht="15.75" x14ac:dyDescent="0.2">
      <c r="B279" s="287"/>
      <c r="C279" s="287"/>
    </row>
    <row r="280" spans="2:3" ht="15.75" x14ac:dyDescent="0.2">
      <c r="B280" s="287"/>
      <c r="C280" s="287"/>
    </row>
    <row r="281" spans="2:3" ht="15.75" x14ac:dyDescent="0.2">
      <c r="B281" s="287"/>
      <c r="C281" s="287"/>
    </row>
    <row r="282" spans="2:3" ht="15.75" x14ac:dyDescent="0.2">
      <c r="B282" s="287"/>
      <c r="C282" s="287"/>
    </row>
    <row r="283" spans="2:3" ht="15.75" x14ac:dyDescent="0.2">
      <c r="B283" s="287"/>
      <c r="C283" s="287"/>
    </row>
    <row r="284" spans="2:3" ht="15.75" x14ac:dyDescent="0.2">
      <c r="B284" s="287"/>
      <c r="C284" s="287"/>
    </row>
    <row r="285" spans="2:3" ht="15.75" x14ac:dyDescent="0.2">
      <c r="B285" s="287"/>
      <c r="C285" s="287"/>
    </row>
    <row r="286" spans="2:3" ht="15.75" x14ac:dyDescent="0.2">
      <c r="B286" s="287"/>
      <c r="C286" s="287"/>
    </row>
    <row r="287" spans="2:3" ht="15.75" x14ac:dyDescent="0.2">
      <c r="B287" s="287"/>
      <c r="C287" s="287"/>
    </row>
    <row r="288" spans="2:3" ht="15.75" x14ac:dyDescent="0.2">
      <c r="B288" s="287"/>
      <c r="C288" s="287"/>
    </row>
    <row r="289" spans="2:3" ht="15.75" x14ac:dyDescent="0.2">
      <c r="B289" s="287"/>
      <c r="C289" s="287"/>
    </row>
    <row r="290" spans="2:3" ht="15.75" x14ac:dyDescent="0.2">
      <c r="B290" s="287"/>
      <c r="C290" s="287"/>
    </row>
    <row r="291" spans="2:3" ht="15.75" x14ac:dyDescent="0.2">
      <c r="B291" s="287"/>
      <c r="C291" s="287"/>
    </row>
    <row r="292" spans="2:3" ht="15.75" x14ac:dyDescent="0.2">
      <c r="B292" s="287"/>
      <c r="C292" s="287"/>
    </row>
    <row r="293" spans="2:3" ht="15.75" x14ac:dyDescent="0.2">
      <c r="B293" s="287"/>
      <c r="C293" s="287"/>
    </row>
    <row r="294" spans="2:3" ht="15.75" x14ac:dyDescent="0.2">
      <c r="B294" s="287"/>
      <c r="C294" s="287"/>
    </row>
    <row r="295" spans="2:3" ht="15.75" x14ac:dyDescent="0.2">
      <c r="B295" s="287"/>
      <c r="C295" s="287"/>
    </row>
    <row r="296" spans="2:3" ht="15.75" x14ac:dyDescent="0.2">
      <c r="B296" s="287"/>
      <c r="C296" s="287"/>
    </row>
    <row r="297" spans="2:3" ht="15.75" x14ac:dyDescent="0.2">
      <c r="B297" s="287"/>
      <c r="C297" s="287"/>
    </row>
    <row r="298" spans="2:3" ht="15.75" x14ac:dyDescent="0.2">
      <c r="B298" s="287"/>
      <c r="C298" s="287"/>
    </row>
    <row r="299" spans="2:3" ht="15.75" x14ac:dyDescent="0.2">
      <c r="B299" s="287"/>
      <c r="C299" s="287"/>
    </row>
    <row r="300" spans="2:3" ht="15.75" x14ac:dyDescent="0.2">
      <c r="B300" s="287"/>
      <c r="C300" s="287"/>
    </row>
    <row r="301" spans="2:3" ht="15.75" x14ac:dyDescent="0.2">
      <c r="B301" s="287"/>
      <c r="C301" s="287"/>
    </row>
    <row r="302" spans="2:3" ht="15.75" x14ac:dyDescent="0.2">
      <c r="B302" s="287"/>
      <c r="C302" s="287"/>
    </row>
    <row r="303" spans="2:3" ht="15.75" x14ac:dyDescent="0.2">
      <c r="B303" s="287"/>
      <c r="C303" s="287"/>
    </row>
    <row r="304" spans="2:3" ht="15.75" x14ac:dyDescent="0.2">
      <c r="B304" s="287"/>
      <c r="C304" s="287"/>
    </row>
    <row r="305" spans="2:3" ht="15.75" x14ac:dyDescent="0.2">
      <c r="B305" s="287"/>
      <c r="C305" s="287"/>
    </row>
    <row r="306" spans="2:3" ht="15.75" x14ac:dyDescent="0.2">
      <c r="B306" s="287"/>
      <c r="C306" s="287"/>
    </row>
    <row r="307" spans="2:3" ht="15.75" x14ac:dyDescent="0.2">
      <c r="B307" s="287"/>
      <c r="C307" s="287"/>
    </row>
    <row r="308" spans="2:3" ht="15.75" x14ac:dyDescent="0.2">
      <c r="B308" s="287"/>
      <c r="C308" s="287"/>
    </row>
    <row r="309" spans="2:3" ht="15.75" x14ac:dyDescent="0.2">
      <c r="B309" s="287"/>
      <c r="C309" s="287"/>
    </row>
    <row r="310" spans="2:3" ht="15.75" x14ac:dyDescent="0.2">
      <c r="B310" s="287"/>
      <c r="C310" s="287"/>
    </row>
    <row r="311" spans="2:3" ht="15.75" x14ac:dyDescent="0.2">
      <c r="B311" s="287"/>
      <c r="C311" s="287"/>
    </row>
    <row r="312" spans="2:3" ht="15.75" x14ac:dyDescent="0.2">
      <c r="B312" s="287"/>
      <c r="C312" s="287"/>
    </row>
    <row r="313" spans="2:3" ht="15.75" x14ac:dyDescent="0.2">
      <c r="B313" s="287"/>
      <c r="C313" s="287"/>
    </row>
    <row r="314" spans="2:3" ht="15.75" x14ac:dyDescent="0.2">
      <c r="B314" s="287"/>
      <c r="C314" s="287"/>
    </row>
    <row r="315" spans="2:3" ht="15.75" x14ac:dyDescent="0.2">
      <c r="B315" s="287"/>
      <c r="C315" s="287"/>
    </row>
    <row r="316" spans="2:3" ht="15.75" x14ac:dyDescent="0.2">
      <c r="B316" s="287"/>
      <c r="C316" s="287"/>
    </row>
    <row r="317" spans="2:3" ht="15.75" x14ac:dyDescent="0.2">
      <c r="B317" s="287"/>
      <c r="C317" s="287"/>
    </row>
    <row r="318" spans="2:3" ht="15.75" x14ac:dyDescent="0.2">
      <c r="B318" s="287"/>
      <c r="C318" s="287"/>
    </row>
    <row r="319" spans="2:3" ht="15.75" x14ac:dyDescent="0.2">
      <c r="B319" s="287"/>
      <c r="C319" s="287"/>
    </row>
    <row r="320" spans="2:3" ht="15.75" x14ac:dyDescent="0.2">
      <c r="B320" s="287"/>
      <c r="C320" s="287"/>
    </row>
    <row r="321" spans="2:3" ht="15.75" x14ac:dyDescent="0.2">
      <c r="B321" s="287"/>
      <c r="C321" s="287"/>
    </row>
    <row r="322" spans="2:3" ht="15.75" x14ac:dyDescent="0.2">
      <c r="B322" s="287"/>
      <c r="C322" s="287"/>
    </row>
    <row r="323" spans="2:3" ht="15.75" x14ac:dyDescent="0.2">
      <c r="B323" s="287"/>
      <c r="C323" s="287"/>
    </row>
    <row r="324" spans="2:3" ht="15.75" x14ac:dyDescent="0.2">
      <c r="B324" s="287"/>
      <c r="C324" s="287"/>
    </row>
    <row r="325" spans="2:3" ht="15.75" x14ac:dyDescent="0.2">
      <c r="B325" s="287"/>
      <c r="C325" s="287"/>
    </row>
    <row r="326" spans="2:3" ht="15.75" x14ac:dyDescent="0.2">
      <c r="B326" s="287"/>
      <c r="C326" s="287"/>
    </row>
    <row r="327" spans="2:3" ht="15.75" x14ac:dyDescent="0.2">
      <c r="B327" s="287"/>
      <c r="C327" s="287"/>
    </row>
    <row r="328" spans="2:3" ht="15.75" x14ac:dyDescent="0.2">
      <c r="B328" s="287"/>
      <c r="C328" s="287"/>
    </row>
    <row r="329" spans="2:3" ht="15.75" x14ac:dyDescent="0.2">
      <c r="B329" s="287"/>
      <c r="C329" s="287"/>
    </row>
    <row r="330" spans="2:3" ht="15.75" x14ac:dyDescent="0.2">
      <c r="B330" s="287"/>
      <c r="C330" s="287"/>
    </row>
    <row r="331" spans="2:3" ht="15.75" x14ac:dyDescent="0.2">
      <c r="B331" s="287"/>
      <c r="C331" s="287"/>
    </row>
    <row r="332" spans="2:3" ht="15.75" x14ac:dyDescent="0.2">
      <c r="B332" s="287"/>
      <c r="C332" s="287"/>
    </row>
    <row r="333" spans="2:3" ht="15.75" x14ac:dyDescent="0.2">
      <c r="B333" s="287"/>
      <c r="C333" s="287"/>
    </row>
    <row r="334" spans="2:3" ht="15.75" x14ac:dyDescent="0.2">
      <c r="B334" s="287"/>
      <c r="C334" s="287"/>
    </row>
    <row r="335" spans="2:3" ht="15.75" x14ac:dyDescent="0.2">
      <c r="B335" s="287"/>
      <c r="C335" s="287"/>
    </row>
    <row r="336" spans="2:3" ht="15.75" x14ac:dyDescent="0.2">
      <c r="B336" s="287"/>
      <c r="C336" s="287"/>
    </row>
    <row r="337" spans="2:3" ht="15.75" x14ac:dyDescent="0.2">
      <c r="B337" s="287"/>
      <c r="C337" s="287"/>
    </row>
    <row r="338" spans="2:3" ht="15.75" x14ac:dyDescent="0.2">
      <c r="B338" s="287"/>
      <c r="C338" s="287"/>
    </row>
    <row r="339" spans="2:3" ht="15.75" x14ac:dyDescent="0.2">
      <c r="B339" s="287"/>
      <c r="C339" s="287"/>
    </row>
    <row r="340" spans="2:3" ht="15.75" x14ac:dyDescent="0.2">
      <c r="B340" s="287"/>
      <c r="C340" s="287"/>
    </row>
    <row r="341" spans="2:3" ht="15.75" x14ac:dyDescent="0.2">
      <c r="B341" s="287"/>
      <c r="C341" s="287"/>
    </row>
    <row r="342" spans="2:3" ht="15.75" x14ac:dyDescent="0.2">
      <c r="B342" s="287"/>
      <c r="C342" s="287"/>
    </row>
    <row r="343" spans="2:3" ht="15.75" x14ac:dyDescent="0.2">
      <c r="B343" s="287"/>
      <c r="C343" s="287"/>
    </row>
    <row r="344" spans="2:3" ht="15.75" x14ac:dyDescent="0.2">
      <c r="B344" s="287"/>
      <c r="C344" s="287"/>
    </row>
    <row r="345" spans="2:3" ht="15.75" x14ac:dyDescent="0.2">
      <c r="B345" s="287"/>
      <c r="C345" s="287"/>
    </row>
    <row r="346" spans="2:3" ht="15.75" x14ac:dyDescent="0.2">
      <c r="B346" s="287"/>
      <c r="C346" s="287"/>
    </row>
    <row r="347" spans="2:3" ht="15.75" x14ac:dyDescent="0.2">
      <c r="B347" s="287"/>
      <c r="C347" s="287"/>
    </row>
    <row r="348" spans="2:3" ht="15.75" x14ac:dyDescent="0.2">
      <c r="B348" s="287"/>
      <c r="C348" s="287"/>
    </row>
    <row r="349" spans="2:3" ht="15.75" x14ac:dyDescent="0.2">
      <c r="B349" s="287"/>
      <c r="C349" s="287"/>
    </row>
    <row r="350" spans="2:3" ht="15.75" x14ac:dyDescent="0.2">
      <c r="B350" s="287"/>
      <c r="C350" s="287"/>
    </row>
    <row r="351" spans="2:3" ht="15.75" x14ac:dyDescent="0.2">
      <c r="B351" s="287"/>
      <c r="C351" s="287"/>
    </row>
    <row r="352" spans="2:3" ht="15.75" x14ac:dyDescent="0.2">
      <c r="B352" s="287"/>
      <c r="C352" s="287"/>
    </row>
    <row r="353" spans="2:3" ht="15.75" x14ac:dyDescent="0.2">
      <c r="B353" s="287"/>
      <c r="C353" s="287"/>
    </row>
    <row r="354" spans="2:3" ht="15.75" x14ac:dyDescent="0.2">
      <c r="B354" s="287"/>
      <c r="C354" s="287"/>
    </row>
    <row r="355" spans="2:3" ht="15.75" x14ac:dyDescent="0.2">
      <c r="B355" s="287"/>
      <c r="C355" s="287"/>
    </row>
    <row r="356" spans="2:3" ht="15.75" x14ac:dyDescent="0.2">
      <c r="B356" s="287"/>
      <c r="C356" s="287"/>
    </row>
    <row r="357" spans="2:3" ht="15.75" x14ac:dyDescent="0.2">
      <c r="B357" s="287"/>
      <c r="C357" s="287"/>
    </row>
    <row r="358" spans="2:3" ht="15.75" x14ac:dyDescent="0.2">
      <c r="B358" s="287"/>
      <c r="C358" s="287"/>
    </row>
    <row r="359" spans="2:3" ht="15.75" x14ac:dyDescent="0.2">
      <c r="B359" s="287"/>
      <c r="C359" s="287"/>
    </row>
    <row r="360" spans="2:3" ht="15.75" x14ac:dyDescent="0.2">
      <c r="B360" s="287"/>
      <c r="C360" s="287"/>
    </row>
    <row r="361" spans="2:3" ht="15.75" x14ac:dyDescent="0.2">
      <c r="B361" s="287"/>
      <c r="C361" s="287"/>
    </row>
    <row r="362" spans="2:3" ht="15.75" x14ac:dyDescent="0.2">
      <c r="B362" s="287"/>
      <c r="C362" s="287"/>
    </row>
    <row r="363" spans="2:3" ht="15.75" x14ac:dyDescent="0.2">
      <c r="B363" s="287"/>
      <c r="C363" s="287"/>
    </row>
    <row r="364" spans="2:3" ht="15.75" x14ac:dyDescent="0.2">
      <c r="B364" s="287"/>
      <c r="C364" s="287"/>
    </row>
    <row r="365" spans="2:3" ht="15.75" x14ac:dyDescent="0.2">
      <c r="B365" s="287"/>
      <c r="C365" s="287"/>
    </row>
    <row r="366" spans="2:3" ht="15.75" x14ac:dyDescent="0.2">
      <c r="B366" s="287"/>
      <c r="C366" s="287"/>
    </row>
    <row r="367" spans="2:3" ht="15.75" x14ac:dyDescent="0.2">
      <c r="B367" s="287"/>
      <c r="C367" s="287"/>
    </row>
    <row r="368" spans="2:3" ht="15.75" x14ac:dyDescent="0.2">
      <c r="B368" s="287"/>
      <c r="C368" s="287"/>
    </row>
    <row r="369" spans="2:3" ht="15.75" x14ac:dyDescent="0.2">
      <c r="B369" s="287"/>
      <c r="C369" s="287"/>
    </row>
    <row r="370" spans="2:3" ht="15.75" x14ac:dyDescent="0.2">
      <c r="B370" s="287"/>
      <c r="C370" s="287"/>
    </row>
    <row r="371" spans="2:3" ht="15.75" x14ac:dyDescent="0.2">
      <c r="B371" s="287"/>
      <c r="C371" s="287"/>
    </row>
    <row r="372" spans="2:3" ht="15.75" x14ac:dyDescent="0.2">
      <c r="B372" s="287"/>
      <c r="C372" s="287"/>
    </row>
    <row r="373" spans="2:3" ht="15.75" x14ac:dyDescent="0.2">
      <c r="B373" s="287"/>
      <c r="C373" s="287"/>
    </row>
    <row r="374" spans="2:3" ht="15.75" x14ac:dyDescent="0.2">
      <c r="B374" s="287"/>
      <c r="C374" s="287"/>
    </row>
    <row r="375" spans="2:3" ht="15.75" x14ac:dyDescent="0.2">
      <c r="B375" s="287"/>
      <c r="C375" s="287"/>
    </row>
    <row r="376" spans="2:3" ht="15.75" x14ac:dyDescent="0.2">
      <c r="B376" s="287"/>
      <c r="C376" s="287"/>
    </row>
    <row r="377" spans="2:3" ht="15.75" x14ac:dyDescent="0.2">
      <c r="B377" s="287"/>
      <c r="C377" s="287"/>
    </row>
    <row r="378" spans="2:3" ht="15.75" x14ac:dyDescent="0.2">
      <c r="B378" s="287"/>
      <c r="C378" s="287"/>
    </row>
    <row r="379" spans="2:3" ht="15.75" x14ac:dyDescent="0.2">
      <c r="B379" s="287"/>
      <c r="C379" s="287"/>
    </row>
    <row r="380" spans="2:3" ht="15.75" x14ac:dyDescent="0.2">
      <c r="B380" s="287"/>
      <c r="C380" s="287"/>
    </row>
    <row r="381" spans="2:3" ht="15.75" x14ac:dyDescent="0.2">
      <c r="B381" s="287"/>
      <c r="C381" s="287"/>
    </row>
    <row r="382" spans="2:3" ht="15.75" x14ac:dyDescent="0.2">
      <c r="B382" s="287"/>
      <c r="C382" s="287"/>
    </row>
    <row r="383" spans="2:3" ht="15.75" x14ac:dyDescent="0.2">
      <c r="B383" s="287"/>
      <c r="C383" s="287"/>
    </row>
    <row r="384" spans="2:3" ht="15.75" x14ac:dyDescent="0.2">
      <c r="B384" s="287"/>
      <c r="C384" s="287"/>
    </row>
    <row r="385" spans="2:3" ht="15.75" x14ac:dyDescent="0.2">
      <c r="B385" s="287"/>
      <c r="C385" s="287"/>
    </row>
    <row r="386" spans="2:3" ht="15.75" x14ac:dyDescent="0.2">
      <c r="B386" s="287"/>
      <c r="C386" s="287"/>
    </row>
    <row r="387" spans="2:3" ht="15.75" x14ac:dyDescent="0.2">
      <c r="B387" s="287"/>
      <c r="C387" s="287"/>
    </row>
    <row r="388" spans="2:3" ht="15.75" x14ac:dyDescent="0.2">
      <c r="B388" s="287"/>
      <c r="C388" s="287"/>
    </row>
    <row r="389" spans="2:3" ht="15.75" x14ac:dyDescent="0.2">
      <c r="B389" s="287"/>
      <c r="C389" s="287"/>
    </row>
    <row r="390" spans="2:3" ht="15.75" x14ac:dyDescent="0.2">
      <c r="B390" s="287"/>
      <c r="C390" s="287"/>
    </row>
    <row r="391" spans="2:3" ht="15.75" x14ac:dyDescent="0.2">
      <c r="B391" s="287"/>
      <c r="C391" s="287"/>
    </row>
    <row r="392" spans="2:3" ht="15.75" x14ac:dyDescent="0.2">
      <c r="B392" s="287"/>
      <c r="C392" s="287"/>
    </row>
    <row r="393" spans="2:3" ht="15.75" x14ac:dyDescent="0.2">
      <c r="B393" s="287"/>
      <c r="C393" s="287"/>
    </row>
    <row r="394" spans="2:3" ht="15.75" x14ac:dyDescent="0.2">
      <c r="B394" s="287"/>
      <c r="C394" s="287"/>
    </row>
    <row r="395" spans="2:3" ht="15.75" x14ac:dyDescent="0.2">
      <c r="B395" s="287"/>
      <c r="C395" s="287"/>
    </row>
    <row r="396" spans="2:3" ht="15.75" x14ac:dyDescent="0.2">
      <c r="B396" s="287"/>
      <c r="C396" s="287"/>
    </row>
    <row r="397" spans="2:3" ht="15.75" x14ac:dyDescent="0.2">
      <c r="B397" s="287"/>
      <c r="C397" s="287"/>
    </row>
    <row r="398" spans="2:3" ht="15.75" x14ac:dyDescent="0.2">
      <c r="B398" s="287"/>
      <c r="C398" s="287"/>
    </row>
    <row r="399" spans="2:3" ht="15.75" x14ac:dyDescent="0.2">
      <c r="B399" s="287"/>
      <c r="C399" s="287"/>
    </row>
    <row r="400" spans="2:3" ht="15.75" x14ac:dyDescent="0.2">
      <c r="B400" s="287"/>
      <c r="C400" s="287"/>
    </row>
    <row r="401" spans="2:3" ht="15.75" x14ac:dyDescent="0.2">
      <c r="B401" s="287"/>
      <c r="C401" s="287"/>
    </row>
    <row r="402" spans="2:3" ht="15.75" x14ac:dyDescent="0.2">
      <c r="B402" s="287"/>
      <c r="C402" s="287"/>
    </row>
    <row r="403" spans="2:3" ht="15.75" x14ac:dyDescent="0.2">
      <c r="B403" s="287"/>
      <c r="C403" s="287"/>
    </row>
    <row r="404" spans="2:3" ht="15.75" x14ac:dyDescent="0.2">
      <c r="B404" s="287"/>
      <c r="C404" s="287"/>
    </row>
    <row r="405" spans="2:3" ht="15.75" x14ac:dyDescent="0.2">
      <c r="B405" s="287"/>
      <c r="C405" s="287"/>
    </row>
    <row r="406" spans="2:3" ht="15.75" x14ac:dyDescent="0.2">
      <c r="B406" s="287"/>
      <c r="C406" s="287"/>
    </row>
    <row r="407" spans="2:3" ht="15.75" x14ac:dyDescent="0.2">
      <c r="B407" s="287"/>
      <c r="C407" s="287"/>
    </row>
    <row r="408" spans="2:3" ht="15.75" x14ac:dyDescent="0.2">
      <c r="B408" s="287"/>
      <c r="C408" s="287"/>
    </row>
    <row r="409" spans="2:3" ht="15.75" x14ac:dyDescent="0.2">
      <c r="B409" s="287"/>
      <c r="C409" s="287"/>
    </row>
    <row r="410" spans="2:3" ht="15.75" x14ac:dyDescent="0.2">
      <c r="B410" s="287"/>
      <c r="C410" s="287"/>
    </row>
    <row r="411" spans="2:3" ht="15.75" x14ac:dyDescent="0.2">
      <c r="B411" s="287"/>
      <c r="C411" s="287"/>
    </row>
    <row r="412" spans="2:3" ht="15.75" x14ac:dyDescent="0.2">
      <c r="B412" s="287"/>
      <c r="C412" s="287"/>
    </row>
    <row r="413" spans="2:3" ht="15.75" x14ac:dyDescent="0.2">
      <c r="B413" s="287"/>
      <c r="C413" s="287"/>
    </row>
    <row r="414" spans="2:3" ht="15.75" x14ac:dyDescent="0.2">
      <c r="B414" s="287"/>
      <c r="C414" s="287"/>
    </row>
    <row r="415" spans="2:3" ht="15.75" x14ac:dyDescent="0.2">
      <c r="B415" s="287"/>
      <c r="C415" s="287"/>
    </row>
    <row r="416" spans="2:3" ht="15.75" x14ac:dyDescent="0.2">
      <c r="B416" s="287"/>
      <c r="C416" s="287"/>
    </row>
    <row r="417" spans="2:3" ht="15.75" x14ac:dyDescent="0.2">
      <c r="B417" s="287"/>
      <c r="C417" s="287"/>
    </row>
    <row r="418" spans="2:3" ht="15.75" x14ac:dyDescent="0.2">
      <c r="B418" s="287"/>
      <c r="C418" s="287"/>
    </row>
    <row r="419" spans="2:3" ht="15.75" x14ac:dyDescent="0.2">
      <c r="B419" s="287"/>
      <c r="C419" s="287"/>
    </row>
    <row r="420" spans="2:3" ht="15.75" x14ac:dyDescent="0.2">
      <c r="B420" s="287"/>
      <c r="C420" s="287"/>
    </row>
    <row r="421" spans="2:3" ht="15.75" x14ac:dyDescent="0.2">
      <c r="B421" s="287"/>
      <c r="C421" s="287"/>
    </row>
    <row r="422" spans="2:3" ht="15.75" x14ac:dyDescent="0.2">
      <c r="B422" s="287"/>
      <c r="C422" s="287"/>
    </row>
    <row r="423" spans="2:3" ht="15.75" x14ac:dyDescent="0.2">
      <c r="B423" s="287"/>
      <c r="C423" s="287"/>
    </row>
    <row r="424" spans="2:3" ht="15.75" x14ac:dyDescent="0.2">
      <c r="B424" s="287"/>
      <c r="C424" s="287"/>
    </row>
    <row r="425" spans="2:3" ht="15.75" x14ac:dyDescent="0.2">
      <c r="B425" s="287"/>
      <c r="C425" s="287"/>
    </row>
    <row r="426" spans="2:3" ht="15.75" x14ac:dyDescent="0.2">
      <c r="B426" s="287"/>
      <c r="C426" s="287"/>
    </row>
    <row r="427" spans="2:3" ht="15.75" x14ac:dyDescent="0.2">
      <c r="B427" s="287"/>
      <c r="C427" s="287"/>
    </row>
    <row r="428" spans="2:3" ht="15.75" x14ac:dyDescent="0.2">
      <c r="B428" s="287"/>
      <c r="C428" s="287"/>
    </row>
    <row r="429" spans="2:3" ht="15.75" x14ac:dyDescent="0.2">
      <c r="B429" s="287"/>
      <c r="C429" s="287"/>
    </row>
    <row r="430" spans="2:3" ht="15.75" x14ac:dyDescent="0.2">
      <c r="B430" s="287"/>
      <c r="C430" s="287"/>
    </row>
    <row r="431" spans="2:3" ht="15.75" x14ac:dyDescent="0.2">
      <c r="B431" s="287"/>
      <c r="C431" s="287"/>
    </row>
    <row r="432" spans="2:3" ht="15.75" x14ac:dyDescent="0.2">
      <c r="B432" s="287"/>
      <c r="C432" s="287"/>
    </row>
    <row r="433" spans="2:3" ht="15.75" x14ac:dyDescent="0.2">
      <c r="B433" s="287"/>
      <c r="C433" s="287"/>
    </row>
    <row r="434" spans="2:3" ht="15.75" x14ac:dyDescent="0.2">
      <c r="B434" s="287"/>
      <c r="C434" s="287"/>
    </row>
    <row r="435" spans="2:3" ht="15.75" x14ac:dyDescent="0.2">
      <c r="B435" s="287"/>
      <c r="C435" s="287"/>
    </row>
    <row r="436" spans="2:3" ht="15.75" x14ac:dyDescent="0.2">
      <c r="B436" s="287"/>
      <c r="C436" s="287"/>
    </row>
    <row r="437" spans="2:3" ht="15.75" x14ac:dyDescent="0.2">
      <c r="B437" s="287"/>
      <c r="C437" s="287"/>
    </row>
    <row r="438" spans="2:3" ht="15.75" x14ac:dyDescent="0.2">
      <c r="B438" s="287"/>
      <c r="C438" s="287"/>
    </row>
    <row r="439" spans="2:3" ht="15.75" x14ac:dyDescent="0.2">
      <c r="B439" s="287"/>
      <c r="C439" s="287"/>
    </row>
    <row r="440" spans="2:3" ht="15.75" x14ac:dyDescent="0.2">
      <c r="B440" s="287"/>
      <c r="C440" s="287"/>
    </row>
    <row r="441" spans="2:3" ht="15.75" x14ac:dyDescent="0.2">
      <c r="B441" s="287"/>
      <c r="C441" s="287"/>
    </row>
    <row r="442" spans="2:3" ht="15.75" x14ac:dyDescent="0.2">
      <c r="B442" s="287"/>
      <c r="C442" s="287"/>
    </row>
    <row r="443" spans="2:3" ht="15.75" x14ac:dyDescent="0.2">
      <c r="B443" s="287"/>
      <c r="C443" s="287"/>
    </row>
    <row r="444" spans="2:3" ht="15.75" x14ac:dyDescent="0.2">
      <c r="B444" s="287"/>
      <c r="C444" s="287"/>
    </row>
    <row r="445" spans="2:3" ht="15.75" x14ac:dyDescent="0.2">
      <c r="B445" s="287"/>
      <c r="C445" s="287"/>
    </row>
    <row r="446" spans="2:3" ht="15.75" x14ac:dyDescent="0.2">
      <c r="B446" s="287"/>
      <c r="C446" s="287"/>
    </row>
    <row r="447" spans="2:3" ht="15.75" x14ac:dyDescent="0.2">
      <c r="B447" s="287"/>
      <c r="C447" s="287"/>
    </row>
    <row r="448" spans="2:3" ht="15.75" x14ac:dyDescent="0.2">
      <c r="B448" s="287"/>
      <c r="C448" s="287"/>
    </row>
    <row r="449" spans="2:3" ht="15.75" x14ac:dyDescent="0.2">
      <c r="B449" s="287"/>
      <c r="C449" s="287"/>
    </row>
    <row r="450" spans="2:3" ht="15.75" x14ac:dyDescent="0.2">
      <c r="B450" s="287"/>
      <c r="C450" s="287"/>
    </row>
    <row r="451" spans="2:3" ht="15.75" x14ac:dyDescent="0.2">
      <c r="B451" s="287"/>
      <c r="C451" s="287"/>
    </row>
    <row r="452" spans="2:3" ht="15.75" x14ac:dyDescent="0.2">
      <c r="B452" s="287"/>
      <c r="C452" s="287"/>
    </row>
    <row r="453" spans="2:3" ht="15.75" x14ac:dyDescent="0.2">
      <c r="B453" s="287"/>
      <c r="C453" s="287"/>
    </row>
    <row r="454" spans="2:3" ht="15.75" x14ac:dyDescent="0.2">
      <c r="B454" s="287"/>
      <c r="C454" s="287"/>
    </row>
    <row r="455" spans="2:3" ht="15.75" x14ac:dyDescent="0.2">
      <c r="B455" s="287"/>
      <c r="C455" s="287"/>
    </row>
    <row r="456" spans="2:3" ht="15.75" x14ac:dyDescent="0.2">
      <c r="B456" s="287"/>
      <c r="C456" s="287"/>
    </row>
    <row r="457" spans="2:3" ht="15.75" x14ac:dyDescent="0.2">
      <c r="B457" s="287"/>
      <c r="C457" s="287"/>
    </row>
    <row r="458" spans="2:3" ht="15.75" x14ac:dyDescent="0.2">
      <c r="B458" s="287"/>
      <c r="C458" s="287"/>
    </row>
    <row r="459" spans="2:3" ht="15.75" x14ac:dyDescent="0.2">
      <c r="B459" s="287"/>
      <c r="C459" s="287"/>
    </row>
    <row r="460" spans="2:3" ht="15.75" x14ac:dyDescent="0.2">
      <c r="B460" s="287"/>
      <c r="C460" s="287"/>
    </row>
    <row r="461" spans="2:3" ht="15.75" x14ac:dyDescent="0.2">
      <c r="B461" s="287"/>
      <c r="C461" s="287"/>
    </row>
    <row r="462" spans="2:3" ht="15.75" x14ac:dyDescent="0.2">
      <c r="B462" s="287"/>
      <c r="C462" s="287"/>
    </row>
    <row r="463" spans="2:3" ht="15.75" x14ac:dyDescent="0.2">
      <c r="B463" s="287"/>
      <c r="C463" s="287"/>
    </row>
    <row r="464" spans="2:3" ht="15.75" x14ac:dyDescent="0.2">
      <c r="B464" s="287"/>
      <c r="C464" s="287"/>
    </row>
    <row r="465" spans="2:3" ht="15.75" x14ac:dyDescent="0.2">
      <c r="B465" s="287"/>
      <c r="C465" s="287"/>
    </row>
    <row r="466" spans="2:3" ht="15.75" x14ac:dyDescent="0.2">
      <c r="B466" s="287"/>
      <c r="C466" s="287"/>
    </row>
    <row r="467" spans="2:3" ht="15.75" x14ac:dyDescent="0.2">
      <c r="B467" s="287"/>
      <c r="C467" s="287"/>
    </row>
    <row r="468" spans="2:3" ht="15.75" x14ac:dyDescent="0.2">
      <c r="B468" s="287"/>
      <c r="C468" s="287"/>
    </row>
    <row r="469" spans="2:3" ht="15.75" x14ac:dyDescent="0.2">
      <c r="B469" s="287"/>
      <c r="C469" s="287"/>
    </row>
    <row r="470" spans="2:3" ht="15.75" x14ac:dyDescent="0.2">
      <c r="B470" s="287"/>
      <c r="C470" s="287"/>
    </row>
    <row r="471" spans="2:3" ht="15.75" x14ac:dyDescent="0.2">
      <c r="B471" s="287"/>
      <c r="C471" s="287"/>
    </row>
    <row r="472" spans="2:3" ht="15.75" x14ac:dyDescent="0.2">
      <c r="B472" s="287"/>
      <c r="C472" s="287"/>
    </row>
    <row r="473" spans="2:3" ht="15.75" x14ac:dyDescent="0.2">
      <c r="B473" s="287"/>
      <c r="C473" s="287"/>
    </row>
    <row r="474" spans="2:3" ht="15.75" x14ac:dyDescent="0.2">
      <c r="B474" s="287"/>
      <c r="C474" s="287"/>
    </row>
    <row r="475" spans="2:3" ht="15.75" x14ac:dyDescent="0.2">
      <c r="B475" s="287"/>
      <c r="C475" s="287"/>
    </row>
    <row r="476" spans="2:3" ht="15.75" x14ac:dyDescent="0.2">
      <c r="B476" s="287"/>
      <c r="C476" s="287"/>
    </row>
    <row r="477" spans="2:3" ht="15.75" x14ac:dyDescent="0.2">
      <c r="B477" s="287"/>
      <c r="C477" s="287"/>
    </row>
    <row r="478" spans="2:3" ht="15.75" x14ac:dyDescent="0.2">
      <c r="B478" s="287"/>
      <c r="C478" s="287"/>
    </row>
    <row r="479" spans="2:3" ht="15.75" x14ac:dyDescent="0.2">
      <c r="B479" s="287"/>
      <c r="C479" s="287"/>
    </row>
    <row r="480" spans="2:3" ht="15.75" x14ac:dyDescent="0.2">
      <c r="B480" s="287"/>
      <c r="C480" s="287"/>
    </row>
    <row r="481" spans="2:3" ht="15.75" x14ac:dyDescent="0.2">
      <c r="B481" s="287"/>
      <c r="C481" s="287"/>
    </row>
    <row r="482" spans="2:3" ht="15.75" x14ac:dyDescent="0.2">
      <c r="B482" s="287"/>
      <c r="C482" s="287"/>
    </row>
    <row r="483" spans="2:3" ht="15.75" x14ac:dyDescent="0.2">
      <c r="B483" s="287"/>
      <c r="C483" s="287"/>
    </row>
    <row r="484" spans="2:3" ht="15.75" x14ac:dyDescent="0.2">
      <c r="B484" s="287"/>
      <c r="C484" s="287"/>
    </row>
    <row r="485" spans="2:3" ht="15.75" x14ac:dyDescent="0.2">
      <c r="B485" s="287"/>
      <c r="C485" s="287"/>
    </row>
    <row r="486" spans="2:3" ht="15.75" x14ac:dyDescent="0.2">
      <c r="B486" s="287"/>
      <c r="C486" s="287"/>
    </row>
    <row r="487" spans="2:3" ht="15.75" x14ac:dyDescent="0.2">
      <c r="B487" s="287"/>
      <c r="C487" s="287"/>
    </row>
    <row r="488" spans="2:3" ht="15.75" x14ac:dyDescent="0.2">
      <c r="B488" s="287"/>
      <c r="C488" s="287"/>
    </row>
    <row r="489" spans="2:3" ht="15.75" x14ac:dyDescent="0.2">
      <c r="B489" s="287"/>
      <c r="C489" s="287"/>
    </row>
    <row r="490" spans="2:3" ht="15.75" x14ac:dyDescent="0.2">
      <c r="B490" s="287"/>
      <c r="C490" s="287"/>
    </row>
    <row r="491" spans="2:3" ht="15.75" x14ac:dyDescent="0.2">
      <c r="B491" s="287"/>
      <c r="C491" s="287"/>
    </row>
    <row r="492" spans="2:3" ht="15.75" x14ac:dyDescent="0.2">
      <c r="B492" s="287"/>
      <c r="C492" s="287"/>
    </row>
    <row r="493" spans="2:3" ht="15.75" x14ac:dyDescent="0.2">
      <c r="B493" s="287"/>
      <c r="C493" s="287"/>
    </row>
    <row r="494" spans="2:3" ht="15.75" x14ac:dyDescent="0.2">
      <c r="B494" s="287"/>
      <c r="C494" s="287"/>
    </row>
    <row r="495" spans="2:3" ht="15.75" x14ac:dyDescent="0.2">
      <c r="B495" s="287"/>
      <c r="C495" s="287"/>
    </row>
    <row r="496" spans="2:3" ht="15.75" x14ac:dyDescent="0.2">
      <c r="B496" s="287"/>
      <c r="C496" s="287"/>
    </row>
    <row r="497" spans="2:3" ht="15.75" x14ac:dyDescent="0.2">
      <c r="B497" s="287"/>
      <c r="C497" s="287"/>
    </row>
    <row r="498" spans="2:3" ht="15.75" x14ac:dyDescent="0.2">
      <c r="B498" s="287"/>
      <c r="C498" s="287"/>
    </row>
    <row r="499" spans="2:3" ht="15.75" x14ac:dyDescent="0.2">
      <c r="B499" s="287"/>
      <c r="C499" s="287"/>
    </row>
    <row r="500" spans="2:3" ht="15.75" x14ac:dyDescent="0.2">
      <c r="B500" s="287"/>
      <c r="C500" s="287"/>
    </row>
    <row r="501" spans="2:3" ht="15.75" x14ac:dyDescent="0.2">
      <c r="B501" s="287"/>
      <c r="C501" s="287"/>
    </row>
    <row r="502" spans="2:3" ht="15.75" x14ac:dyDescent="0.2">
      <c r="B502" s="287"/>
      <c r="C502" s="287"/>
    </row>
    <row r="503" spans="2:3" ht="15.75" x14ac:dyDescent="0.2">
      <c r="B503" s="287"/>
      <c r="C503" s="287"/>
    </row>
    <row r="504" spans="2:3" ht="15.75" x14ac:dyDescent="0.2">
      <c r="B504" s="287"/>
      <c r="C504" s="287"/>
    </row>
    <row r="505" spans="2:3" ht="15.75" x14ac:dyDescent="0.2">
      <c r="B505" s="287"/>
      <c r="C505" s="287"/>
    </row>
    <row r="506" spans="2:3" ht="15.75" x14ac:dyDescent="0.2">
      <c r="B506" s="287"/>
      <c r="C506" s="287"/>
    </row>
    <row r="507" spans="2:3" ht="15.75" x14ac:dyDescent="0.2">
      <c r="B507" s="287"/>
      <c r="C507" s="287"/>
    </row>
    <row r="508" spans="2:3" ht="15.75" x14ac:dyDescent="0.2">
      <c r="B508" s="287"/>
      <c r="C508" s="287"/>
    </row>
    <row r="509" spans="2:3" ht="15.75" x14ac:dyDescent="0.2">
      <c r="B509" s="287"/>
      <c r="C509" s="287"/>
    </row>
    <row r="510" spans="2:3" ht="15.75" x14ac:dyDescent="0.2">
      <c r="B510" s="287"/>
      <c r="C510" s="287"/>
    </row>
    <row r="511" spans="2:3" ht="15.75" x14ac:dyDescent="0.2">
      <c r="B511" s="287"/>
      <c r="C511" s="287"/>
    </row>
    <row r="512" spans="2:3" ht="15.75" x14ac:dyDescent="0.2">
      <c r="B512" s="287"/>
      <c r="C512" s="287"/>
    </row>
    <row r="513" spans="2:3" ht="15.75" x14ac:dyDescent="0.2">
      <c r="B513" s="287"/>
      <c r="C513" s="287"/>
    </row>
    <row r="514" spans="2:3" ht="15.75" x14ac:dyDescent="0.2">
      <c r="B514" s="287"/>
      <c r="C514" s="287"/>
    </row>
    <row r="515" spans="2:3" ht="15.75" x14ac:dyDescent="0.2">
      <c r="B515" s="287"/>
      <c r="C515" s="287"/>
    </row>
    <row r="516" spans="2:3" ht="15.75" x14ac:dyDescent="0.2">
      <c r="B516" s="287"/>
      <c r="C516" s="287"/>
    </row>
    <row r="517" spans="2:3" ht="15.75" x14ac:dyDescent="0.2">
      <c r="B517" s="287"/>
      <c r="C517" s="287"/>
    </row>
    <row r="518" spans="2:3" ht="15.75" x14ac:dyDescent="0.2">
      <c r="B518" s="287"/>
      <c r="C518" s="287"/>
    </row>
    <row r="519" spans="2:3" ht="15.75" x14ac:dyDescent="0.2">
      <c r="B519" s="287"/>
      <c r="C519" s="287"/>
    </row>
    <row r="520" spans="2:3" ht="15.75" x14ac:dyDescent="0.2">
      <c r="B520" s="287"/>
      <c r="C520" s="287"/>
    </row>
    <row r="521" spans="2:3" ht="15.75" x14ac:dyDescent="0.2">
      <c r="B521" s="287"/>
      <c r="C521" s="287"/>
    </row>
    <row r="522" spans="2:3" ht="15.75" x14ac:dyDescent="0.2">
      <c r="B522" s="287"/>
      <c r="C522" s="287"/>
    </row>
    <row r="523" spans="2:3" ht="15.75" x14ac:dyDescent="0.2">
      <c r="B523" s="287"/>
      <c r="C523" s="287"/>
    </row>
    <row r="524" spans="2:3" ht="15.75" x14ac:dyDescent="0.2">
      <c r="B524" s="287"/>
      <c r="C524" s="287"/>
    </row>
    <row r="525" spans="2:3" ht="15.75" x14ac:dyDescent="0.2">
      <c r="B525" s="287"/>
      <c r="C525" s="287"/>
    </row>
    <row r="526" spans="2:3" ht="15.75" x14ac:dyDescent="0.2">
      <c r="B526" s="287"/>
      <c r="C526" s="287"/>
    </row>
    <row r="527" spans="2:3" ht="15.75" x14ac:dyDescent="0.2">
      <c r="B527" s="287"/>
      <c r="C527" s="287"/>
    </row>
    <row r="528" spans="2:3" ht="15.75" x14ac:dyDescent="0.2">
      <c r="B528" s="287"/>
      <c r="C528" s="287"/>
    </row>
    <row r="529" spans="2:3" ht="15.75" x14ac:dyDescent="0.2">
      <c r="B529" s="287"/>
      <c r="C529" s="287"/>
    </row>
    <row r="530" spans="2:3" ht="15.75" x14ac:dyDescent="0.2">
      <c r="B530" s="287"/>
      <c r="C530" s="287"/>
    </row>
    <row r="531" spans="2:3" ht="15.75" x14ac:dyDescent="0.2">
      <c r="B531" s="287"/>
      <c r="C531" s="287"/>
    </row>
    <row r="532" spans="2:3" ht="15.75" x14ac:dyDescent="0.2">
      <c r="B532" s="287"/>
      <c r="C532" s="287"/>
    </row>
    <row r="533" spans="2:3" ht="15.75" x14ac:dyDescent="0.2">
      <c r="B533" s="287"/>
      <c r="C533" s="287"/>
    </row>
    <row r="534" spans="2:3" ht="15.75" x14ac:dyDescent="0.2">
      <c r="B534" s="287"/>
      <c r="C534" s="287"/>
    </row>
    <row r="535" spans="2:3" ht="15.75" x14ac:dyDescent="0.2">
      <c r="B535" s="287"/>
      <c r="C535" s="287"/>
    </row>
    <row r="536" spans="2:3" ht="15.75" x14ac:dyDescent="0.2">
      <c r="B536" s="287"/>
      <c r="C536" s="287"/>
    </row>
    <row r="537" spans="2:3" ht="15.75" x14ac:dyDescent="0.2">
      <c r="B537" s="287"/>
      <c r="C537" s="287"/>
    </row>
    <row r="538" spans="2:3" ht="15.75" x14ac:dyDescent="0.2">
      <c r="B538" s="287"/>
      <c r="C538" s="287"/>
    </row>
    <row r="539" spans="2:3" ht="15.75" x14ac:dyDescent="0.2">
      <c r="B539" s="287"/>
      <c r="C539" s="287"/>
    </row>
    <row r="540" spans="2:3" ht="15.75" x14ac:dyDescent="0.2">
      <c r="B540" s="287"/>
      <c r="C540" s="287"/>
    </row>
    <row r="541" spans="2:3" ht="15.75" x14ac:dyDescent="0.2">
      <c r="B541" s="287"/>
      <c r="C541" s="287"/>
    </row>
    <row r="542" spans="2:3" ht="15.75" x14ac:dyDescent="0.2">
      <c r="B542" s="287"/>
      <c r="C542" s="287"/>
    </row>
    <row r="543" spans="2:3" ht="15.75" x14ac:dyDescent="0.2">
      <c r="B543" s="287"/>
      <c r="C543" s="287"/>
    </row>
    <row r="544" spans="2:3" ht="15.75" x14ac:dyDescent="0.2">
      <c r="B544" s="287"/>
      <c r="C544" s="287"/>
    </row>
    <row r="545" spans="2:3" ht="15.75" x14ac:dyDescent="0.2">
      <c r="B545" s="287"/>
      <c r="C545" s="287"/>
    </row>
    <row r="546" spans="2:3" ht="15.75" x14ac:dyDescent="0.2">
      <c r="B546" s="287"/>
      <c r="C546" s="287"/>
    </row>
    <row r="547" spans="2:3" ht="15.75" x14ac:dyDescent="0.2">
      <c r="B547" s="287"/>
      <c r="C547" s="287"/>
    </row>
    <row r="548" spans="2:3" ht="15.75" x14ac:dyDescent="0.2">
      <c r="B548" s="287"/>
      <c r="C548" s="287"/>
    </row>
    <row r="549" spans="2:3" ht="15.75" x14ac:dyDescent="0.2">
      <c r="B549" s="287"/>
      <c r="C549" s="287"/>
    </row>
    <row r="550" spans="2:3" ht="15.75" x14ac:dyDescent="0.2">
      <c r="B550" s="287"/>
      <c r="C550" s="287"/>
    </row>
    <row r="551" spans="2:3" ht="15.75" x14ac:dyDescent="0.2">
      <c r="B551" s="287"/>
      <c r="C551" s="287"/>
    </row>
    <row r="552" spans="2:3" ht="15.75" x14ac:dyDescent="0.2">
      <c r="B552" s="287"/>
      <c r="C552" s="287"/>
    </row>
    <row r="553" spans="2:3" ht="15.75" x14ac:dyDescent="0.2">
      <c r="B553" s="287"/>
      <c r="C553" s="287"/>
    </row>
    <row r="554" spans="2:3" ht="15.75" x14ac:dyDescent="0.2">
      <c r="B554" s="287"/>
      <c r="C554" s="287"/>
    </row>
    <row r="555" spans="2:3" ht="15.75" x14ac:dyDescent="0.2">
      <c r="B555" s="287"/>
      <c r="C555" s="287"/>
    </row>
    <row r="556" spans="2:3" ht="15.75" x14ac:dyDescent="0.2">
      <c r="B556" s="287"/>
      <c r="C556" s="287"/>
    </row>
    <row r="557" spans="2:3" ht="15.75" x14ac:dyDescent="0.2">
      <c r="B557" s="287"/>
      <c r="C557" s="287"/>
    </row>
    <row r="558" spans="2:3" ht="15.75" x14ac:dyDescent="0.2">
      <c r="B558" s="287"/>
      <c r="C558" s="287"/>
    </row>
    <row r="559" spans="2:3" ht="15.75" x14ac:dyDescent="0.2">
      <c r="B559" s="287"/>
      <c r="C559" s="287"/>
    </row>
    <row r="560" spans="2:3" ht="15.75" x14ac:dyDescent="0.2">
      <c r="B560" s="287"/>
      <c r="C560" s="287"/>
    </row>
    <row r="561" spans="2:3" ht="15.75" x14ac:dyDescent="0.2">
      <c r="B561" s="287"/>
      <c r="C561" s="287"/>
    </row>
    <row r="562" spans="2:3" ht="15.75" x14ac:dyDescent="0.2">
      <c r="B562" s="287"/>
      <c r="C562" s="287"/>
    </row>
    <row r="563" spans="2:3" ht="15.75" x14ac:dyDescent="0.2">
      <c r="B563" s="287"/>
      <c r="C563" s="287"/>
    </row>
    <row r="564" spans="2:3" ht="15.75" x14ac:dyDescent="0.2">
      <c r="B564" s="287"/>
      <c r="C564" s="287"/>
    </row>
    <row r="565" spans="2:3" ht="15.75" x14ac:dyDescent="0.2">
      <c r="B565" s="287"/>
      <c r="C565" s="287"/>
    </row>
    <row r="566" spans="2:3" ht="15.75" x14ac:dyDescent="0.2">
      <c r="B566" s="287"/>
      <c r="C566" s="287"/>
    </row>
    <row r="567" spans="2:3" ht="15.75" x14ac:dyDescent="0.2">
      <c r="B567" s="287"/>
      <c r="C567" s="287"/>
    </row>
    <row r="568" spans="2:3" ht="15.75" x14ac:dyDescent="0.2">
      <c r="B568" s="287"/>
      <c r="C568" s="287"/>
    </row>
    <row r="569" spans="2:3" ht="15.75" x14ac:dyDescent="0.2">
      <c r="B569" s="287"/>
      <c r="C569" s="287"/>
    </row>
    <row r="570" spans="2:3" ht="15.75" x14ac:dyDescent="0.2">
      <c r="B570" s="287"/>
      <c r="C570" s="287"/>
    </row>
    <row r="571" spans="2:3" ht="15.75" x14ac:dyDescent="0.2">
      <c r="B571" s="287"/>
      <c r="C571" s="287"/>
    </row>
    <row r="572" spans="2:3" ht="15.75" x14ac:dyDescent="0.2">
      <c r="B572" s="287"/>
      <c r="C572" s="287"/>
    </row>
    <row r="573" spans="2:3" ht="15.75" x14ac:dyDescent="0.2">
      <c r="B573" s="287"/>
      <c r="C573" s="287"/>
    </row>
    <row r="574" spans="2:3" ht="15.75" x14ac:dyDescent="0.2">
      <c r="B574" s="287"/>
      <c r="C574" s="287"/>
    </row>
    <row r="575" spans="2:3" ht="15.75" x14ac:dyDescent="0.2">
      <c r="B575" s="287"/>
      <c r="C575" s="287"/>
    </row>
    <row r="576" spans="2:3" ht="15.75" x14ac:dyDescent="0.2">
      <c r="B576" s="287"/>
      <c r="C576" s="287"/>
    </row>
    <row r="577" spans="2:3" ht="15.75" x14ac:dyDescent="0.2">
      <c r="B577" s="287"/>
      <c r="C577" s="287"/>
    </row>
    <row r="578" spans="2:3" ht="15.75" x14ac:dyDescent="0.2">
      <c r="B578" s="287"/>
      <c r="C578" s="287"/>
    </row>
    <row r="579" spans="2:3" ht="15.75" x14ac:dyDescent="0.2">
      <c r="B579" s="287"/>
      <c r="C579" s="287"/>
    </row>
    <row r="580" spans="2:3" ht="15.75" x14ac:dyDescent="0.2">
      <c r="B580" s="287"/>
      <c r="C580" s="287"/>
    </row>
    <row r="581" spans="2:3" ht="15.75" x14ac:dyDescent="0.2">
      <c r="B581" s="287"/>
      <c r="C581" s="287"/>
    </row>
    <row r="582" spans="2:3" ht="15.75" x14ac:dyDescent="0.2">
      <c r="B582" s="287"/>
      <c r="C582" s="287"/>
    </row>
    <row r="583" spans="2:3" ht="15.75" x14ac:dyDescent="0.2">
      <c r="B583" s="287"/>
      <c r="C583" s="287"/>
    </row>
    <row r="584" spans="2:3" ht="15.75" x14ac:dyDescent="0.2">
      <c r="B584" s="287"/>
      <c r="C584" s="287"/>
    </row>
    <row r="585" spans="2:3" ht="15.75" x14ac:dyDescent="0.2">
      <c r="B585" s="287"/>
      <c r="C585" s="287"/>
    </row>
    <row r="586" spans="2:3" ht="15.75" x14ac:dyDescent="0.2">
      <c r="B586" s="287"/>
      <c r="C586" s="287"/>
    </row>
    <row r="587" spans="2:3" ht="15.75" x14ac:dyDescent="0.2">
      <c r="B587" s="287"/>
      <c r="C587" s="287"/>
    </row>
    <row r="588" spans="2:3" ht="15.75" x14ac:dyDescent="0.2">
      <c r="B588" s="287"/>
      <c r="C588" s="287"/>
    </row>
    <row r="589" spans="2:3" ht="15.75" x14ac:dyDescent="0.2">
      <c r="B589" s="287"/>
      <c r="C589" s="287"/>
    </row>
    <row r="590" spans="2:3" ht="15.75" x14ac:dyDescent="0.2">
      <c r="B590" s="287"/>
      <c r="C590" s="287"/>
    </row>
    <row r="591" spans="2:3" ht="15.75" x14ac:dyDescent="0.2">
      <c r="B591" s="287"/>
      <c r="C591" s="287"/>
    </row>
    <row r="592" spans="2:3" ht="15.75" x14ac:dyDescent="0.2">
      <c r="B592" s="287"/>
      <c r="C592" s="287"/>
    </row>
    <row r="593" spans="2:3" ht="15.75" x14ac:dyDescent="0.2">
      <c r="B593" s="287"/>
      <c r="C593" s="287"/>
    </row>
    <row r="594" spans="2:3" ht="15.75" x14ac:dyDescent="0.2">
      <c r="B594" s="287"/>
      <c r="C594" s="287"/>
    </row>
    <row r="595" spans="2:3" ht="15.75" x14ac:dyDescent="0.2">
      <c r="B595" s="287"/>
      <c r="C595" s="287"/>
    </row>
    <row r="596" spans="2:3" ht="15.75" x14ac:dyDescent="0.2">
      <c r="B596" s="287"/>
      <c r="C596" s="287"/>
    </row>
    <row r="597" spans="2:3" ht="15.75" x14ac:dyDescent="0.2">
      <c r="B597" s="287"/>
      <c r="C597" s="287"/>
    </row>
    <row r="598" spans="2:3" ht="15.75" x14ac:dyDescent="0.2">
      <c r="B598" s="287"/>
      <c r="C598" s="287"/>
    </row>
    <row r="599" spans="2:3" ht="15.75" x14ac:dyDescent="0.2">
      <c r="B599" s="287"/>
      <c r="C599" s="287"/>
    </row>
    <row r="600" spans="2:3" ht="15.75" x14ac:dyDescent="0.2">
      <c r="B600" s="287"/>
      <c r="C600" s="287"/>
    </row>
    <row r="601" spans="2:3" ht="15.75" x14ac:dyDescent="0.2">
      <c r="B601" s="287"/>
      <c r="C601" s="287"/>
    </row>
    <row r="602" spans="2:3" ht="15.75" x14ac:dyDescent="0.2">
      <c r="B602" s="287"/>
      <c r="C602" s="287"/>
    </row>
    <row r="603" spans="2:3" ht="15.75" x14ac:dyDescent="0.2">
      <c r="B603" s="287"/>
      <c r="C603" s="287"/>
    </row>
    <row r="604" spans="2:3" ht="15.75" x14ac:dyDescent="0.2">
      <c r="B604" s="287"/>
      <c r="C604" s="287"/>
    </row>
    <row r="605" spans="2:3" ht="15.75" x14ac:dyDescent="0.2">
      <c r="B605" s="287"/>
      <c r="C605" s="287"/>
    </row>
    <row r="606" spans="2:3" ht="15.75" x14ac:dyDescent="0.2">
      <c r="B606" s="287"/>
      <c r="C606" s="287"/>
    </row>
    <row r="607" spans="2:3" ht="15.75" x14ac:dyDescent="0.2">
      <c r="B607" s="287"/>
      <c r="C607" s="287"/>
    </row>
    <row r="608" spans="2:3" ht="15.75" x14ac:dyDescent="0.2">
      <c r="B608" s="287"/>
      <c r="C608" s="287"/>
    </row>
    <row r="609" spans="2:3" ht="15.75" x14ac:dyDescent="0.2">
      <c r="B609" s="287"/>
      <c r="C609" s="287"/>
    </row>
    <row r="610" spans="2:3" ht="15.75" x14ac:dyDescent="0.2">
      <c r="B610" s="287"/>
      <c r="C610" s="287"/>
    </row>
    <row r="611" spans="2:3" ht="15.75" x14ac:dyDescent="0.2">
      <c r="B611" s="287"/>
      <c r="C611" s="287"/>
    </row>
    <row r="612" spans="2:3" ht="15.75" x14ac:dyDescent="0.2">
      <c r="B612" s="287"/>
      <c r="C612" s="287"/>
    </row>
    <row r="613" spans="2:3" ht="15.75" x14ac:dyDescent="0.2">
      <c r="B613" s="287"/>
      <c r="C613" s="287"/>
    </row>
    <row r="614" spans="2:3" ht="15.75" x14ac:dyDescent="0.2">
      <c r="B614" s="287"/>
      <c r="C614" s="287"/>
    </row>
    <row r="615" spans="2:3" ht="15.75" x14ac:dyDescent="0.2">
      <c r="B615" s="287"/>
      <c r="C615" s="287"/>
    </row>
    <row r="616" spans="2:3" ht="15.75" x14ac:dyDescent="0.2">
      <c r="B616" s="287"/>
      <c r="C616" s="287"/>
    </row>
    <row r="617" spans="2:3" ht="15.75" x14ac:dyDescent="0.2">
      <c r="B617" s="287"/>
      <c r="C617" s="287"/>
    </row>
    <row r="618" spans="2:3" ht="15.75" x14ac:dyDescent="0.2">
      <c r="B618" s="287"/>
      <c r="C618" s="287"/>
    </row>
    <row r="619" spans="2:3" ht="15.75" x14ac:dyDescent="0.2">
      <c r="B619" s="287"/>
      <c r="C619" s="287"/>
    </row>
    <row r="620" spans="2:3" ht="15.75" x14ac:dyDescent="0.2">
      <c r="B620" s="287"/>
      <c r="C620" s="287"/>
    </row>
    <row r="621" spans="2:3" ht="15.75" x14ac:dyDescent="0.2">
      <c r="B621" s="287"/>
      <c r="C621" s="287"/>
    </row>
    <row r="622" spans="2:3" ht="15.75" x14ac:dyDescent="0.2">
      <c r="B622" s="287"/>
      <c r="C622" s="287"/>
    </row>
    <row r="623" spans="2:3" ht="15.75" x14ac:dyDescent="0.2">
      <c r="B623" s="287"/>
      <c r="C623" s="287"/>
    </row>
    <row r="624" spans="2:3" ht="15.75" x14ac:dyDescent="0.2">
      <c r="B624" s="287"/>
      <c r="C624" s="287"/>
    </row>
    <row r="625" spans="2:3" ht="15.75" x14ac:dyDescent="0.2">
      <c r="B625" s="287"/>
      <c r="C625" s="287"/>
    </row>
    <row r="626" spans="2:3" ht="15.75" x14ac:dyDescent="0.2">
      <c r="B626" s="287"/>
      <c r="C626" s="287"/>
    </row>
    <row r="627" spans="2:3" ht="15.75" x14ac:dyDescent="0.2">
      <c r="B627" s="287"/>
      <c r="C627" s="287"/>
    </row>
    <row r="628" spans="2:3" ht="15.75" x14ac:dyDescent="0.2">
      <c r="B628" s="287"/>
      <c r="C628" s="287"/>
    </row>
    <row r="629" spans="2:3" ht="15.75" x14ac:dyDescent="0.2">
      <c r="B629" s="287"/>
      <c r="C629" s="287"/>
    </row>
    <row r="630" spans="2:3" ht="15.75" x14ac:dyDescent="0.2">
      <c r="B630" s="287"/>
      <c r="C630" s="287"/>
    </row>
    <row r="631" spans="2:3" ht="15.75" x14ac:dyDescent="0.2">
      <c r="B631" s="287"/>
      <c r="C631" s="287"/>
    </row>
    <row r="632" spans="2:3" ht="15.75" x14ac:dyDescent="0.2">
      <c r="B632" s="287"/>
      <c r="C632" s="287"/>
    </row>
    <row r="633" spans="2:3" ht="15.75" x14ac:dyDescent="0.2">
      <c r="B633" s="287"/>
      <c r="C633" s="287"/>
    </row>
    <row r="634" spans="2:3" ht="15.75" x14ac:dyDescent="0.2">
      <c r="B634" s="287"/>
      <c r="C634" s="287"/>
    </row>
    <row r="635" spans="2:3" ht="15.75" x14ac:dyDescent="0.2">
      <c r="B635" s="287"/>
      <c r="C635" s="287"/>
    </row>
    <row r="636" spans="2:3" ht="15.75" x14ac:dyDescent="0.2">
      <c r="B636" s="287"/>
      <c r="C636" s="287"/>
    </row>
    <row r="637" spans="2:3" ht="15.75" x14ac:dyDescent="0.2">
      <c r="B637" s="287"/>
      <c r="C637" s="287"/>
    </row>
    <row r="638" spans="2:3" ht="15.75" x14ac:dyDescent="0.2">
      <c r="B638" s="287"/>
      <c r="C638" s="287"/>
    </row>
    <row r="639" spans="2:3" ht="15.75" x14ac:dyDescent="0.2">
      <c r="B639" s="287"/>
      <c r="C639" s="287"/>
    </row>
    <row r="640" spans="2:3" ht="15.75" x14ac:dyDescent="0.2">
      <c r="B640" s="287"/>
      <c r="C640" s="287"/>
    </row>
    <row r="641" spans="2:3" ht="15.75" x14ac:dyDescent="0.2">
      <c r="B641" s="287"/>
      <c r="C641" s="287"/>
    </row>
    <row r="642" spans="2:3" ht="15.75" x14ac:dyDescent="0.2">
      <c r="B642" s="287"/>
      <c r="C642" s="287"/>
    </row>
    <row r="643" spans="2:3" ht="15.75" x14ac:dyDescent="0.2">
      <c r="B643" s="287"/>
      <c r="C643" s="287"/>
    </row>
    <row r="644" spans="2:3" ht="15.75" x14ac:dyDescent="0.2">
      <c r="B644" s="287"/>
      <c r="C644" s="287"/>
    </row>
    <row r="645" spans="2:3" ht="15.75" x14ac:dyDescent="0.2">
      <c r="B645" s="287"/>
      <c r="C645" s="287"/>
    </row>
    <row r="646" spans="2:3" ht="15.75" x14ac:dyDescent="0.2">
      <c r="B646" s="287"/>
      <c r="C646" s="287"/>
    </row>
    <row r="647" spans="2:3" ht="15.75" x14ac:dyDescent="0.2">
      <c r="B647" s="287"/>
      <c r="C647" s="287"/>
    </row>
    <row r="648" spans="2:3" ht="15.75" x14ac:dyDescent="0.2">
      <c r="B648" s="287"/>
      <c r="C648" s="287"/>
    </row>
    <row r="649" spans="2:3" ht="15.75" x14ac:dyDescent="0.2">
      <c r="B649" s="287"/>
      <c r="C649" s="287"/>
    </row>
    <row r="650" spans="2:3" ht="15.75" x14ac:dyDescent="0.2">
      <c r="B650" s="287"/>
      <c r="C650" s="287"/>
    </row>
    <row r="651" spans="2:3" ht="15.75" x14ac:dyDescent="0.2">
      <c r="B651" s="287"/>
      <c r="C651" s="287"/>
    </row>
    <row r="652" spans="2:3" ht="15.75" x14ac:dyDescent="0.2">
      <c r="B652" s="287"/>
      <c r="C652" s="287"/>
    </row>
    <row r="653" spans="2:3" ht="15.75" x14ac:dyDescent="0.2">
      <c r="B653" s="287"/>
      <c r="C653" s="287"/>
    </row>
    <row r="654" spans="2:3" ht="15.75" x14ac:dyDescent="0.2">
      <c r="B654" s="287"/>
      <c r="C654" s="287"/>
    </row>
    <row r="655" spans="2:3" ht="15.75" x14ac:dyDescent="0.2">
      <c r="B655" s="287"/>
      <c r="C655" s="287"/>
    </row>
    <row r="656" spans="2:3" ht="15.75" x14ac:dyDescent="0.2">
      <c r="B656" s="287"/>
      <c r="C656" s="287"/>
    </row>
    <row r="657" spans="2:3" ht="15.75" x14ac:dyDescent="0.2">
      <c r="B657" s="287"/>
      <c r="C657" s="287"/>
    </row>
    <row r="658" spans="2:3" ht="15.75" x14ac:dyDescent="0.2">
      <c r="B658" s="287"/>
      <c r="C658" s="287"/>
    </row>
    <row r="659" spans="2:3" ht="15.75" x14ac:dyDescent="0.2">
      <c r="B659" s="287"/>
      <c r="C659" s="287"/>
    </row>
    <row r="660" spans="2:3" ht="15.75" x14ac:dyDescent="0.2">
      <c r="B660" s="287"/>
      <c r="C660" s="287"/>
    </row>
    <row r="661" spans="2:3" ht="15.75" x14ac:dyDescent="0.2">
      <c r="B661" s="287"/>
      <c r="C661" s="287"/>
    </row>
    <row r="662" spans="2:3" ht="15.75" x14ac:dyDescent="0.2">
      <c r="B662" s="287"/>
      <c r="C662" s="287"/>
    </row>
    <row r="663" spans="2:3" ht="15.75" x14ac:dyDescent="0.2">
      <c r="B663" s="287"/>
      <c r="C663" s="287"/>
    </row>
    <row r="664" spans="2:3" ht="15.75" x14ac:dyDescent="0.2">
      <c r="B664" s="287"/>
      <c r="C664" s="287"/>
    </row>
    <row r="665" spans="2:3" ht="15.75" x14ac:dyDescent="0.2">
      <c r="B665" s="287"/>
      <c r="C665" s="287"/>
    </row>
    <row r="666" spans="2:3" ht="15.75" x14ac:dyDescent="0.2">
      <c r="B666" s="287"/>
      <c r="C666" s="287"/>
    </row>
    <row r="667" spans="2:3" ht="15.75" x14ac:dyDescent="0.2">
      <c r="B667" s="287"/>
      <c r="C667" s="287"/>
    </row>
    <row r="668" spans="2:3" ht="15.75" x14ac:dyDescent="0.2">
      <c r="B668" s="287"/>
      <c r="C668" s="287"/>
    </row>
    <row r="669" spans="2:3" ht="15.75" x14ac:dyDescent="0.2">
      <c r="B669" s="287"/>
      <c r="C669" s="287"/>
    </row>
    <row r="670" spans="2:3" ht="15.75" x14ac:dyDescent="0.2">
      <c r="B670" s="287"/>
      <c r="C670" s="287"/>
    </row>
    <row r="671" spans="2:3" ht="15.75" x14ac:dyDescent="0.2">
      <c r="B671" s="287"/>
      <c r="C671" s="287"/>
    </row>
    <row r="672" spans="2:3" ht="15.75" x14ac:dyDescent="0.2">
      <c r="B672" s="287"/>
      <c r="C672" s="287"/>
    </row>
    <row r="673" spans="2:3" ht="15.75" x14ac:dyDescent="0.2">
      <c r="B673" s="287"/>
      <c r="C673" s="287"/>
    </row>
    <row r="674" spans="2:3" ht="15.75" x14ac:dyDescent="0.2">
      <c r="B674" s="287"/>
      <c r="C674" s="287"/>
    </row>
    <row r="675" spans="2:3" ht="15.75" x14ac:dyDescent="0.2">
      <c r="B675" s="287"/>
      <c r="C675" s="287"/>
    </row>
    <row r="676" spans="2:3" ht="15.75" x14ac:dyDescent="0.2">
      <c r="B676" s="287"/>
      <c r="C676" s="287"/>
    </row>
    <row r="677" spans="2:3" ht="15.75" x14ac:dyDescent="0.2">
      <c r="B677" s="287"/>
      <c r="C677" s="287"/>
    </row>
    <row r="678" spans="2:3" ht="15.75" x14ac:dyDescent="0.2">
      <c r="B678" s="287"/>
      <c r="C678" s="287"/>
    </row>
    <row r="679" spans="2:3" ht="15.75" x14ac:dyDescent="0.2">
      <c r="B679" s="287"/>
      <c r="C679" s="287"/>
    </row>
    <row r="680" spans="2:3" ht="15.75" x14ac:dyDescent="0.2">
      <c r="B680" s="287"/>
      <c r="C680" s="287"/>
    </row>
    <row r="681" spans="2:3" ht="15.75" x14ac:dyDescent="0.2">
      <c r="B681" s="287"/>
      <c r="C681" s="287"/>
    </row>
    <row r="682" spans="2:3" ht="15.75" x14ac:dyDescent="0.2">
      <c r="B682" s="287"/>
      <c r="C682" s="287"/>
    </row>
    <row r="683" spans="2:3" ht="15.75" x14ac:dyDescent="0.2">
      <c r="B683" s="287"/>
      <c r="C683" s="287"/>
    </row>
    <row r="684" spans="2:3" ht="15.75" x14ac:dyDescent="0.2">
      <c r="B684" s="287"/>
      <c r="C684" s="287"/>
    </row>
    <row r="685" spans="2:3" ht="15.75" x14ac:dyDescent="0.2">
      <c r="B685" s="287"/>
      <c r="C685" s="287"/>
    </row>
    <row r="686" spans="2:3" ht="15.75" x14ac:dyDescent="0.2">
      <c r="B686" s="287"/>
      <c r="C686" s="287"/>
    </row>
    <row r="687" spans="2:3" ht="15.75" x14ac:dyDescent="0.2">
      <c r="B687" s="287"/>
      <c r="C687" s="287"/>
    </row>
    <row r="688" spans="2:3" ht="15.75" x14ac:dyDescent="0.2">
      <c r="B688" s="287"/>
      <c r="C688" s="287"/>
    </row>
    <row r="689" spans="2:3" ht="15.75" x14ac:dyDescent="0.2">
      <c r="B689" s="287"/>
      <c r="C689" s="287"/>
    </row>
    <row r="690" spans="2:3" ht="15.75" x14ac:dyDescent="0.2">
      <c r="B690" s="287"/>
      <c r="C690" s="287"/>
    </row>
    <row r="691" spans="2:3" ht="15.75" x14ac:dyDescent="0.2">
      <c r="B691" s="287"/>
      <c r="C691" s="287"/>
    </row>
    <row r="692" spans="2:3" ht="15.75" x14ac:dyDescent="0.2">
      <c r="B692" s="287"/>
      <c r="C692" s="287"/>
    </row>
    <row r="693" spans="2:3" ht="15.75" x14ac:dyDescent="0.2">
      <c r="B693" s="287"/>
      <c r="C693" s="287"/>
    </row>
    <row r="694" spans="2:3" ht="15.75" x14ac:dyDescent="0.2">
      <c r="B694" s="287"/>
      <c r="C694" s="287"/>
    </row>
    <row r="695" spans="2:3" ht="15.75" x14ac:dyDescent="0.2">
      <c r="B695" s="287"/>
      <c r="C695" s="287"/>
    </row>
    <row r="696" spans="2:3" ht="15.75" x14ac:dyDescent="0.2">
      <c r="B696" s="287"/>
      <c r="C696" s="287"/>
    </row>
    <row r="697" spans="2:3" ht="15.75" x14ac:dyDescent="0.2">
      <c r="B697" s="287"/>
      <c r="C697" s="287"/>
    </row>
    <row r="698" spans="2:3" ht="15.75" x14ac:dyDescent="0.2">
      <c r="B698" s="287"/>
      <c r="C698" s="287"/>
    </row>
    <row r="699" spans="2:3" ht="15.75" x14ac:dyDescent="0.2">
      <c r="B699" s="287"/>
      <c r="C699" s="287"/>
    </row>
    <row r="700" spans="2:3" ht="15.75" x14ac:dyDescent="0.2">
      <c r="B700" s="287"/>
      <c r="C700" s="287"/>
    </row>
    <row r="701" spans="2:3" ht="15.75" x14ac:dyDescent="0.2">
      <c r="B701" s="287"/>
      <c r="C701" s="287"/>
    </row>
    <row r="702" spans="2:3" ht="15.75" x14ac:dyDescent="0.2">
      <c r="B702" s="287"/>
      <c r="C702" s="287"/>
    </row>
    <row r="703" spans="2:3" ht="15.75" x14ac:dyDescent="0.2">
      <c r="B703" s="287"/>
      <c r="C703" s="287"/>
    </row>
    <row r="704" spans="2:3" ht="15.75" x14ac:dyDescent="0.2">
      <c r="B704" s="287"/>
      <c r="C704" s="287"/>
    </row>
    <row r="705" spans="2:3" ht="15.75" x14ac:dyDescent="0.2">
      <c r="B705" s="287"/>
      <c r="C705" s="287"/>
    </row>
    <row r="706" spans="2:3" ht="15.75" x14ac:dyDescent="0.2">
      <c r="B706" s="287"/>
      <c r="C706" s="287"/>
    </row>
    <row r="707" spans="2:3" ht="15.75" x14ac:dyDescent="0.2">
      <c r="B707" s="287"/>
      <c r="C707" s="287"/>
    </row>
    <row r="708" spans="2:3" ht="15.75" x14ac:dyDescent="0.2">
      <c r="B708" s="287"/>
      <c r="C708" s="287"/>
    </row>
    <row r="709" spans="2:3" ht="15.75" x14ac:dyDescent="0.2">
      <c r="B709" s="287"/>
      <c r="C709" s="287"/>
    </row>
    <row r="710" spans="2:3" ht="15.75" x14ac:dyDescent="0.2">
      <c r="B710" s="287"/>
      <c r="C710" s="287"/>
    </row>
    <row r="711" spans="2:3" ht="15.75" x14ac:dyDescent="0.2">
      <c r="B711" s="287"/>
      <c r="C711" s="287"/>
    </row>
    <row r="712" spans="2:3" ht="15.75" x14ac:dyDescent="0.2">
      <c r="B712" s="287"/>
      <c r="C712" s="287"/>
    </row>
    <row r="713" spans="2:3" ht="15.75" x14ac:dyDescent="0.2">
      <c r="B713" s="287"/>
      <c r="C713" s="287"/>
    </row>
    <row r="714" spans="2:3" ht="15.75" x14ac:dyDescent="0.2">
      <c r="B714" s="287"/>
      <c r="C714" s="287"/>
    </row>
    <row r="715" spans="2:3" ht="15.75" x14ac:dyDescent="0.2">
      <c r="B715" s="287"/>
      <c r="C715" s="287"/>
    </row>
    <row r="716" spans="2:3" ht="15.75" x14ac:dyDescent="0.2">
      <c r="B716" s="287"/>
      <c r="C716" s="287"/>
    </row>
    <row r="717" spans="2:3" ht="15.75" x14ac:dyDescent="0.2">
      <c r="B717" s="287"/>
      <c r="C717" s="287"/>
    </row>
    <row r="718" spans="2:3" ht="15.75" x14ac:dyDescent="0.2">
      <c r="B718" s="287"/>
      <c r="C718" s="287"/>
    </row>
    <row r="719" spans="2:3" ht="15.75" x14ac:dyDescent="0.2">
      <c r="B719" s="287"/>
      <c r="C719" s="287"/>
    </row>
    <row r="720" spans="2:3" ht="15.75" x14ac:dyDescent="0.2">
      <c r="B720" s="287"/>
      <c r="C720" s="287"/>
    </row>
    <row r="721" spans="2:3" ht="15.75" x14ac:dyDescent="0.2">
      <c r="B721" s="287"/>
      <c r="C721" s="287"/>
    </row>
    <row r="722" spans="2:3" ht="15.75" x14ac:dyDescent="0.2">
      <c r="B722" s="287"/>
      <c r="C722" s="287"/>
    </row>
    <row r="723" spans="2:3" ht="15.75" x14ac:dyDescent="0.2">
      <c r="B723" s="287"/>
      <c r="C723" s="287"/>
    </row>
    <row r="724" spans="2:3" ht="15.75" x14ac:dyDescent="0.2">
      <c r="B724" s="287"/>
      <c r="C724" s="287"/>
    </row>
    <row r="725" spans="2:3" ht="15.75" x14ac:dyDescent="0.2">
      <c r="B725" s="287"/>
      <c r="C725" s="287"/>
    </row>
    <row r="726" spans="2:3" ht="15.75" x14ac:dyDescent="0.2">
      <c r="B726" s="287"/>
      <c r="C726" s="287"/>
    </row>
    <row r="727" spans="2:3" ht="15.75" x14ac:dyDescent="0.2">
      <c r="B727" s="287"/>
      <c r="C727" s="287"/>
    </row>
    <row r="728" spans="2:3" ht="15.75" x14ac:dyDescent="0.2">
      <c r="B728" s="287"/>
      <c r="C728" s="287"/>
    </row>
    <row r="729" spans="2:3" ht="15.75" x14ac:dyDescent="0.2">
      <c r="B729" s="287"/>
      <c r="C729" s="287"/>
    </row>
    <row r="730" spans="2:3" ht="15.75" x14ac:dyDescent="0.2">
      <c r="B730" s="287"/>
      <c r="C730" s="287"/>
    </row>
    <row r="731" spans="2:3" ht="15.75" x14ac:dyDescent="0.2">
      <c r="B731" s="287"/>
      <c r="C731" s="287"/>
    </row>
    <row r="732" spans="2:3" ht="15.75" x14ac:dyDescent="0.2">
      <c r="B732" s="287"/>
      <c r="C732" s="287"/>
    </row>
    <row r="733" spans="2:3" ht="15.75" x14ac:dyDescent="0.2">
      <c r="B733" s="287"/>
      <c r="C733" s="287"/>
    </row>
    <row r="734" spans="2:3" ht="15.75" x14ac:dyDescent="0.2">
      <c r="B734" s="287"/>
      <c r="C734" s="287"/>
    </row>
    <row r="735" spans="2:3" ht="15.75" x14ac:dyDescent="0.2">
      <c r="B735" s="287"/>
      <c r="C735" s="287"/>
    </row>
    <row r="736" spans="2:3" ht="15.75" x14ac:dyDescent="0.2">
      <c r="B736" s="287"/>
      <c r="C736" s="287"/>
    </row>
    <row r="737" spans="2:3" ht="15.75" x14ac:dyDescent="0.2">
      <c r="B737" s="287"/>
      <c r="C737" s="287"/>
    </row>
    <row r="738" spans="2:3" ht="15.75" x14ac:dyDescent="0.2">
      <c r="B738" s="287"/>
      <c r="C738" s="287"/>
    </row>
    <row r="739" spans="2:3" ht="15.75" x14ac:dyDescent="0.2">
      <c r="B739" s="287"/>
      <c r="C739" s="287"/>
    </row>
    <row r="740" spans="2:3" ht="15.75" x14ac:dyDescent="0.2">
      <c r="B740" s="287"/>
      <c r="C740" s="287"/>
    </row>
    <row r="741" spans="2:3" ht="15.75" x14ac:dyDescent="0.2">
      <c r="B741" s="287"/>
      <c r="C741" s="287"/>
    </row>
    <row r="742" spans="2:3" ht="15.75" x14ac:dyDescent="0.2">
      <c r="B742" s="287"/>
      <c r="C742" s="287"/>
    </row>
    <row r="743" spans="2:3" ht="15.75" x14ac:dyDescent="0.2">
      <c r="B743" s="287"/>
      <c r="C743" s="287"/>
    </row>
    <row r="744" spans="2:3" ht="15.75" x14ac:dyDescent="0.2">
      <c r="B744" s="287"/>
      <c r="C744" s="287"/>
    </row>
    <row r="745" spans="2:3" ht="15.75" x14ac:dyDescent="0.2">
      <c r="B745" s="287"/>
      <c r="C745" s="287"/>
    </row>
    <row r="746" spans="2:3" ht="15.75" x14ac:dyDescent="0.2">
      <c r="B746" s="287"/>
      <c r="C746" s="287"/>
    </row>
    <row r="747" spans="2:3" ht="15.75" x14ac:dyDescent="0.2">
      <c r="B747" s="287"/>
      <c r="C747" s="287"/>
    </row>
    <row r="748" spans="2:3" ht="15.75" x14ac:dyDescent="0.2">
      <c r="B748" s="287"/>
      <c r="C748" s="287"/>
    </row>
    <row r="749" spans="2:3" ht="15.75" x14ac:dyDescent="0.2">
      <c r="B749" s="287"/>
      <c r="C749" s="287"/>
    </row>
    <row r="750" spans="2:3" ht="15.75" x14ac:dyDescent="0.2">
      <c r="B750" s="287"/>
      <c r="C750" s="287"/>
    </row>
    <row r="751" spans="2:3" ht="15.75" x14ac:dyDescent="0.2">
      <c r="B751" s="287"/>
      <c r="C751" s="287"/>
    </row>
    <row r="752" spans="2:3" ht="15.75" x14ac:dyDescent="0.2">
      <c r="B752" s="287"/>
      <c r="C752" s="287"/>
    </row>
    <row r="753" spans="2:3" ht="15.75" x14ac:dyDescent="0.2">
      <c r="B753" s="287"/>
      <c r="C753" s="287"/>
    </row>
    <row r="754" spans="2:3" ht="15.75" x14ac:dyDescent="0.2">
      <c r="B754" s="287"/>
      <c r="C754" s="287"/>
    </row>
    <row r="755" spans="2:3" ht="15.75" x14ac:dyDescent="0.2">
      <c r="B755" s="287"/>
      <c r="C755" s="287"/>
    </row>
    <row r="756" spans="2:3" ht="15.75" x14ac:dyDescent="0.2">
      <c r="B756" s="287"/>
      <c r="C756" s="287"/>
    </row>
    <row r="757" spans="2:3" ht="15.75" x14ac:dyDescent="0.2">
      <c r="B757" s="287"/>
      <c r="C757" s="287"/>
    </row>
    <row r="758" spans="2:3" ht="15.75" x14ac:dyDescent="0.2">
      <c r="B758" s="287"/>
      <c r="C758" s="287"/>
    </row>
    <row r="759" spans="2:3" ht="15.75" x14ac:dyDescent="0.2">
      <c r="B759" s="287"/>
      <c r="C759" s="287"/>
    </row>
    <row r="760" spans="2:3" ht="15.75" x14ac:dyDescent="0.2">
      <c r="B760" s="287"/>
      <c r="C760" s="287"/>
    </row>
    <row r="761" spans="2:3" ht="15.75" x14ac:dyDescent="0.2">
      <c r="B761" s="287"/>
      <c r="C761" s="287"/>
    </row>
    <row r="762" spans="2:3" ht="15.75" x14ac:dyDescent="0.2">
      <c r="B762" s="287"/>
      <c r="C762" s="287"/>
    </row>
    <row r="763" spans="2:3" ht="15.75" x14ac:dyDescent="0.2">
      <c r="B763" s="287"/>
      <c r="C763" s="287"/>
    </row>
    <row r="764" spans="2:3" ht="15.75" x14ac:dyDescent="0.2">
      <c r="B764" s="287"/>
      <c r="C764" s="287"/>
    </row>
    <row r="765" spans="2:3" ht="15.75" x14ac:dyDescent="0.2">
      <c r="B765" s="287"/>
      <c r="C765" s="287"/>
    </row>
    <row r="766" spans="2:3" ht="15.75" x14ac:dyDescent="0.2">
      <c r="B766" s="287"/>
      <c r="C766" s="287"/>
    </row>
    <row r="767" spans="2:3" ht="15.75" x14ac:dyDescent="0.2">
      <c r="B767" s="287"/>
      <c r="C767" s="287"/>
    </row>
    <row r="768" spans="2:3" ht="15.75" x14ac:dyDescent="0.2">
      <c r="B768" s="287"/>
      <c r="C768" s="287"/>
    </row>
    <row r="769" spans="2:3" ht="15.75" x14ac:dyDescent="0.2">
      <c r="B769" s="287"/>
      <c r="C769" s="287"/>
    </row>
    <row r="770" spans="2:3" ht="15.75" x14ac:dyDescent="0.2">
      <c r="B770" s="287"/>
      <c r="C770" s="287"/>
    </row>
    <row r="771" spans="2:3" ht="15.75" x14ac:dyDescent="0.2">
      <c r="B771" s="287"/>
      <c r="C771" s="287"/>
    </row>
    <row r="772" spans="2:3" ht="15.75" x14ac:dyDescent="0.2">
      <c r="B772" s="287"/>
      <c r="C772" s="287"/>
    </row>
    <row r="773" spans="2:3" ht="15.75" x14ac:dyDescent="0.2">
      <c r="B773" s="287"/>
      <c r="C773" s="287"/>
    </row>
    <row r="774" spans="2:3" ht="15.75" x14ac:dyDescent="0.2">
      <c r="B774" s="287"/>
      <c r="C774" s="287"/>
    </row>
    <row r="775" spans="2:3" ht="15.75" x14ac:dyDescent="0.2">
      <c r="B775" s="287"/>
      <c r="C775" s="287"/>
    </row>
    <row r="776" spans="2:3" ht="15.75" x14ac:dyDescent="0.2">
      <c r="B776" s="287"/>
      <c r="C776" s="287"/>
    </row>
    <row r="777" spans="2:3" ht="15.75" x14ac:dyDescent="0.2">
      <c r="B777" s="287"/>
      <c r="C777" s="287"/>
    </row>
    <row r="778" spans="2:3" ht="15.75" x14ac:dyDescent="0.2">
      <c r="B778" s="287"/>
      <c r="C778" s="287"/>
    </row>
    <row r="779" spans="2:3" ht="15.75" x14ac:dyDescent="0.2">
      <c r="B779" s="287"/>
      <c r="C779" s="287"/>
    </row>
    <row r="780" spans="2:3" ht="15.75" x14ac:dyDescent="0.2">
      <c r="B780" s="287"/>
      <c r="C780" s="287"/>
    </row>
    <row r="781" spans="2:3" ht="15.75" x14ac:dyDescent="0.2">
      <c r="B781" s="287"/>
      <c r="C781" s="287"/>
    </row>
    <row r="782" spans="2:3" ht="15.75" x14ac:dyDescent="0.2">
      <c r="B782" s="287"/>
      <c r="C782" s="287"/>
    </row>
    <row r="783" spans="2:3" ht="15.75" x14ac:dyDescent="0.2">
      <c r="B783" s="287"/>
      <c r="C783" s="287"/>
    </row>
    <row r="784" spans="2:3" ht="15.75" x14ac:dyDescent="0.2">
      <c r="B784" s="287"/>
      <c r="C784" s="287"/>
    </row>
    <row r="785" spans="2:3" ht="15.75" x14ac:dyDescent="0.2">
      <c r="B785" s="287"/>
      <c r="C785" s="287"/>
    </row>
    <row r="786" spans="2:3" ht="15.75" x14ac:dyDescent="0.2">
      <c r="B786" s="287"/>
      <c r="C786" s="287"/>
    </row>
    <row r="787" spans="2:3" ht="15.75" x14ac:dyDescent="0.2">
      <c r="B787" s="287"/>
      <c r="C787" s="287"/>
    </row>
    <row r="788" spans="2:3" ht="15.75" x14ac:dyDescent="0.2">
      <c r="B788" s="287"/>
      <c r="C788" s="287"/>
    </row>
    <row r="789" spans="2:3" ht="15.75" x14ac:dyDescent="0.2">
      <c r="B789" s="287"/>
      <c r="C789" s="287"/>
    </row>
    <row r="790" spans="2:3" ht="15.75" x14ac:dyDescent="0.2">
      <c r="B790" s="287"/>
      <c r="C790" s="287"/>
    </row>
    <row r="791" spans="2:3" ht="15.75" x14ac:dyDescent="0.2">
      <c r="B791" s="287"/>
      <c r="C791" s="287"/>
    </row>
    <row r="792" spans="2:3" ht="15.75" x14ac:dyDescent="0.2">
      <c r="B792" s="287"/>
      <c r="C792" s="287"/>
    </row>
    <row r="793" spans="2:3" ht="15.75" x14ac:dyDescent="0.2">
      <c r="B793" s="287"/>
      <c r="C793" s="287"/>
    </row>
    <row r="794" spans="2:3" ht="15.75" x14ac:dyDescent="0.2">
      <c r="B794" s="287"/>
      <c r="C794" s="287"/>
    </row>
    <row r="795" spans="2:3" ht="15.75" x14ac:dyDescent="0.2">
      <c r="B795" s="287"/>
      <c r="C795" s="287"/>
    </row>
    <row r="796" spans="2:3" ht="15.75" x14ac:dyDescent="0.2">
      <c r="B796" s="287"/>
      <c r="C796" s="287"/>
    </row>
    <row r="797" spans="2:3" ht="15.75" x14ac:dyDescent="0.2">
      <c r="B797" s="287"/>
      <c r="C797" s="287"/>
    </row>
    <row r="798" spans="2:3" ht="15.75" x14ac:dyDescent="0.2">
      <c r="B798" s="287"/>
      <c r="C798" s="287"/>
    </row>
    <row r="799" spans="2:3" ht="15.75" x14ac:dyDescent="0.2">
      <c r="B799" s="287"/>
      <c r="C799" s="287"/>
    </row>
    <row r="800" spans="2:3" ht="15.75" x14ac:dyDescent="0.2">
      <c r="B800" s="287"/>
      <c r="C800" s="287"/>
    </row>
    <row r="801" spans="2:3" ht="15.75" x14ac:dyDescent="0.2">
      <c r="B801" s="287"/>
      <c r="C801" s="287"/>
    </row>
    <row r="802" spans="2:3" ht="15.75" x14ac:dyDescent="0.2">
      <c r="B802" s="287"/>
      <c r="C802" s="287"/>
    </row>
    <row r="803" spans="2:3" ht="15.75" x14ac:dyDescent="0.2">
      <c r="B803" s="287"/>
      <c r="C803" s="287"/>
    </row>
    <row r="804" spans="2:3" ht="15.75" x14ac:dyDescent="0.2">
      <c r="B804" s="287"/>
      <c r="C804" s="287"/>
    </row>
    <row r="805" spans="2:3" ht="15.75" x14ac:dyDescent="0.2">
      <c r="B805" s="287"/>
      <c r="C805" s="287"/>
    </row>
    <row r="806" spans="2:3" ht="15.75" x14ac:dyDescent="0.2">
      <c r="B806" s="287"/>
      <c r="C806" s="287"/>
    </row>
    <row r="807" spans="2:3" ht="15.75" x14ac:dyDescent="0.2">
      <c r="B807" s="287"/>
      <c r="C807" s="287"/>
    </row>
    <row r="808" spans="2:3" ht="15.75" x14ac:dyDescent="0.2">
      <c r="B808" s="287"/>
      <c r="C808" s="287"/>
    </row>
    <row r="809" spans="2:3" ht="15.75" x14ac:dyDescent="0.2">
      <c r="B809" s="287"/>
      <c r="C809" s="287"/>
    </row>
    <row r="810" spans="2:3" ht="15.75" x14ac:dyDescent="0.2">
      <c r="B810" s="287"/>
      <c r="C810" s="287"/>
    </row>
    <row r="811" spans="2:3" ht="15.75" x14ac:dyDescent="0.2">
      <c r="B811" s="287"/>
      <c r="C811" s="287"/>
    </row>
    <row r="812" spans="2:3" ht="15.75" x14ac:dyDescent="0.2">
      <c r="B812" s="287"/>
      <c r="C812" s="287"/>
    </row>
    <row r="813" spans="2:3" ht="15.75" x14ac:dyDescent="0.2">
      <c r="B813" s="287"/>
      <c r="C813" s="287"/>
    </row>
    <row r="814" spans="2:3" ht="15.75" x14ac:dyDescent="0.2">
      <c r="B814" s="287"/>
      <c r="C814" s="287"/>
    </row>
    <row r="815" spans="2:3" ht="15.75" x14ac:dyDescent="0.2">
      <c r="B815" s="287"/>
      <c r="C815" s="287"/>
    </row>
    <row r="816" spans="2:3" ht="15.75" x14ac:dyDescent="0.2">
      <c r="B816" s="287"/>
      <c r="C816" s="287"/>
    </row>
    <row r="817" spans="2:3" ht="15.75" x14ac:dyDescent="0.2">
      <c r="B817" s="287"/>
      <c r="C817" s="287"/>
    </row>
    <row r="818" spans="2:3" ht="15.75" x14ac:dyDescent="0.2">
      <c r="B818" s="287"/>
      <c r="C818" s="287"/>
    </row>
    <row r="819" spans="2:3" ht="15.75" x14ac:dyDescent="0.2">
      <c r="B819" s="287"/>
      <c r="C819" s="287"/>
    </row>
    <row r="820" spans="2:3" ht="15.75" x14ac:dyDescent="0.2">
      <c r="B820" s="287"/>
      <c r="C820" s="287"/>
    </row>
    <row r="821" spans="2:3" ht="15.75" x14ac:dyDescent="0.2">
      <c r="B821" s="287"/>
      <c r="C821" s="287"/>
    </row>
    <row r="822" spans="2:3" ht="15.75" x14ac:dyDescent="0.2">
      <c r="B822" s="287"/>
      <c r="C822" s="287"/>
    </row>
    <row r="823" spans="2:3" ht="15.75" x14ac:dyDescent="0.2">
      <c r="B823" s="287"/>
      <c r="C823" s="287"/>
    </row>
    <row r="824" spans="2:3" ht="15.75" x14ac:dyDescent="0.2">
      <c r="B824" s="287"/>
      <c r="C824" s="287"/>
    </row>
    <row r="825" spans="2:3" ht="15.75" x14ac:dyDescent="0.2">
      <c r="B825" s="287"/>
      <c r="C825" s="287"/>
    </row>
    <row r="826" spans="2:3" ht="15.75" x14ac:dyDescent="0.2">
      <c r="B826" s="287"/>
      <c r="C826" s="287"/>
    </row>
    <row r="827" spans="2:3" ht="15.75" x14ac:dyDescent="0.2">
      <c r="B827" s="287"/>
      <c r="C827" s="287"/>
    </row>
    <row r="828" spans="2:3" ht="15.75" x14ac:dyDescent="0.2">
      <c r="B828" s="287"/>
      <c r="C828" s="287"/>
    </row>
    <row r="829" spans="2:3" ht="15.75" x14ac:dyDescent="0.2">
      <c r="B829" s="287"/>
      <c r="C829" s="287"/>
    </row>
    <row r="830" spans="2:3" ht="15.75" x14ac:dyDescent="0.2">
      <c r="B830" s="287"/>
      <c r="C830" s="287"/>
    </row>
    <row r="831" spans="2:3" ht="15.75" x14ac:dyDescent="0.2">
      <c r="B831" s="287"/>
      <c r="C831" s="287"/>
    </row>
    <row r="832" spans="2:3" ht="15.75" x14ac:dyDescent="0.2">
      <c r="B832" s="287"/>
      <c r="C832" s="287"/>
    </row>
    <row r="833" spans="2:3" ht="15.75" x14ac:dyDescent="0.2">
      <c r="B833" s="287"/>
      <c r="C833" s="287"/>
    </row>
    <row r="834" spans="2:3" ht="15.75" x14ac:dyDescent="0.2">
      <c r="B834" s="287"/>
      <c r="C834" s="287"/>
    </row>
    <row r="835" spans="2:3" ht="15.75" x14ac:dyDescent="0.2">
      <c r="B835" s="287"/>
      <c r="C835" s="287"/>
    </row>
    <row r="836" spans="2:3" ht="15.75" x14ac:dyDescent="0.2">
      <c r="B836" s="287"/>
      <c r="C836" s="287"/>
    </row>
    <row r="837" spans="2:3" ht="15.75" x14ac:dyDescent="0.2">
      <c r="B837" s="287"/>
      <c r="C837" s="287"/>
    </row>
    <row r="838" spans="2:3" ht="15.75" x14ac:dyDescent="0.2">
      <c r="B838" s="287"/>
      <c r="C838" s="287"/>
    </row>
    <row r="839" spans="2:3" ht="15.75" x14ac:dyDescent="0.2">
      <c r="B839" s="287"/>
      <c r="C839" s="287"/>
    </row>
    <row r="840" spans="2:3" ht="15.75" x14ac:dyDescent="0.2">
      <c r="B840" s="287"/>
      <c r="C840" s="287"/>
    </row>
    <row r="841" spans="2:3" ht="15.75" x14ac:dyDescent="0.2">
      <c r="B841" s="287"/>
      <c r="C841" s="287"/>
    </row>
    <row r="842" spans="2:3" ht="15.75" x14ac:dyDescent="0.2">
      <c r="B842" s="287"/>
      <c r="C842" s="287"/>
    </row>
    <row r="843" spans="2:3" ht="15.75" x14ac:dyDescent="0.2">
      <c r="B843" s="287"/>
      <c r="C843" s="287"/>
    </row>
    <row r="844" spans="2:3" ht="15.75" x14ac:dyDescent="0.2">
      <c r="B844" s="287"/>
      <c r="C844" s="287"/>
    </row>
    <row r="845" spans="2:3" ht="15.75" x14ac:dyDescent="0.2">
      <c r="B845" s="287"/>
      <c r="C845" s="287"/>
    </row>
    <row r="846" spans="2:3" ht="15.75" x14ac:dyDescent="0.2">
      <c r="B846" s="287"/>
      <c r="C846" s="287"/>
    </row>
    <row r="847" spans="2:3" ht="15.75" x14ac:dyDescent="0.2">
      <c r="B847" s="287"/>
      <c r="C847" s="287"/>
    </row>
    <row r="848" spans="2:3" ht="15.75" x14ac:dyDescent="0.2">
      <c r="B848" s="287"/>
      <c r="C848" s="287"/>
    </row>
    <row r="849" spans="2:3" ht="15.75" x14ac:dyDescent="0.2">
      <c r="B849" s="287"/>
      <c r="C849" s="287"/>
    </row>
    <row r="850" spans="2:3" ht="15.75" x14ac:dyDescent="0.2">
      <c r="B850" s="287"/>
      <c r="C850" s="287"/>
    </row>
    <row r="851" spans="2:3" ht="15.75" x14ac:dyDescent="0.2">
      <c r="B851" s="287"/>
      <c r="C851" s="287"/>
    </row>
    <row r="852" spans="2:3" ht="15.75" x14ac:dyDescent="0.2">
      <c r="B852" s="287"/>
      <c r="C852" s="287"/>
    </row>
    <row r="853" spans="2:3" ht="15.75" x14ac:dyDescent="0.2">
      <c r="B853" s="287"/>
      <c r="C853" s="287"/>
    </row>
    <row r="854" spans="2:3" ht="15.75" x14ac:dyDescent="0.2">
      <c r="B854" s="287"/>
      <c r="C854" s="287"/>
    </row>
    <row r="855" spans="2:3" ht="15.75" x14ac:dyDescent="0.2">
      <c r="B855" s="287"/>
      <c r="C855" s="287"/>
    </row>
    <row r="856" spans="2:3" ht="15.75" x14ac:dyDescent="0.2">
      <c r="B856" s="287"/>
      <c r="C856" s="287"/>
    </row>
    <row r="857" spans="2:3" ht="15.75" x14ac:dyDescent="0.2">
      <c r="B857" s="287"/>
      <c r="C857" s="287"/>
    </row>
    <row r="858" spans="2:3" ht="15.75" x14ac:dyDescent="0.2">
      <c r="B858" s="287"/>
      <c r="C858" s="287"/>
    </row>
    <row r="859" spans="2:3" ht="15.75" x14ac:dyDescent="0.2">
      <c r="B859" s="287"/>
      <c r="C859" s="287"/>
    </row>
    <row r="860" spans="2:3" ht="15.75" x14ac:dyDescent="0.2">
      <c r="B860" s="287"/>
      <c r="C860" s="287"/>
    </row>
    <row r="861" spans="2:3" ht="15.75" x14ac:dyDescent="0.2">
      <c r="B861" s="287"/>
      <c r="C861" s="287"/>
    </row>
    <row r="862" spans="2:3" ht="15.75" x14ac:dyDescent="0.2">
      <c r="B862" s="287"/>
      <c r="C862" s="287"/>
    </row>
    <row r="863" spans="2:3" ht="15.75" x14ac:dyDescent="0.2">
      <c r="B863" s="287"/>
      <c r="C863" s="287"/>
    </row>
    <row r="864" spans="2:3" ht="15.75" x14ac:dyDescent="0.2">
      <c r="B864" s="287"/>
      <c r="C864" s="287"/>
    </row>
    <row r="865" spans="2:3" ht="15.75" x14ac:dyDescent="0.2">
      <c r="B865" s="287"/>
      <c r="C865" s="287"/>
    </row>
    <row r="866" spans="2:3" ht="15.75" x14ac:dyDescent="0.2">
      <c r="B866" s="287"/>
      <c r="C866" s="287"/>
    </row>
    <row r="867" spans="2:3" ht="15.75" x14ac:dyDescent="0.2">
      <c r="B867" s="287"/>
      <c r="C867" s="287"/>
    </row>
    <row r="868" spans="2:3" ht="15.75" x14ac:dyDescent="0.2">
      <c r="B868" s="287"/>
      <c r="C868" s="287"/>
    </row>
    <row r="869" spans="2:3" ht="15.75" x14ac:dyDescent="0.2">
      <c r="B869" s="287"/>
      <c r="C869" s="287"/>
    </row>
    <row r="870" spans="2:3" ht="15.75" x14ac:dyDescent="0.2">
      <c r="B870" s="287"/>
      <c r="C870" s="287"/>
    </row>
    <row r="871" spans="2:3" ht="15.75" x14ac:dyDescent="0.2">
      <c r="B871" s="287"/>
      <c r="C871" s="287"/>
    </row>
    <row r="872" spans="2:3" ht="15.75" x14ac:dyDescent="0.2">
      <c r="B872" s="287"/>
      <c r="C872" s="287"/>
    </row>
    <row r="873" spans="2:3" ht="15.75" x14ac:dyDescent="0.2">
      <c r="B873" s="287"/>
      <c r="C873" s="287"/>
    </row>
    <row r="874" spans="2:3" ht="15.75" x14ac:dyDescent="0.2">
      <c r="B874" s="287"/>
      <c r="C874" s="287"/>
    </row>
    <row r="875" spans="2:3" ht="15.75" x14ac:dyDescent="0.2">
      <c r="B875" s="287"/>
      <c r="C875" s="287"/>
    </row>
    <row r="876" spans="2:3" ht="15.75" x14ac:dyDescent="0.2">
      <c r="B876" s="287"/>
      <c r="C876" s="287"/>
    </row>
    <row r="877" spans="2:3" ht="15.75" x14ac:dyDescent="0.2">
      <c r="B877" s="287"/>
      <c r="C877" s="287"/>
    </row>
    <row r="878" spans="2:3" ht="15.75" x14ac:dyDescent="0.2">
      <c r="B878" s="287"/>
      <c r="C878" s="287"/>
    </row>
    <row r="879" spans="2:3" ht="15.75" x14ac:dyDescent="0.2">
      <c r="B879" s="287"/>
      <c r="C879" s="287"/>
    </row>
    <row r="880" spans="2:3" ht="15.75" x14ac:dyDescent="0.2">
      <c r="B880" s="287"/>
      <c r="C880" s="287"/>
    </row>
    <row r="881" spans="2:3" ht="15.75" x14ac:dyDescent="0.2">
      <c r="B881" s="287"/>
      <c r="C881" s="287"/>
    </row>
    <row r="882" spans="2:3" ht="15.75" x14ac:dyDescent="0.2">
      <c r="B882" s="287"/>
      <c r="C882" s="287"/>
    </row>
    <row r="883" spans="2:3" ht="15.75" x14ac:dyDescent="0.2">
      <c r="B883" s="287"/>
      <c r="C883" s="287"/>
    </row>
    <row r="884" spans="2:3" ht="15.75" x14ac:dyDescent="0.2">
      <c r="B884" s="287"/>
      <c r="C884" s="287"/>
    </row>
    <row r="885" spans="2:3" ht="15.75" x14ac:dyDescent="0.2">
      <c r="B885" s="287"/>
      <c r="C885" s="287"/>
    </row>
    <row r="886" spans="2:3" ht="15.75" x14ac:dyDescent="0.2">
      <c r="B886" s="287"/>
      <c r="C886" s="287"/>
    </row>
    <row r="887" spans="2:3" ht="15.75" x14ac:dyDescent="0.2">
      <c r="B887" s="287"/>
      <c r="C887" s="287"/>
    </row>
    <row r="888" spans="2:3" ht="15.75" x14ac:dyDescent="0.2">
      <c r="B888" s="287"/>
      <c r="C888" s="287"/>
    </row>
    <row r="889" spans="2:3" ht="15.75" x14ac:dyDescent="0.2">
      <c r="B889" s="287"/>
      <c r="C889" s="287"/>
    </row>
    <row r="890" spans="2:3" ht="15.75" x14ac:dyDescent="0.2">
      <c r="B890" s="287"/>
      <c r="C890" s="287"/>
    </row>
    <row r="891" spans="2:3" ht="15.75" x14ac:dyDescent="0.2">
      <c r="B891" s="287"/>
      <c r="C891" s="287"/>
    </row>
    <row r="892" spans="2:3" ht="15.75" x14ac:dyDescent="0.2">
      <c r="B892" s="287"/>
      <c r="C892" s="287"/>
    </row>
    <row r="893" spans="2:3" ht="15.75" x14ac:dyDescent="0.2">
      <c r="B893" s="287"/>
      <c r="C893" s="287"/>
    </row>
    <row r="894" spans="2:3" ht="15.75" x14ac:dyDescent="0.2">
      <c r="B894" s="287"/>
      <c r="C894" s="287"/>
    </row>
    <row r="895" spans="2:3" ht="15.75" x14ac:dyDescent="0.2">
      <c r="B895" s="287"/>
      <c r="C895" s="287"/>
    </row>
    <row r="896" spans="2:3" ht="15.75" x14ac:dyDescent="0.2">
      <c r="B896" s="287"/>
      <c r="C896" s="287"/>
    </row>
    <row r="897" spans="2:3" ht="15.75" x14ac:dyDescent="0.2">
      <c r="B897" s="287"/>
      <c r="C897" s="287"/>
    </row>
    <row r="898" spans="2:3" ht="15.75" x14ac:dyDescent="0.2">
      <c r="B898" s="287"/>
      <c r="C898" s="287"/>
    </row>
    <row r="899" spans="2:3" ht="15.75" x14ac:dyDescent="0.2">
      <c r="B899" s="287"/>
      <c r="C899" s="287"/>
    </row>
    <row r="900" spans="2:3" ht="15.75" x14ac:dyDescent="0.2">
      <c r="B900" s="287"/>
      <c r="C900" s="287"/>
    </row>
    <row r="901" spans="2:3" ht="15.75" x14ac:dyDescent="0.2">
      <c r="B901" s="287"/>
      <c r="C901" s="287"/>
    </row>
    <row r="902" spans="2:3" ht="15.75" x14ac:dyDescent="0.2">
      <c r="B902" s="287"/>
      <c r="C902" s="287"/>
    </row>
    <row r="903" spans="2:3" ht="15.75" x14ac:dyDescent="0.2">
      <c r="B903" s="287"/>
      <c r="C903" s="287"/>
    </row>
    <row r="904" spans="2:3" ht="15.75" x14ac:dyDescent="0.2">
      <c r="B904" s="287"/>
      <c r="C904" s="287"/>
    </row>
    <row r="905" spans="2:3" ht="15.75" x14ac:dyDescent="0.2">
      <c r="B905" s="287"/>
      <c r="C905" s="287"/>
    </row>
    <row r="906" spans="2:3" ht="15.75" x14ac:dyDescent="0.2">
      <c r="B906" s="287"/>
      <c r="C906" s="287"/>
    </row>
    <row r="907" spans="2:3" ht="15.75" x14ac:dyDescent="0.2">
      <c r="B907" s="287"/>
      <c r="C907" s="287"/>
    </row>
    <row r="908" spans="2:3" ht="15.75" x14ac:dyDescent="0.2">
      <c r="B908" s="287"/>
      <c r="C908" s="287"/>
    </row>
    <row r="909" spans="2:3" ht="15.75" x14ac:dyDescent="0.2">
      <c r="B909" s="287"/>
      <c r="C909" s="287"/>
    </row>
    <row r="910" spans="2:3" ht="15.75" x14ac:dyDescent="0.2">
      <c r="B910" s="287"/>
      <c r="C910" s="287"/>
    </row>
    <row r="911" spans="2:3" ht="15.75" x14ac:dyDescent="0.2">
      <c r="B911" s="287"/>
      <c r="C911" s="287"/>
    </row>
    <row r="912" spans="2:3" ht="15.75" x14ac:dyDescent="0.2">
      <c r="B912" s="287"/>
      <c r="C912" s="287"/>
    </row>
    <row r="913" spans="2:3" ht="15.75" x14ac:dyDescent="0.2">
      <c r="B913" s="287"/>
      <c r="C913" s="287"/>
    </row>
    <row r="914" spans="2:3" ht="15.75" x14ac:dyDescent="0.2">
      <c r="B914" s="287"/>
      <c r="C914" s="287"/>
    </row>
    <row r="915" spans="2:3" ht="15.75" x14ac:dyDescent="0.2">
      <c r="B915" s="287"/>
      <c r="C915" s="287"/>
    </row>
    <row r="916" spans="2:3" ht="15.75" x14ac:dyDescent="0.2">
      <c r="B916" s="287"/>
      <c r="C916" s="287"/>
    </row>
    <row r="917" spans="2:3" ht="15.75" x14ac:dyDescent="0.2">
      <c r="B917" s="287"/>
      <c r="C917" s="287"/>
    </row>
    <row r="918" spans="2:3" ht="15.75" x14ac:dyDescent="0.2">
      <c r="B918" s="287"/>
      <c r="C918" s="287"/>
    </row>
    <row r="919" spans="2:3" ht="15.75" x14ac:dyDescent="0.2">
      <c r="B919" s="287"/>
      <c r="C919" s="287"/>
    </row>
    <row r="920" spans="2:3" ht="15.75" x14ac:dyDescent="0.2">
      <c r="B920" s="287"/>
      <c r="C920" s="287"/>
    </row>
    <row r="921" spans="2:3" ht="15.75" x14ac:dyDescent="0.2">
      <c r="B921" s="287"/>
      <c r="C921" s="287"/>
    </row>
    <row r="922" spans="2:3" ht="15.75" x14ac:dyDescent="0.2">
      <c r="B922" s="287"/>
      <c r="C922" s="287"/>
    </row>
    <row r="923" spans="2:3" ht="15.75" x14ac:dyDescent="0.2">
      <c r="B923" s="287"/>
      <c r="C923" s="287"/>
    </row>
    <row r="924" spans="2:3" ht="15.75" x14ac:dyDescent="0.2">
      <c r="B924" s="287"/>
      <c r="C924" s="287"/>
    </row>
    <row r="925" spans="2:3" ht="15.75" x14ac:dyDescent="0.2">
      <c r="B925" s="287"/>
      <c r="C925" s="287"/>
    </row>
    <row r="926" spans="2:3" ht="15.75" x14ac:dyDescent="0.2">
      <c r="B926" s="287"/>
      <c r="C926" s="287"/>
    </row>
    <row r="927" spans="2:3" ht="15.75" x14ac:dyDescent="0.2">
      <c r="B927" s="287"/>
      <c r="C927" s="287"/>
    </row>
    <row r="928" spans="2:3" ht="15.75" x14ac:dyDescent="0.2">
      <c r="B928" s="287"/>
      <c r="C928" s="287"/>
    </row>
    <row r="929" spans="2:3" ht="15.75" x14ac:dyDescent="0.2">
      <c r="B929" s="287"/>
      <c r="C929" s="287"/>
    </row>
    <row r="930" spans="2:3" ht="15.75" x14ac:dyDescent="0.2">
      <c r="B930" s="287"/>
      <c r="C930" s="287"/>
    </row>
    <row r="931" spans="2:3" ht="15.75" x14ac:dyDescent="0.2">
      <c r="B931" s="287"/>
      <c r="C931" s="287"/>
    </row>
    <row r="932" spans="2:3" ht="15.75" x14ac:dyDescent="0.2">
      <c r="B932" s="287"/>
      <c r="C932" s="287"/>
    </row>
    <row r="933" spans="2:3" ht="15.75" x14ac:dyDescent="0.2">
      <c r="B933" s="287"/>
      <c r="C933" s="287"/>
    </row>
    <row r="934" spans="2:3" ht="15.75" x14ac:dyDescent="0.2">
      <c r="B934" s="287"/>
      <c r="C934" s="287"/>
    </row>
    <row r="935" spans="2:3" ht="15.75" x14ac:dyDescent="0.2">
      <c r="B935" s="287"/>
      <c r="C935" s="287"/>
    </row>
    <row r="936" spans="2:3" ht="15.75" x14ac:dyDescent="0.2">
      <c r="B936" s="287"/>
      <c r="C936" s="287"/>
    </row>
    <row r="937" spans="2:3" ht="15.75" x14ac:dyDescent="0.2">
      <c r="B937" s="287"/>
      <c r="C937" s="287"/>
    </row>
    <row r="938" spans="2:3" ht="15.75" x14ac:dyDescent="0.2">
      <c r="B938" s="287"/>
      <c r="C938" s="287"/>
    </row>
    <row r="939" spans="2:3" ht="15.75" x14ac:dyDescent="0.2">
      <c r="B939" s="287"/>
      <c r="C939" s="287"/>
    </row>
    <row r="940" spans="2:3" ht="15.75" x14ac:dyDescent="0.2">
      <c r="B940" s="287"/>
      <c r="C940" s="287"/>
    </row>
    <row r="941" spans="2:3" ht="15.75" x14ac:dyDescent="0.2">
      <c r="B941" s="287"/>
      <c r="C941" s="287"/>
    </row>
    <row r="942" spans="2:3" ht="15.75" x14ac:dyDescent="0.2">
      <c r="B942" s="287"/>
      <c r="C942" s="287"/>
    </row>
    <row r="943" spans="2:3" ht="15.75" x14ac:dyDescent="0.2">
      <c r="B943" s="287"/>
      <c r="C943" s="287"/>
    </row>
    <row r="944" spans="2:3" ht="15.75" x14ac:dyDescent="0.2">
      <c r="B944" s="287"/>
      <c r="C944" s="287"/>
    </row>
    <row r="945" spans="2:3" ht="15.75" x14ac:dyDescent="0.2">
      <c r="B945" s="287"/>
      <c r="C945" s="287"/>
    </row>
    <row r="946" spans="2:3" ht="15.75" x14ac:dyDescent="0.2">
      <c r="B946" s="287"/>
      <c r="C946" s="287"/>
    </row>
    <row r="947" spans="2:3" ht="15.75" x14ac:dyDescent="0.2">
      <c r="B947" s="287"/>
      <c r="C947" s="287"/>
    </row>
    <row r="948" spans="2:3" ht="15.75" x14ac:dyDescent="0.2">
      <c r="B948" s="287"/>
      <c r="C948" s="287"/>
    </row>
    <row r="949" spans="2:3" ht="15.75" x14ac:dyDescent="0.2">
      <c r="B949" s="287"/>
      <c r="C949" s="287"/>
    </row>
    <row r="950" spans="2:3" ht="15.75" x14ac:dyDescent="0.2">
      <c r="B950" s="287"/>
      <c r="C950" s="287"/>
    </row>
    <row r="951" spans="2:3" ht="15.75" x14ac:dyDescent="0.2">
      <c r="B951" s="287"/>
      <c r="C951" s="287"/>
    </row>
    <row r="952" spans="2:3" ht="15.75" x14ac:dyDescent="0.2">
      <c r="B952" s="287"/>
      <c r="C952" s="287"/>
    </row>
    <row r="953" spans="2:3" ht="15.75" x14ac:dyDescent="0.2">
      <c r="B953" s="287"/>
      <c r="C953" s="287"/>
    </row>
    <row r="954" spans="2:3" ht="15.75" x14ac:dyDescent="0.2">
      <c r="B954" s="287"/>
      <c r="C954" s="287"/>
    </row>
    <row r="955" spans="2:3" ht="15.75" x14ac:dyDescent="0.2">
      <c r="B955" s="287"/>
      <c r="C955" s="287"/>
    </row>
    <row r="956" spans="2:3" ht="15.75" x14ac:dyDescent="0.2">
      <c r="B956" s="287"/>
      <c r="C956" s="287"/>
    </row>
    <row r="957" spans="2:3" ht="15.75" x14ac:dyDescent="0.2">
      <c r="B957" s="287"/>
      <c r="C957" s="287"/>
    </row>
    <row r="958" spans="2:3" ht="15.75" x14ac:dyDescent="0.2">
      <c r="B958" s="287"/>
      <c r="C958" s="287"/>
    </row>
    <row r="959" spans="2:3" ht="15.75" x14ac:dyDescent="0.2">
      <c r="B959" s="287"/>
      <c r="C959" s="287"/>
    </row>
    <row r="960" spans="2:3" ht="15.75" x14ac:dyDescent="0.2">
      <c r="B960" s="287"/>
      <c r="C960" s="287"/>
    </row>
    <row r="961" spans="2:3" ht="15.75" x14ac:dyDescent="0.2">
      <c r="B961" s="287"/>
      <c r="C961" s="287"/>
    </row>
    <row r="962" spans="2:3" ht="15.75" x14ac:dyDescent="0.2">
      <c r="B962" s="287"/>
      <c r="C962" s="287"/>
    </row>
    <row r="963" spans="2:3" ht="15.75" x14ac:dyDescent="0.2">
      <c r="B963" s="287"/>
      <c r="C963" s="287"/>
    </row>
    <row r="964" spans="2:3" ht="15.75" x14ac:dyDescent="0.2">
      <c r="B964" s="287"/>
      <c r="C964" s="287"/>
    </row>
    <row r="965" spans="2:3" ht="15.75" x14ac:dyDescent="0.2">
      <c r="B965" s="287"/>
      <c r="C965" s="287"/>
    </row>
    <row r="966" spans="2:3" ht="15.75" x14ac:dyDescent="0.2">
      <c r="B966" s="287"/>
      <c r="C966" s="287"/>
    </row>
    <row r="967" spans="2:3" ht="15.75" x14ac:dyDescent="0.2">
      <c r="B967" s="287"/>
      <c r="C967" s="287"/>
    </row>
    <row r="968" spans="2:3" ht="15.75" x14ac:dyDescent="0.2">
      <c r="B968" s="287"/>
      <c r="C968" s="287"/>
    </row>
    <row r="969" spans="2:3" ht="15.75" x14ac:dyDescent="0.2">
      <c r="B969" s="287"/>
      <c r="C969" s="287"/>
    </row>
    <row r="970" spans="2:3" ht="15.75" x14ac:dyDescent="0.2">
      <c r="B970" s="287"/>
      <c r="C970" s="287"/>
    </row>
    <row r="971" spans="2:3" ht="15.75" x14ac:dyDescent="0.2">
      <c r="B971" s="287"/>
      <c r="C971" s="287"/>
    </row>
    <row r="972" spans="2:3" ht="15.75" x14ac:dyDescent="0.2">
      <c r="B972" s="287"/>
      <c r="C972" s="287"/>
    </row>
    <row r="973" spans="2:3" ht="15.75" x14ac:dyDescent="0.2">
      <c r="B973" s="287"/>
      <c r="C973" s="287"/>
    </row>
    <row r="974" spans="2:3" ht="15.75" x14ac:dyDescent="0.2">
      <c r="B974" s="287"/>
      <c r="C974" s="287"/>
    </row>
    <row r="975" spans="2:3" ht="15.75" x14ac:dyDescent="0.2">
      <c r="B975" s="287"/>
      <c r="C975" s="287"/>
    </row>
    <row r="976" spans="2:3" ht="15.75" x14ac:dyDescent="0.2">
      <c r="B976" s="287"/>
      <c r="C976" s="287"/>
    </row>
    <row r="977" spans="2:3" ht="15.75" x14ac:dyDescent="0.2">
      <c r="B977" s="287"/>
      <c r="C977" s="287"/>
    </row>
    <row r="978" spans="2:3" ht="15.75" x14ac:dyDescent="0.2">
      <c r="B978" s="287"/>
      <c r="C978" s="287"/>
    </row>
    <row r="979" spans="2:3" ht="15.75" x14ac:dyDescent="0.2">
      <c r="B979" s="287"/>
      <c r="C979" s="287"/>
    </row>
    <row r="980" spans="2:3" ht="15.75" x14ac:dyDescent="0.2">
      <c r="B980" s="287"/>
      <c r="C980" s="287"/>
    </row>
    <row r="981" spans="2:3" ht="15.75" x14ac:dyDescent="0.2">
      <c r="B981" s="287"/>
      <c r="C981" s="287"/>
    </row>
    <row r="982" spans="2:3" ht="15.75" x14ac:dyDescent="0.2">
      <c r="B982" s="287"/>
      <c r="C982" s="287"/>
    </row>
    <row r="983" spans="2:3" ht="15.75" x14ac:dyDescent="0.2">
      <c r="B983" s="287"/>
      <c r="C983" s="287"/>
    </row>
    <row r="984" spans="2:3" ht="15.75" x14ac:dyDescent="0.2">
      <c r="B984" s="287"/>
      <c r="C984" s="287"/>
    </row>
    <row r="985" spans="2:3" ht="15.75" x14ac:dyDescent="0.2">
      <c r="B985" s="287"/>
      <c r="C985" s="287"/>
    </row>
    <row r="986" spans="2:3" ht="15.75" x14ac:dyDescent="0.2">
      <c r="B986" s="287"/>
      <c r="C986" s="287"/>
    </row>
    <row r="987" spans="2:3" ht="15.75" x14ac:dyDescent="0.2">
      <c r="B987" s="287"/>
      <c r="C987" s="287"/>
    </row>
    <row r="988" spans="2:3" ht="15.75" x14ac:dyDescent="0.2">
      <c r="B988" s="287"/>
      <c r="C988" s="287"/>
    </row>
    <row r="989" spans="2:3" ht="15.75" x14ac:dyDescent="0.2">
      <c r="B989" s="287"/>
      <c r="C989" s="287"/>
    </row>
    <row r="990" spans="2:3" ht="15.75" x14ac:dyDescent="0.2">
      <c r="B990" s="287"/>
      <c r="C990" s="287"/>
    </row>
    <row r="991" spans="2:3" ht="15.75" x14ac:dyDescent="0.2">
      <c r="B991" s="287"/>
      <c r="C991" s="287"/>
    </row>
    <row r="992" spans="2:3" ht="15.75" x14ac:dyDescent="0.2">
      <c r="B992" s="287"/>
      <c r="C992" s="287"/>
    </row>
    <row r="993" spans="2:3" ht="15.75" x14ac:dyDescent="0.2">
      <c r="B993" s="287"/>
      <c r="C993" s="287"/>
    </row>
    <row r="994" spans="2:3" ht="15.75" x14ac:dyDescent="0.2">
      <c r="B994" s="287"/>
      <c r="C994" s="287"/>
    </row>
    <row r="995" spans="2:3" ht="15.75" x14ac:dyDescent="0.2">
      <c r="B995" s="287"/>
      <c r="C995" s="287"/>
    </row>
    <row r="996" spans="2:3" ht="15.75" x14ac:dyDescent="0.2">
      <c r="B996" s="287"/>
      <c r="C996" s="287"/>
    </row>
    <row r="997" spans="2:3" ht="15.75" x14ac:dyDescent="0.2">
      <c r="B997" s="287"/>
      <c r="C997" s="287"/>
    </row>
    <row r="998" spans="2:3" ht="15.75" x14ac:dyDescent="0.2">
      <c r="B998" s="287"/>
      <c r="C998" s="287"/>
    </row>
    <row r="999" spans="2:3" ht="15.75" x14ac:dyDescent="0.2">
      <c r="B999" s="287"/>
      <c r="C999" s="287"/>
    </row>
    <row r="1000" spans="2:3" ht="15.75" x14ac:dyDescent="0.2">
      <c r="B1000" s="287"/>
      <c r="C1000" s="287"/>
    </row>
    <row r="1001" spans="2:3" ht="15.75" x14ac:dyDescent="0.2">
      <c r="B1001" s="287"/>
      <c r="C1001" s="287"/>
    </row>
    <row r="1002" spans="2:3" ht="15.75" x14ac:dyDescent="0.2">
      <c r="B1002" s="287"/>
      <c r="C1002" s="287"/>
    </row>
    <row r="1003" spans="2:3" ht="15.75" x14ac:dyDescent="0.2">
      <c r="B1003" s="287"/>
      <c r="C1003" s="287"/>
    </row>
    <row r="1004" spans="2:3" ht="15.75" x14ac:dyDescent="0.2">
      <c r="B1004" s="287"/>
      <c r="C1004" s="287"/>
    </row>
    <row r="1005" spans="2:3" ht="15.75" x14ac:dyDescent="0.2">
      <c r="B1005" s="287"/>
      <c r="C1005" s="287"/>
    </row>
    <row r="1006" spans="2:3" ht="15.75" x14ac:dyDescent="0.2">
      <c r="B1006" s="287"/>
      <c r="C1006" s="287"/>
    </row>
    <row r="1007" spans="2:3" ht="15.75" x14ac:dyDescent="0.2">
      <c r="B1007" s="287"/>
      <c r="C1007" s="287"/>
    </row>
    <row r="1008" spans="2:3" ht="15.75" x14ac:dyDescent="0.2">
      <c r="B1008" s="287"/>
      <c r="C1008" s="287"/>
    </row>
    <row r="1009" spans="2:3" ht="15.75" x14ac:dyDescent="0.2">
      <c r="B1009" s="287"/>
      <c r="C1009" s="287"/>
    </row>
    <row r="1010" spans="2:3" ht="15.75" x14ac:dyDescent="0.2">
      <c r="B1010" s="287"/>
      <c r="C1010" s="287"/>
    </row>
    <row r="1011" spans="2:3" ht="15.75" x14ac:dyDescent="0.2">
      <c r="B1011" s="287"/>
      <c r="C1011" s="287"/>
    </row>
    <row r="1012" spans="2:3" ht="15.75" x14ac:dyDescent="0.2">
      <c r="B1012" s="287"/>
      <c r="C1012" s="287"/>
    </row>
    <row r="1013" spans="2:3" ht="15.75" x14ac:dyDescent="0.2">
      <c r="B1013" s="287"/>
      <c r="C1013" s="287"/>
    </row>
    <row r="1014" spans="2:3" ht="15.75" x14ac:dyDescent="0.2">
      <c r="B1014" s="287"/>
      <c r="C1014" s="287"/>
    </row>
    <row r="1015" spans="2:3" ht="15.75" x14ac:dyDescent="0.2">
      <c r="B1015" s="287"/>
      <c r="C1015" s="287"/>
    </row>
    <row r="1016" spans="2:3" ht="15.75" x14ac:dyDescent="0.2">
      <c r="B1016" s="287"/>
      <c r="C1016" s="287"/>
    </row>
    <row r="1017" spans="2:3" ht="15.75" x14ac:dyDescent="0.2">
      <c r="B1017" s="287"/>
      <c r="C1017" s="287"/>
    </row>
    <row r="1018" spans="2:3" ht="15.75" x14ac:dyDescent="0.2">
      <c r="B1018" s="287"/>
      <c r="C1018" s="287"/>
    </row>
    <row r="1019" spans="2:3" ht="15.75" x14ac:dyDescent="0.2">
      <c r="B1019" s="287"/>
      <c r="C1019" s="287"/>
    </row>
    <row r="1020" spans="2:3" ht="15.75" x14ac:dyDescent="0.2">
      <c r="B1020" s="287"/>
      <c r="C1020" s="287"/>
    </row>
    <row r="1021" spans="2:3" ht="15.75" x14ac:dyDescent="0.2">
      <c r="B1021" s="287"/>
      <c r="C1021" s="287"/>
    </row>
    <row r="1022" spans="2:3" ht="15.75" x14ac:dyDescent="0.2">
      <c r="B1022" s="287"/>
      <c r="C1022" s="287"/>
    </row>
    <row r="1023" spans="2:3" ht="15.75" x14ac:dyDescent="0.2">
      <c r="B1023" s="287"/>
      <c r="C1023" s="287"/>
    </row>
    <row r="1024" spans="2:3" ht="15.75" x14ac:dyDescent="0.2">
      <c r="B1024" s="287"/>
      <c r="C1024" s="287"/>
    </row>
    <row r="1025" spans="2:3" ht="15.75" x14ac:dyDescent="0.2">
      <c r="B1025" s="287"/>
      <c r="C1025" s="287"/>
    </row>
    <row r="1026" spans="2:3" ht="15.75" x14ac:dyDescent="0.2">
      <c r="B1026" s="287"/>
      <c r="C1026" s="287"/>
    </row>
    <row r="1027" spans="2:3" ht="15.75" x14ac:dyDescent="0.2">
      <c r="B1027" s="287"/>
      <c r="C1027" s="287"/>
    </row>
    <row r="1028" spans="2:3" ht="15.75" x14ac:dyDescent="0.2">
      <c r="B1028" s="287"/>
      <c r="C1028" s="287"/>
    </row>
    <row r="1029" spans="2:3" ht="15.75" x14ac:dyDescent="0.2">
      <c r="B1029" s="287"/>
      <c r="C1029" s="287"/>
    </row>
    <row r="1030" spans="2:3" ht="15.75" x14ac:dyDescent="0.2">
      <c r="B1030" s="287"/>
      <c r="C1030" s="287"/>
    </row>
    <row r="1031" spans="2:3" ht="15.75" x14ac:dyDescent="0.2">
      <c r="B1031" s="287"/>
      <c r="C1031" s="287"/>
    </row>
    <row r="1032" spans="2:3" ht="15.75" x14ac:dyDescent="0.2">
      <c r="B1032" s="287"/>
      <c r="C1032" s="287"/>
    </row>
    <row r="1033" spans="2:3" ht="15.75" x14ac:dyDescent="0.2">
      <c r="B1033" s="287"/>
      <c r="C1033" s="287"/>
    </row>
    <row r="1034" spans="2:3" ht="15.75" x14ac:dyDescent="0.2">
      <c r="B1034" s="287"/>
      <c r="C1034" s="287"/>
    </row>
    <row r="1035" spans="2:3" ht="15.75" x14ac:dyDescent="0.2">
      <c r="B1035" s="287"/>
      <c r="C1035" s="287"/>
    </row>
    <row r="1036" spans="2:3" ht="15.75" x14ac:dyDescent="0.2">
      <c r="B1036" s="287"/>
      <c r="C1036" s="287"/>
    </row>
    <row r="1037" spans="2:3" ht="15.75" x14ac:dyDescent="0.2">
      <c r="B1037" s="287"/>
      <c r="C1037" s="287"/>
    </row>
    <row r="1038" spans="2:3" ht="15.75" x14ac:dyDescent="0.2">
      <c r="B1038" s="287"/>
      <c r="C1038" s="287"/>
    </row>
    <row r="1039" spans="2:3" ht="15.75" x14ac:dyDescent="0.2">
      <c r="B1039" s="287"/>
      <c r="C1039" s="287"/>
    </row>
    <row r="1040" spans="2:3" ht="15.75" x14ac:dyDescent="0.2">
      <c r="B1040" s="287"/>
      <c r="C1040" s="287"/>
    </row>
    <row r="1041" spans="2:3" ht="15.75" x14ac:dyDescent="0.2">
      <c r="B1041" s="287"/>
      <c r="C1041" s="287"/>
    </row>
    <row r="1042" spans="2:3" ht="15.75" x14ac:dyDescent="0.2">
      <c r="B1042" s="287"/>
      <c r="C1042" s="287"/>
    </row>
    <row r="1043" spans="2:3" ht="15.75" x14ac:dyDescent="0.2">
      <c r="B1043" s="287"/>
      <c r="C1043" s="287"/>
    </row>
    <row r="1044" spans="2:3" ht="15.75" x14ac:dyDescent="0.2">
      <c r="B1044" s="287"/>
      <c r="C1044" s="287"/>
    </row>
    <row r="1045" spans="2:3" ht="15.75" x14ac:dyDescent="0.2">
      <c r="B1045" s="287"/>
      <c r="C1045" s="287"/>
    </row>
    <row r="1046" spans="2:3" ht="15.75" x14ac:dyDescent="0.2">
      <c r="B1046" s="287"/>
      <c r="C1046" s="287"/>
    </row>
    <row r="1047" spans="2:3" ht="15.75" x14ac:dyDescent="0.2">
      <c r="B1047" s="287"/>
      <c r="C1047" s="287"/>
    </row>
    <row r="1048" spans="2:3" ht="15.75" x14ac:dyDescent="0.2">
      <c r="B1048" s="287"/>
      <c r="C1048" s="287"/>
    </row>
    <row r="1049" spans="2:3" ht="15.75" x14ac:dyDescent="0.2">
      <c r="B1049" s="287"/>
      <c r="C1049" s="287"/>
    </row>
    <row r="1050" spans="2:3" ht="15.75" x14ac:dyDescent="0.2">
      <c r="B1050" s="287"/>
      <c r="C1050" s="287"/>
    </row>
    <row r="1051" spans="2:3" ht="15.75" x14ac:dyDescent="0.2">
      <c r="B1051" s="287"/>
      <c r="C1051" s="287"/>
    </row>
    <row r="1052" spans="2:3" ht="15.75" x14ac:dyDescent="0.2">
      <c r="B1052" s="287"/>
      <c r="C1052" s="287"/>
    </row>
    <row r="1053" spans="2:3" ht="15.75" x14ac:dyDescent="0.2">
      <c r="B1053" s="287"/>
      <c r="C1053" s="287"/>
    </row>
    <row r="1054" spans="2:3" ht="15.75" x14ac:dyDescent="0.2">
      <c r="B1054" s="287"/>
      <c r="C1054" s="287"/>
    </row>
    <row r="1055" spans="2:3" ht="15.75" x14ac:dyDescent="0.2">
      <c r="B1055" s="287"/>
      <c r="C1055" s="287"/>
    </row>
    <row r="1056" spans="2:3" ht="15.75" x14ac:dyDescent="0.2">
      <c r="B1056" s="287"/>
      <c r="C1056" s="287"/>
    </row>
    <row r="1057" spans="2:3" ht="15.75" x14ac:dyDescent="0.2">
      <c r="B1057" s="287"/>
      <c r="C1057" s="287"/>
    </row>
    <row r="1058" spans="2:3" ht="15.75" x14ac:dyDescent="0.2">
      <c r="B1058" s="287"/>
      <c r="C1058" s="287"/>
    </row>
    <row r="1059" spans="2:3" ht="15.75" x14ac:dyDescent="0.2">
      <c r="B1059" s="287"/>
      <c r="C1059" s="287"/>
    </row>
    <row r="1060" spans="2:3" ht="15.75" x14ac:dyDescent="0.2">
      <c r="B1060" s="287"/>
      <c r="C1060" s="287"/>
    </row>
    <row r="1061" spans="2:3" ht="15.75" x14ac:dyDescent="0.2">
      <c r="B1061" s="287"/>
      <c r="C1061" s="287"/>
    </row>
    <row r="1062" spans="2:3" ht="15.75" x14ac:dyDescent="0.2">
      <c r="B1062" s="287"/>
      <c r="C1062" s="287"/>
    </row>
    <row r="1063" spans="2:3" ht="15.75" x14ac:dyDescent="0.2">
      <c r="B1063" s="287"/>
      <c r="C1063" s="287"/>
    </row>
    <row r="1064" spans="2:3" ht="15.75" x14ac:dyDescent="0.2">
      <c r="B1064" s="287"/>
      <c r="C1064" s="287"/>
    </row>
    <row r="1065" spans="2:3" ht="15.75" x14ac:dyDescent="0.2">
      <c r="B1065" s="287"/>
      <c r="C1065" s="287"/>
    </row>
    <row r="1066" spans="2:3" ht="15.75" x14ac:dyDescent="0.2">
      <c r="B1066" s="287"/>
      <c r="C1066" s="287"/>
    </row>
    <row r="1067" spans="2:3" ht="15.75" x14ac:dyDescent="0.2">
      <c r="B1067" s="287"/>
      <c r="C1067" s="287"/>
    </row>
    <row r="1068" spans="2:3" ht="15.75" x14ac:dyDescent="0.2">
      <c r="B1068" s="287"/>
      <c r="C1068" s="287"/>
    </row>
    <row r="1069" spans="2:3" ht="15.75" x14ac:dyDescent="0.2">
      <c r="B1069" s="287"/>
      <c r="C1069" s="287"/>
    </row>
    <row r="1070" spans="2:3" ht="15.75" x14ac:dyDescent="0.2">
      <c r="B1070" s="287"/>
      <c r="C1070" s="287"/>
    </row>
    <row r="1071" spans="2:3" ht="15.75" x14ac:dyDescent="0.2">
      <c r="B1071" s="287"/>
      <c r="C1071" s="287"/>
    </row>
    <row r="1072" spans="2:3" ht="15.75" x14ac:dyDescent="0.2">
      <c r="B1072" s="287"/>
      <c r="C1072" s="287"/>
    </row>
    <row r="1073" spans="2:3" ht="15.75" x14ac:dyDescent="0.2">
      <c r="B1073" s="287"/>
      <c r="C1073" s="287"/>
    </row>
    <row r="1074" spans="2:3" ht="15.75" x14ac:dyDescent="0.2">
      <c r="B1074" s="287"/>
      <c r="C1074" s="287"/>
    </row>
    <row r="1075" spans="2:3" ht="15.75" x14ac:dyDescent="0.2">
      <c r="B1075" s="287"/>
      <c r="C1075" s="287"/>
    </row>
    <row r="1076" spans="2:3" ht="15.75" x14ac:dyDescent="0.2">
      <c r="B1076" s="287"/>
      <c r="C1076" s="287"/>
    </row>
    <row r="1077" spans="2:3" ht="15.75" x14ac:dyDescent="0.2">
      <c r="B1077" s="287"/>
      <c r="C1077" s="287"/>
    </row>
    <row r="1078" spans="2:3" ht="15.75" x14ac:dyDescent="0.2">
      <c r="B1078" s="287"/>
      <c r="C1078" s="287"/>
    </row>
    <row r="1079" spans="2:3" ht="15.75" x14ac:dyDescent="0.2">
      <c r="B1079" s="287"/>
      <c r="C1079" s="287"/>
    </row>
    <row r="1080" spans="2:3" ht="15.75" x14ac:dyDescent="0.2">
      <c r="B1080" s="287"/>
      <c r="C1080" s="287"/>
    </row>
    <row r="1081" spans="2:3" ht="15.75" x14ac:dyDescent="0.2">
      <c r="B1081" s="287"/>
      <c r="C1081" s="287"/>
    </row>
    <row r="1082" spans="2:3" ht="15.75" x14ac:dyDescent="0.2">
      <c r="B1082" s="287"/>
      <c r="C1082" s="287"/>
    </row>
    <row r="1083" spans="2:3" ht="15.75" x14ac:dyDescent="0.2">
      <c r="B1083" s="287"/>
      <c r="C1083" s="287"/>
    </row>
    <row r="1084" spans="2:3" ht="15.75" x14ac:dyDescent="0.2">
      <c r="B1084" s="287"/>
      <c r="C1084" s="287"/>
    </row>
    <row r="1085" spans="2:3" ht="15.75" x14ac:dyDescent="0.2">
      <c r="B1085" s="287"/>
      <c r="C1085" s="287"/>
    </row>
    <row r="1086" spans="2:3" ht="15.75" x14ac:dyDescent="0.2">
      <c r="B1086" s="287"/>
      <c r="C1086" s="287"/>
    </row>
    <row r="1087" spans="2:3" ht="15.75" x14ac:dyDescent="0.2">
      <c r="B1087" s="287"/>
      <c r="C1087" s="287"/>
    </row>
    <row r="1088" spans="2:3" ht="15.75" x14ac:dyDescent="0.2">
      <c r="B1088" s="287"/>
      <c r="C1088" s="287"/>
    </row>
    <row r="1089" spans="2:3" ht="15.75" x14ac:dyDescent="0.2">
      <c r="B1089" s="287"/>
      <c r="C1089" s="287"/>
    </row>
    <row r="1090" spans="2:3" ht="15.75" x14ac:dyDescent="0.2">
      <c r="B1090" s="287"/>
      <c r="C1090" s="287"/>
    </row>
    <row r="1091" spans="2:3" ht="15.75" x14ac:dyDescent="0.2">
      <c r="B1091" s="287"/>
      <c r="C1091" s="287"/>
    </row>
    <row r="1092" spans="2:3" ht="15.75" x14ac:dyDescent="0.2">
      <c r="B1092" s="287"/>
      <c r="C1092" s="287"/>
    </row>
    <row r="1093" spans="2:3" ht="15.75" x14ac:dyDescent="0.2">
      <c r="B1093" s="287"/>
      <c r="C1093" s="287"/>
    </row>
    <row r="1094" spans="2:3" ht="15.75" x14ac:dyDescent="0.2">
      <c r="B1094" s="287"/>
      <c r="C1094" s="287"/>
    </row>
    <row r="1095" spans="2:3" ht="15.75" x14ac:dyDescent="0.2">
      <c r="B1095" s="287"/>
      <c r="C1095" s="287"/>
    </row>
    <row r="1096" spans="2:3" ht="15.75" x14ac:dyDescent="0.2">
      <c r="B1096" s="287"/>
      <c r="C1096" s="287"/>
    </row>
    <row r="1097" spans="2:3" ht="15.75" x14ac:dyDescent="0.2">
      <c r="B1097" s="287"/>
      <c r="C1097" s="287"/>
    </row>
    <row r="1098" spans="2:3" ht="15.75" x14ac:dyDescent="0.2">
      <c r="B1098" s="287"/>
      <c r="C1098" s="287"/>
    </row>
    <row r="1099" spans="2:3" ht="15.75" x14ac:dyDescent="0.2">
      <c r="B1099" s="287"/>
      <c r="C1099" s="287"/>
    </row>
    <row r="1100" spans="2:3" ht="15.75" x14ac:dyDescent="0.2">
      <c r="B1100" s="287"/>
      <c r="C1100" s="287"/>
    </row>
    <row r="1101" spans="2:3" ht="15.75" x14ac:dyDescent="0.2">
      <c r="B1101" s="287"/>
      <c r="C1101" s="287"/>
    </row>
    <row r="1102" spans="2:3" ht="15.75" x14ac:dyDescent="0.2">
      <c r="B1102" s="287"/>
      <c r="C1102" s="287"/>
    </row>
    <row r="1103" spans="2:3" ht="15.75" x14ac:dyDescent="0.2">
      <c r="B1103" s="287"/>
      <c r="C1103" s="287"/>
    </row>
    <row r="1104" spans="2:3" ht="15.75" x14ac:dyDescent="0.2">
      <c r="B1104" s="287"/>
      <c r="C1104" s="287"/>
    </row>
    <row r="1105" spans="2:3" ht="15.75" x14ac:dyDescent="0.2">
      <c r="B1105" s="287"/>
      <c r="C1105" s="287"/>
    </row>
    <row r="1106" spans="2:3" ht="15.75" x14ac:dyDescent="0.2">
      <c r="B1106" s="287"/>
      <c r="C1106" s="287"/>
    </row>
    <row r="1107" spans="2:3" ht="15.75" x14ac:dyDescent="0.2">
      <c r="B1107" s="287"/>
      <c r="C1107" s="287"/>
    </row>
    <row r="1108" spans="2:3" ht="15.75" x14ac:dyDescent="0.2">
      <c r="B1108" s="287"/>
      <c r="C1108" s="287"/>
    </row>
    <row r="1109" spans="2:3" ht="15.75" x14ac:dyDescent="0.2">
      <c r="B1109" s="287"/>
      <c r="C1109" s="287"/>
    </row>
    <row r="1110" spans="2:3" ht="15.75" x14ac:dyDescent="0.2">
      <c r="B1110" s="287"/>
      <c r="C1110" s="287"/>
    </row>
    <row r="1111" spans="2:3" ht="15.75" x14ac:dyDescent="0.2">
      <c r="B1111" s="287"/>
      <c r="C1111" s="287"/>
    </row>
    <row r="1112" spans="2:3" ht="15.75" x14ac:dyDescent="0.2">
      <c r="B1112" s="287"/>
      <c r="C1112" s="287"/>
    </row>
    <row r="1113" spans="2:3" ht="15.75" x14ac:dyDescent="0.2">
      <c r="B1113" s="287"/>
      <c r="C1113" s="287"/>
    </row>
    <row r="1114" spans="2:3" ht="15.75" x14ac:dyDescent="0.2">
      <c r="B1114" s="287"/>
      <c r="C1114" s="287"/>
    </row>
    <row r="1115" spans="2:3" ht="15.75" x14ac:dyDescent="0.2">
      <c r="B1115" s="287"/>
      <c r="C1115" s="287"/>
    </row>
    <row r="1116" spans="2:3" ht="15.75" x14ac:dyDescent="0.2">
      <c r="B1116" s="287"/>
      <c r="C1116" s="287"/>
    </row>
    <row r="1117" spans="2:3" ht="15.75" x14ac:dyDescent="0.2">
      <c r="B1117" s="287"/>
      <c r="C1117" s="287"/>
    </row>
    <row r="1118" spans="2:3" ht="15.75" x14ac:dyDescent="0.2">
      <c r="B1118" s="287"/>
      <c r="C1118" s="287"/>
    </row>
    <row r="1119" spans="2:3" ht="15.75" x14ac:dyDescent="0.2">
      <c r="B1119" s="287"/>
      <c r="C1119" s="287"/>
    </row>
    <row r="1120" spans="2:3" ht="15.75" x14ac:dyDescent="0.2">
      <c r="B1120" s="287"/>
      <c r="C1120" s="287"/>
    </row>
    <row r="1121" spans="2:3" ht="15.75" x14ac:dyDescent="0.2">
      <c r="B1121" s="287"/>
      <c r="C1121" s="287"/>
    </row>
    <row r="1122" spans="2:3" ht="15.75" x14ac:dyDescent="0.2">
      <c r="B1122" s="287"/>
      <c r="C1122" s="287"/>
    </row>
    <row r="1123" spans="2:3" ht="15.75" x14ac:dyDescent="0.2">
      <c r="B1123" s="287"/>
      <c r="C1123" s="287"/>
    </row>
    <row r="1124" spans="2:3" ht="15.75" x14ac:dyDescent="0.2">
      <c r="B1124" s="287"/>
      <c r="C1124" s="287"/>
    </row>
    <row r="1125" spans="2:3" ht="15.75" x14ac:dyDescent="0.2">
      <c r="B1125" s="287"/>
      <c r="C1125" s="287"/>
    </row>
    <row r="1126" spans="2:3" ht="15.75" x14ac:dyDescent="0.2">
      <c r="B1126" s="287"/>
      <c r="C1126" s="287"/>
    </row>
    <row r="1127" spans="2:3" ht="15.75" x14ac:dyDescent="0.2">
      <c r="B1127" s="287"/>
      <c r="C1127" s="287"/>
    </row>
    <row r="1128" spans="2:3" ht="15.75" x14ac:dyDescent="0.2">
      <c r="B1128" s="287"/>
      <c r="C1128" s="287"/>
    </row>
    <row r="1129" spans="2:3" ht="15.75" x14ac:dyDescent="0.2">
      <c r="B1129" s="287"/>
      <c r="C1129" s="287"/>
    </row>
    <row r="1130" spans="2:3" ht="15.75" x14ac:dyDescent="0.2">
      <c r="B1130" s="287"/>
      <c r="C1130" s="287"/>
    </row>
    <row r="1131" spans="2:3" ht="15.75" x14ac:dyDescent="0.2">
      <c r="B1131" s="287"/>
      <c r="C1131" s="287"/>
    </row>
    <row r="1132" spans="2:3" ht="15.75" x14ac:dyDescent="0.2">
      <c r="B1132" s="287"/>
      <c r="C1132" s="287"/>
    </row>
    <row r="1133" spans="2:3" ht="15.75" x14ac:dyDescent="0.2">
      <c r="B1133" s="287"/>
      <c r="C1133" s="287"/>
    </row>
    <row r="1134" spans="2:3" ht="15.75" x14ac:dyDescent="0.2">
      <c r="B1134" s="287"/>
      <c r="C1134" s="287"/>
    </row>
    <row r="1135" spans="2:3" ht="15.75" x14ac:dyDescent="0.2">
      <c r="B1135" s="287"/>
      <c r="C1135" s="287"/>
    </row>
    <row r="1136" spans="2:3" ht="15.75" x14ac:dyDescent="0.2">
      <c r="B1136" s="287"/>
      <c r="C1136" s="287"/>
    </row>
    <row r="1137" spans="2:3" ht="15.75" x14ac:dyDescent="0.2">
      <c r="B1137" s="287"/>
      <c r="C1137" s="287"/>
    </row>
    <row r="1138" spans="2:3" ht="15.75" x14ac:dyDescent="0.2">
      <c r="B1138" s="287"/>
      <c r="C1138" s="287"/>
    </row>
    <row r="1139" spans="2:3" ht="15.75" x14ac:dyDescent="0.2">
      <c r="B1139" s="287"/>
      <c r="C1139" s="287"/>
    </row>
    <row r="1140" spans="2:3" ht="15.75" x14ac:dyDescent="0.2">
      <c r="B1140" s="287"/>
      <c r="C1140" s="287"/>
    </row>
    <row r="1141" spans="2:3" ht="15.75" x14ac:dyDescent="0.2">
      <c r="B1141" s="287"/>
      <c r="C1141" s="287"/>
    </row>
    <row r="1142" spans="2:3" ht="15.75" x14ac:dyDescent="0.2">
      <c r="B1142" s="287"/>
      <c r="C1142" s="287"/>
    </row>
    <row r="1143" spans="2:3" ht="15.75" x14ac:dyDescent="0.2">
      <c r="B1143" s="287"/>
      <c r="C1143" s="287"/>
    </row>
    <row r="1144" spans="2:3" ht="15.75" x14ac:dyDescent="0.2">
      <c r="B1144" s="287"/>
      <c r="C1144" s="287"/>
    </row>
    <row r="1145" spans="2:3" ht="15.75" x14ac:dyDescent="0.2">
      <c r="B1145" s="287"/>
      <c r="C1145" s="287"/>
    </row>
    <row r="1146" spans="2:3" ht="15.75" x14ac:dyDescent="0.2">
      <c r="B1146" s="287"/>
      <c r="C1146" s="287"/>
    </row>
    <row r="1147" spans="2:3" ht="15.75" x14ac:dyDescent="0.2">
      <c r="B1147" s="287"/>
      <c r="C1147" s="287"/>
    </row>
    <row r="1148" spans="2:3" ht="15.75" x14ac:dyDescent="0.2">
      <c r="B1148" s="287"/>
      <c r="C1148" s="287"/>
    </row>
    <row r="1149" spans="2:3" ht="15.75" x14ac:dyDescent="0.2">
      <c r="B1149" s="287"/>
      <c r="C1149" s="287"/>
    </row>
    <row r="1150" spans="2:3" ht="15.75" x14ac:dyDescent="0.2">
      <c r="B1150" s="287"/>
      <c r="C1150" s="287"/>
    </row>
    <row r="1151" spans="2:3" ht="15.75" x14ac:dyDescent="0.2">
      <c r="B1151" s="287"/>
      <c r="C1151" s="287"/>
    </row>
    <row r="1152" spans="2:3" ht="15.75" x14ac:dyDescent="0.2">
      <c r="B1152" s="287"/>
      <c r="C1152" s="287"/>
    </row>
    <row r="1153" spans="2:3" ht="15.75" x14ac:dyDescent="0.2">
      <c r="B1153" s="287"/>
      <c r="C1153" s="287"/>
    </row>
    <row r="1154" spans="2:3" ht="15.75" x14ac:dyDescent="0.2">
      <c r="B1154" s="287"/>
      <c r="C1154" s="287"/>
    </row>
    <row r="1155" spans="2:3" ht="15.75" x14ac:dyDescent="0.2">
      <c r="B1155" s="287"/>
      <c r="C1155" s="287"/>
    </row>
    <row r="1156" spans="2:3" ht="15.75" x14ac:dyDescent="0.2">
      <c r="B1156" s="287"/>
      <c r="C1156" s="287"/>
    </row>
    <row r="1157" spans="2:3" ht="15.75" x14ac:dyDescent="0.2">
      <c r="B1157" s="287"/>
      <c r="C1157" s="287"/>
    </row>
    <row r="1158" spans="2:3" ht="15.75" x14ac:dyDescent="0.2">
      <c r="B1158" s="287"/>
      <c r="C1158" s="287"/>
    </row>
    <row r="1159" spans="2:3" ht="15.75" x14ac:dyDescent="0.2">
      <c r="B1159" s="287"/>
      <c r="C1159" s="287"/>
    </row>
    <row r="1160" spans="2:3" ht="15.75" x14ac:dyDescent="0.2">
      <c r="B1160" s="287"/>
      <c r="C1160" s="287"/>
    </row>
    <row r="1161" spans="2:3" ht="15.75" x14ac:dyDescent="0.2">
      <c r="B1161" s="287"/>
      <c r="C1161" s="287"/>
    </row>
    <row r="1162" spans="2:3" ht="15.75" x14ac:dyDescent="0.2">
      <c r="B1162" s="287"/>
      <c r="C1162" s="287"/>
    </row>
    <row r="1163" spans="2:3" ht="15.75" x14ac:dyDescent="0.2">
      <c r="B1163" s="287"/>
      <c r="C1163" s="287"/>
    </row>
    <row r="1164" spans="2:3" ht="15.75" x14ac:dyDescent="0.2">
      <c r="B1164" s="287"/>
      <c r="C1164" s="287"/>
    </row>
    <row r="1165" spans="2:3" ht="15.75" x14ac:dyDescent="0.2">
      <c r="B1165" s="287"/>
      <c r="C1165" s="287"/>
    </row>
    <row r="1166" spans="2:3" ht="15.75" x14ac:dyDescent="0.2">
      <c r="B1166" s="287"/>
      <c r="C1166" s="287"/>
    </row>
    <row r="1167" spans="2:3" ht="15.75" x14ac:dyDescent="0.2">
      <c r="B1167" s="287"/>
      <c r="C1167" s="287"/>
    </row>
    <row r="1168" spans="2:3" ht="15.75" x14ac:dyDescent="0.2">
      <c r="B1168" s="287"/>
      <c r="C1168" s="287"/>
    </row>
    <row r="1169" spans="2:3" ht="15.75" x14ac:dyDescent="0.2">
      <c r="B1169" s="287"/>
      <c r="C1169" s="287"/>
    </row>
    <row r="1170" spans="2:3" ht="15.75" x14ac:dyDescent="0.2">
      <c r="B1170" s="287"/>
      <c r="C1170" s="287"/>
    </row>
    <row r="1171" spans="2:3" ht="15.75" x14ac:dyDescent="0.2">
      <c r="B1171" s="287"/>
      <c r="C1171" s="287"/>
    </row>
    <row r="1172" spans="2:3" ht="15.75" x14ac:dyDescent="0.2">
      <c r="B1172" s="287"/>
      <c r="C1172" s="287"/>
    </row>
    <row r="1173" spans="2:3" ht="15.75" x14ac:dyDescent="0.2">
      <c r="B1173" s="287"/>
      <c r="C1173" s="287"/>
    </row>
    <row r="1174" spans="2:3" ht="15.75" x14ac:dyDescent="0.2">
      <c r="B1174" s="287"/>
      <c r="C1174" s="287"/>
    </row>
    <row r="1175" spans="2:3" ht="15.75" x14ac:dyDescent="0.2">
      <c r="B1175" s="287"/>
      <c r="C1175" s="287"/>
    </row>
    <row r="1176" spans="2:3" ht="15.75" x14ac:dyDescent="0.2">
      <c r="B1176" s="287"/>
      <c r="C1176" s="287"/>
    </row>
    <row r="1177" spans="2:3" ht="15.75" x14ac:dyDescent="0.2">
      <c r="B1177" s="287"/>
      <c r="C1177" s="287"/>
    </row>
    <row r="1178" spans="2:3" ht="15.75" x14ac:dyDescent="0.2">
      <c r="B1178" s="287"/>
      <c r="C1178" s="287"/>
    </row>
    <row r="1179" spans="2:3" ht="15.75" x14ac:dyDescent="0.2">
      <c r="B1179" s="287"/>
      <c r="C1179" s="287"/>
    </row>
    <row r="1180" spans="2:3" ht="15.75" x14ac:dyDescent="0.2">
      <c r="B1180" s="287"/>
      <c r="C1180" s="287"/>
    </row>
    <row r="1181" spans="2:3" ht="15.75" x14ac:dyDescent="0.2">
      <c r="B1181" s="287"/>
      <c r="C1181" s="287"/>
    </row>
    <row r="1182" spans="2:3" ht="15.75" x14ac:dyDescent="0.2">
      <c r="B1182" s="287"/>
      <c r="C1182" s="287"/>
    </row>
    <row r="1183" spans="2:3" ht="15.75" x14ac:dyDescent="0.2">
      <c r="B1183" s="287"/>
      <c r="C1183" s="287"/>
    </row>
    <row r="1184" spans="2:3" ht="15.75" x14ac:dyDescent="0.2">
      <c r="B1184" s="287"/>
      <c r="C1184" s="287"/>
    </row>
    <row r="1185" spans="2:3" ht="15.75" x14ac:dyDescent="0.2">
      <c r="B1185" s="287"/>
      <c r="C1185" s="287"/>
    </row>
    <row r="1186" spans="2:3" ht="15.75" x14ac:dyDescent="0.2">
      <c r="B1186" s="287"/>
      <c r="C1186" s="287"/>
    </row>
    <row r="1187" spans="2:3" ht="15.75" x14ac:dyDescent="0.2">
      <c r="B1187" s="287"/>
      <c r="C1187" s="287"/>
    </row>
    <row r="1188" spans="2:3" ht="15.75" x14ac:dyDescent="0.2">
      <c r="B1188" s="287"/>
      <c r="C1188" s="287"/>
    </row>
    <row r="1189" spans="2:3" ht="15.75" x14ac:dyDescent="0.2">
      <c r="B1189" s="287"/>
      <c r="C1189" s="287"/>
    </row>
    <row r="1190" spans="2:3" ht="15.75" x14ac:dyDescent="0.2">
      <c r="B1190" s="287"/>
      <c r="C1190" s="287"/>
    </row>
    <row r="1191" spans="2:3" ht="15.75" x14ac:dyDescent="0.2">
      <c r="B1191" s="287"/>
      <c r="C1191" s="287"/>
    </row>
    <row r="1192" spans="2:3" ht="15.75" x14ac:dyDescent="0.2">
      <c r="B1192" s="287"/>
      <c r="C1192" s="287"/>
    </row>
    <row r="1193" spans="2:3" ht="15.75" x14ac:dyDescent="0.2">
      <c r="B1193" s="287"/>
      <c r="C1193" s="287"/>
    </row>
    <row r="1194" spans="2:3" ht="15.75" x14ac:dyDescent="0.2">
      <c r="B1194" s="287"/>
      <c r="C1194" s="287"/>
    </row>
    <row r="1195" spans="2:3" ht="15.75" x14ac:dyDescent="0.2">
      <c r="B1195" s="287"/>
      <c r="C1195" s="287"/>
    </row>
    <row r="1196" spans="2:3" ht="15.75" x14ac:dyDescent="0.2">
      <c r="B1196" s="287"/>
      <c r="C1196" s="287"/>
    </row>
    <row r="1197" spans="2:3" ht="15.75" x14ac:dyDescent="0.2">
      <c r="B1197" s="287"/>
      <c r="C1197" s="287"/>
    </row>
    <row r="1198" spans="2:3" ht="15.75" x14ac:dyDescent="0.2">
      <c r="B1198" s="287"/>
      <c r="C1198" s="287"/>
    </row>
    <row r="1199" spans="2:3" ht="15.75" x14ac:dyDescent="0.2">
      <c r="B1199" s="287"/>
      <c r="C1199" s="287"/>
    </row>
    <row r="1200" spans="2:3" ht="15.75" x14ac:dyDescent="0.2">
      <c r="B1200" s="287"/>
      <c r="C1200" s="287"/>
    </row>
    <row r="1201" spans="2:3" ht="15.75" x14ac:dyDescent="0.2">
      <c r="B1201" s="287"/>
      <c r="C1201" s="287"/>
    </row>
    <row r="1202" spans="2:3" ht="15.75" x14ac:dyDescent="0.2">
      <c r="B1202" s="287"/>
      <c r="C1202" s="287"/>
    </row>
    <row r="1203" spans="2:3" ht="15.75" x14ac:dyDescent="0.2">
      <c r="B1203" s="287"/>
      <c r="C1203" s="287"/>
    </row>
    <row r="1204" spans="2:3" ht="15.75" x14ac:dyDescent="0.2">
      <c r="B1204" s="287"/>
      <c r="C1204" s="287"/>
    </row>
    <row r="1205" spans="2:3" ht="15.75" x14ac:dyDescent="0.2">
      <c r="B1205" s="287"/>
      <c r="C1205" s="287"/>
    </row>
    <row r="1206" spans="2:3" ht="15.75" x14ac:dyDescent="0.2">
      <c r="B1206" s="287"/>
      <c r="C1206" s="287"/>
    </row>
    <row r="1207" spans="2:3" ht="15.75" x14ac:dyDescent="0.2">
      <c r="B1207" s="287"/>
      <c r="C1207" s="287"/>
    </row>
    <row r="1208" spans="2:3" ht="15.75" x14ac:dyDescent="0.2">
      <c r="B1208" s="287"/>
      <c r="C1208" s="287"/>
    </row>
    <row r="1209" spans="2:3" ht="15.75" x14ac:dyDescent="0.2">
      <c r="B1209" s="287"/>
      <c r="C1209" s="287"/>
    </row>
    <row r="1210" spans="2:3" ht="15.75" x14ac:dyDescent="0.2">
      <c r="B1210" s="287"/>
      <c r="C1210" s="287"/>
    </row>
    <row r="1211" spans="2:3" ht="15.75" x14ac:dyDescent="0.2">
      <c r="B1211" s="287"/>
      <c r="C1211" s="287"/>
    </row>
    <row r="1212" spans="2:3" ht="15.75" x14ac:dyDescent="0.2">
      <c r="B1212" s="287"/>
      <c r="C1212" s="287"/>
    </row>
    <row r="1213" spans="2:3" ht="15.75" x14ac:dyDescent="0.2">
      <c r="B1213" s="287"/>
      <c r="C1213" s="287"/>
    </row>
    <row r="1214" spans="2:3" ht="15.75" x14ac:dyDescent="0.2">
      <c r="B1214" s="287"/>
      <c r="C1214" s="287"/>
    </row>
    <row r="1215" spans="2:3" ht="15.75" x14ac:dyDescent="0.2">
      <c r="B1215" s="287"/>
      <c r="C1215" s="287"/>
    </row>
    <row r="1216" spans="2:3" ht="15.75" x14ac:dyDescent="0.2">
      <c r="B1216" s="287"/>
      <c r="C1216" s="287"/>
    </row>
    <row r="1217" spans="2:3" ht="15.75" x14ac:dyDescent="0.2">
      <c r="B1217" s="287"/>
      <c r="C1217" s="287"/>
    </row>
    <row r="1218" spans="2:3" ht="15.75" x14ac:dyDescent="0.2">
      <c r="B1218" s="287"/>
      <c r="C1218" s="287"/>
    </row>
    <row r="1219" spans="2:3" ht="15.75" x14ac:dyDescent="0.2">
      <c r="B1219" s="287"/>
      <c r="C1219" s="287"/>
    </row>
    <row r="1220" spans="2:3" ht="15.75" x14ac:dyDescent="0.2">
      <c r="B1220" s="287"/>
      <c r="C1220" s="287"/>
    </row>
    <row r="1221" spans="2:3" ht="15.75" x14ac:dyDescent="0.2">
      <c r="B1221" s="287"/>
      <c r="C1221" s="287"/>
    </row>
    <row r="1222" spans="2:3" ht="15.75" x14ac:dyDescent="0.2">
      <c r="B1222" s="287"/>
      <c r="C1222" s="287"/>
    </row>
    <row r="1223" spans="2:3" ht="15.75" x14ac:dyDescent="0.2">
      <c r="B1223" s="287"/>
      <c r="C1223" s="287"/>
    </row>
    <row r="1224" spans="2:3" ht="15.75" x14ac:dyDescent="0.2">
      <c r="B1224" s="287"/>
      <c r="C1224" s="287"/>
    </row>
    <row r="1225" spans="2:3" ht="15.75" x14ac:dyDescent="0.2">
      <c r="B1225" s="287"/>
      <c r="C1225" s="287"/>
    </row>
    <row r="1226" spans="2:3" ht="15.75" x14ac:dyDescent="0.2">
      <c r="B1226" s="287"/>
      <c r="C1226" s="287"/>
    </row>
    <row r="1227" spans="2:3" ht="15.75" x14ac:dyDescent="0.2">
      <c r="B1227" s="287"/>
      <c r="C1227" s="287"/>
    </row>
    <row r="1228" spans="2:3" ht="15.75" x14ac:dyDescent="0.2">
      <c r="B1228" s="287"/>
      <c r="C1228" s="287"/>
    </row>
    <row r="1229" spans="2:3" ht="15.75" x14ac:dyDescent="0.2">
      <c r="B1229" s="287"/>
      <c r="C1229" s="287"/>
    </row>
    <row r="1230" spans="2:3" ht="15.75" x14ac:dyDescent="0.2">
      <c r="B1230" s="287"/>
      <c r="C1230" s="287"/>
    </row>
    <row r="1231" spans="2:3" ht="15.75" x14ac:dyDescent="0.2">
      <c r="B1231" s="287"/>
      <c r="C1231" s="287"/>
    </row>
    <row r="1232" spans="2:3" ht="15.75" x14ac:dyDescent="0.2">
      <c r="B1232" s="287"/>
      <c r="C1232" s="287"/>
    </row>
    <row r="1233" spans="2:3" ht="15.75" x14ac:dyDescent="0.2">
      <c r="B1233" s="287"/>
      <c r="C1233" s="287"/>
    </row>
    <row r="1234" spans="2:3" ht="15.75" x14ac:dyDescent="0.2">
      <c r="B1234" s="287"/>
      <c r="C1234" s="287"/>
    </row>
    <row r="1235" spans="2:3" ht="15.75" x14ac:dyDescent="0.2">
      <c r="B1235" s="287"/>
      <c r="C1235" s="287"/>
    </row>
    <row r="1236" spans="2:3" ht="15.75" x14ac:dyDescent="0.2">
      <c r="B1236" s="287"/>
      <c r="C1236" s="287"/>
    </row>
    <row r="1237" spans="2:3" ht="15.75" x14ac:dyDescent="0.2">
      <c r="B1237" s="287"/>
      <c r="C1237" s="287"/>
    </row>
    <row r="1238" spans="2:3" ht="15.75" x14ac:dyDescent="0.2">
      <c r="B1238" s="287"/>
      <c r="C1238" s="287"/>
    </row>
    <row r="1239" spans="2:3" ht="15.75" x14ac:dyDescent="0.2">
      <c r="B1239" s="287"/>
      <c r="C1239" s="287"/>
    </row>
    <row r="1240" spans="2:3" ht="15.75" x14ac:dyDescent="0.2">
      <c r="B1240" s="287"/>
      <c r="C1240" s="287"/>
    </row>
    <row r="1241" spans="2:3" ht="15.75" x14ac:dyDescent="0.2">
      <c r="B1241" s="287"/>
      <c r="C1241" s="287"/>
    </row>
    <row r="1242" spans="2:3" ht="15.75" x14ac:dyDescent="0.2">
      <c r="B1242" s="287"/>
      <c r="C1242" s="287"/>
    </row>
    <row r="1243" spans="2:3" ht="15.75" x14ac:dyDescent="0.2">
      <c r="B1243" s="287"/>
      <c r="C1243" s="287"/>
    </row>
    <row r="1244" spans="2:3" ht="15.75" x14ac:dyDescent="0.2">
      <c r="B1244" s="287"/>
      <c r="C1244" s="287"/>
    </row>
    <row r="1245" spans="2:3" ht="15.75" x14ac:dyDescent="0.2">
      <c r="B1245" s="287"/>
      <c r="C1245" s="287"/>
    </row>
    <row r="1246" spans="2:3" ht="15.75" x14ac:dyDescent="0.2">
      <c r="B1246" s="287"/>
      <c r="C1246" s="287"/>
    </row>
    <row r="1247" spans="2:3" ht="15.75" x14ac:dyDescent="0.2">
      <c r="B1247" s="287"/>
      <c r="C1247" s="287"/>
    </row>
    <row r="1248" spans="2:3" ht="15.75" x14ac:dyDescent="0.2">
      <c r="B1248" s="287"/>
      <c r="C1248" s="287"/>
    </row>
    <row r="1249" spans="2:3" ht="15.75" x14ac:dyDescent="0.2">
      <c r="B1249" s="287"/>
      <c r="C1249" s="287"/>
    </row>
    <row r="1250" spans="2:3" ht="15.75" x14ac:dyDescent="0.2">
      <c r="B1250" s="287"/>
      <c r="C1250" s="287"/>
    </row>
    <row r="1251" spans="2:3" ht="15.75" x14ac:dyDescent="0.2">
      <c r="B1251" s="287"/>
      <c r="C1251" s="287"/>
    </row>
    <row r="1252" spans="2:3" ht="15.75" x14ac:dyDescent="0.2">
      <c r="B1252" s="287"/>
      <c r="C1252" s="287"/>
    </row>
    <row r="1253" spans="2:3" ht="15.75" x14ac:dyDescent="0.2">
      <c r="B1253" s="287"/>
      <c r="C1253" s="287"/>
    </row>
    <row r="1254" spans="2:3" ht="15.75" x14ac:dyDescent="0.2">
      <c r="B1254" s="287"/>
      <c r="C1254" s="287"/>
    </row>
    <row r="1255" spans="2:3" ht="15.75" x14ac:dyDescent="0.2">
      <c r="B1255" s="287"/>
      <c r="C1255" s="287"/>
    </row>
    <row r="1256" spans="2:3" ht="15.75" x14ac:dyDescent="0.2">
      <c r="B1256" s="287"/>
      <c r="C1256" s="287"/>
    </row>
    <row r="1257" spans="2:3" ht="15.75" x14ac:dyDescent="0.2">
      <c r="B1257" s="287"/>
      <c r="C1257" s="287"/>
    </row>
    <row r="1258" spans="2:3" ht="15.75" x14ac:dyDescent="0.2">
      <c r="B1258" s="287"/>
      <c r="C1258" s="287"/>
    </row>
    <row r="1259" spans="2:3" ht="15.75" x14ac:dyDescent="0.2">
      <c r="B1259" s="287"/>
      <c r="C1259" s="287"/>
    </row>
    <row r="1260" spans="2:3" ht="15.75" x14ac:dyDescent="0.2">
      <c r="B1260" s="287"/>
      <c r="C1260" s="287"/>
    </row>
    <row r="1261" spans="2:3" ht="15.75" x14ac:dyDescent="0.2">
      <c r="B1261" s="287"/>
      <c r="C1261" s="287"/>
    </row>
    <row r="1262" spans="2:3" ht="15.75" x14ac:dyDescent="0.2">
      <c r="B1262" s="287"/>
      <c r="C1262" s="287"/>
    </row>
    <row r="1263" spans="2:3" ht="15.75" x14ac:dyDescent="0.2">
      <c r="B1263" s="287"/>
      <c r="C1263" s="287"/>
    </row>
    <row r="1264" spans="2:3" ht="15.75" x14ac:dyDescent="0.2">
      <c r="B1264" s="287"/>
      <c r="C1264" s="287"/>
    </row>
    <row r="1265" spans="2:3" ht="15.75" x14ac:dyDescent="0.2">
      <c r="B1265" s="287"/>
      <c r="C1265" s="287"/>
    </row>
    <row r="1266" spans="2:3" ht="15.75" x14ac:dyDescent="0.2">
      <c r="B1266" s="287"/>
      <c r="C1266" s="287"/>
    </row>
    <row r="1267" spans="2:3" ht="15.75" x14ac:dyDescent="0.2">
      <c r="B1267" s="287"/>
      <c r="C1267" s="287"/>
    </row>
    <row r="1268" spans="2:3" ht="15.75" x14ac:dyDescent="0.2">
      <c r="B1268" s="287"/>
      <c r="C1268" s="287"/>
    </row>
    <row r="1269" spans="2:3" ht="15.75" x14ac:dyDescent="0.2">
      <c r="B1269" s="287"/>
      <c r="C1269" s="287"/>
    </row>
    <row r="1270" spans="2:3" ht="15.75" x14ac:dyDescent="0.2">
      <c r="B1270" s="287"/>
      <c r="C1270" s="287"/>
    </row>
    <row r="1271" spans="2:3" ht="15.75" x14ac:dyDescent="0.2">
      <c r="B1271" s="287"/>
      <c r="C1271" s="287"/>
    </row>
    <row r="1272" spans="2:3" ht="15.75" x14ac:dyDescent="0.2">
      <c r="B1272" s="287"/>
      <c r="C1272" s="287"/>
    </row>
    <row r="1273" spans="2:3" ht="15.75" x14ac:dyDescent="0.2">
      <c r="B1273" s="287"/>
      <c r="C1273" s="287"/>
    </row>
    <row r="1274" spans="2:3" ht="15.75" x14ac:dyDescent="0.2">
      <c r="B1274" s="287"/>
      <c r="C1274" s="287"/>
    </row>
    <row r="1275" spans="2:3" ht="15.75" x14ac:dyDescent="0.2">
      <c r="B1275" s="287"/>
      <c r="C1275" s="287"/>
    </row>
    <row r="1276" spans="2:3" ht="15.75" x14ac:dyDescent="0.2">
      <c r="B1276" s="287"/>
      <c r="C1276" s="287"/>
    </row>
    <row r="1277" spans="2:3" ht="15.75" x14ac:dyDescent="0.2">
      <c r="B1277" s="287"/>
      <c r="C1277" s="287"/>
    </row>
    <row r="1278" spans="2:3" ht="15.75" x14ac:dyDescent="0.2">
      <c r="B1278" s="287"/>
      <c r="C1278" s="287"/>
    </row>
    <row r="1279" spans="2:3" ht="15.75" x14ac:dyDescent="0.2">
      <c r="B1279" s="287"/>
      <c r="C1279" s="287"/>
    </row>
    <row r="1280" spans="2:3" ht="15.75" x14ac:dyDescent="0.2">
      <c r="B1280" s="287"/>
      <c r="C1280" s="287"/>
    </row>
    <row r="1281" spans="2:3" ht="15.75" x14ac:dyDescent="0.2">
      <c r="B1281" s="287"/>
      <c r="C1281" s="287"/>
    </row>
    <row r="1282" spans="2:3" ht="15.75" x14ac:dyDescent="0.2">
      <c r="B1282" s="287"/>
      <c r="C1282" s="287"/>
    </row>
    <row r="1283" spans="2:3" ht="15.75" x14ac:dyDescent="0.2">
      <c r="B1283" s="287"/>
      <c r="C1283" s="287"/>
    </row>
    <row r="1284" spans="2:3" ht="15.75" x14ac:dyDescent="0.2">
      <c r="B1284" s="287"/>
      <c r="C1284" s="287"/>
    </row>
    <row r="1285" spans="2:3" ht="15.75" x14ac:dyDescent="0.2">
      <c r="B1285" s="287"/>
      <c r="C1285" s="287"/>
    </row>
    <row r="1286" spans="2:3" ht="15.75" x14ac:dyDescent="0.2">
      <c r="B1286" s="287"/>
      <c r="C1286" s="287"/>
    </row>
    <row r="1287" spans="2:3" ht="15.75" x14ac:dyDescent="0.2">
      <c r="B1287" s="287"/>
      <c r="C1287" s="287"/>
    </row>
    <row r="1288" spans="2:3" ht="15.75" x14ac:dyDescent="0.2">
      <c r="B1288" s="287"/>
      <c r="C1288" s="287"/>
    </row>
    <row r="1289" spans="2:3" ht="15.75" x14ac:dyDescent="0.2">
      <c r="B1289" s="287"/>
      <c r="C1289" s="287"/>
    </row>
    <row r="1290" spans="2:3" ht="15.75" x14ac:dyDescent="0.2">
      <c r="B1290" s="287"/>
      <c r="C1290" s="287"/>
    </row>
    <row r="1291" spans="2:3" ht="15.75" x14ac:dyDescent="0.2">
      <c r="B1291" s="287"/>
      <c r="C1291" s="287"/>
    </row>
    <row r="1292" spans="2:3" ht="15.75" x14ac:dyDescent="0.2">
      <c r="B1292" s="287"/>
      <c r="C1292" s="287"/>
    </row>
    <row r="1293" spans="2:3" ht="15.75" x14ac:dyDescent="0.2">
      <c r="B1293" s="287"/>
      <c r="C1293" s="287"/>
    </row>
    <row r="1294" spans="2:3" ht="15.75" x14ac:dyDescent="0.2">
      <c r="B1294" s="287"/>
      <c r="C1294" s="287"/>
    </row>
    <row r="1295" spans="2:3" ht="15.75" x14ac:dyDescent="0.2">
      <c r="B1295" s="287"/>
      <c r="C1295" s="287"/>
    </row>
    <row r="1296" spans="2:3" ht="15.75" x14ac:dyDescent="0.2">
      <c r="B1296" s="287"/>
      <c r="C1296" s="287"/>
    </row>
    <row r="1297" spans="2:3" ht="15.75" x14ac:dyDescent="0.2">
      <c r="B1297" s="287"/>
      <c r="C1297" s="287"/>
    </row>
    <row r="1298" spans="2:3" ht="15.75" x14ac:dyDescent="0.2">
      <c r="B1298" s="287"/>
      <c r="C1298" s="287"/>
    </row>
    <row r="1299" spans="2:3" ht="15.75" x14ac:dyDescent="0.2">
      <c r="B1299" s="287"/>
      <c r="C1299" s="287"/>
    </row>
    <row r="1300" spans="2:3" ht="15.75" x14ac:dyDescent="0.2">
      <c r="B1300" s="287"/>
      <c r="C1300" s="287"/>
    </row>
    <row r="1301" spans="2:3" ht="15.75" x14ac:dyDescent="0.2">
      <c r="B1301" s="287"/>
      <c r="C1301" s="287"/>
    </row>
    <row r="1302" spans="2:3" ht="15.75" x14ac:dyDescent="0.2">
      <c r="B1302" s="287"/>
      <c r="C1302" s="287"/>
    </row>
    <row r="1303" spans="2:3" ht="15.75" x14ac:dyDescent="0.2">
      <c r="B1303" s="287"/>
      <c r="C1303" s="287"/>
    </row>
    <row r="1304" spans="2:3" ht="15.75" x14ac:dyDescent="0.2">
      <c r="B1304" s="287"/>
      <c r="C1304" s="287"/>
    </row>
    <row r="1305" spans="2:3" ht="15.75" x14ac:dyDescent="0.2">
      <c r="B1305" s="287"/>
      <c r="C1305" s="287"/>
    </row>
    <row r="1306" spans="2:3" ht="15.75" x14ac:dyDescent="0.2">
      <c r="B1306" s="287"/>
      <c r="C1306" s="287"/>
    </row>
    <row r="1307" spans="2:3" ht="15.75" x14ac:dyDescent="0.2">
      <c r="B1307" s="287"/>
      <c r="C1307" s="287"/>
    </row>
    <row r="1308" spans="2:3" ht="15.75" x14ac:dyDescent="0.2">
      <c r="B1308" s="287"/>
      <c r="C1308" s="287"/>
    </row>
    <row r="1309" spans="2:3" ht="15.75" x14ac:dyDescent="0.2">
      <c r="B1309" s="287"/>
      <c r="C1309" s="287"/>
    </row>
    <row r="1310" spans="2:3" ht="15.75" x14ac:dyDescent="0.2">
      <c r="B1310" s="287"/>
      <c r="C1310" s="287"/>
    </row>
    <row r="1311" spans="2:3" ht="15.75" x14ac:dyDescent="0.2">
      <c r="B1311" s="287"/>
      <c r="C1311" s="287"/>
    </row>
    <row r="1312" spans="2:3" ht="15.75" x14ac:dyDescent="0.2">
      <c r="B1312" s="287"/>
      <c r="C1312" s="287"/>
    </row>
    <row r="1313" spans="2:3" ht="15.75" x14ac:dyDescent="0.2">
      <c r="B1313" s="287"/>
      <c r="C1313" s="287"/>
    </row>
    <row r="1314" spans="2:3" ht="15.75" x14ac:dyDescent="0.2">
      <c r="B1314" s="287"/>
      <c r="C1314" s="287"/>
    </row>
    <row r="1315" spans="2:3" ht="15.75" x14ac:dyDescent="0.2">
      <c r="B1315" s="287"/>
      <c r="C1315" s="287"/>
    </row>
    <row r="1316" spans="2:3" ht="15.75" x14ac:dyDescent="0.2">
      <c r="B1316" s="287"/>
      <c r="C1316" s="287"/>
    </row>
    <row r="1317" spans="2:3" ht="15.75" x14ac:dyDescent="0.2">
      <c r="B1317" s="287"/>
      <c r="C1317" s="287"/>
    </row>
    <row r="1318" spans="2:3" ht="15.75" x14ac:dyDescent="0.2">
      <c r="B1318" s="287"/>
      <c r="C1318" s="287"/>
    </row>
    <row r="1319" spans="2:3" ht="15.75" x14ac:dyDescent="0.2">
      <c r="B1319" s="287"/>
      <c r="C1319" s="287"/>
    </row>
    <row r="1320" spans="2:3" ht="15.75" x14ac:dyDescent="0.2">
      <c r="B1320" s="287"/>
      <c r="C1320" s="287"/>
    </row>
    <row r="1321" spans="2:3" ht="15.75" x14ac:dyDescent="0.2">
      <c r="B1321" s="287"/>
      <c r="C1321" s="287"/>
    </row>
    <row r="1322" spans="2:3" ht="15.75" x14ac:dyDescent="0.2">
      <c r="B1322" s="287"/>
      <c r="C1322" s="287"/>
    </row>
    <row r="1323" spans="2:3" ht="15.75" x14ac:dyDescent="0.2">
      <c r="B1323" s="287"/>
      <c r="C1323" s="287"/>
    </row>
    <row r="1324" spans="2:3" ht="15.75" x14ac:dyDescent="0.2">
      <c r="B1324" s="287"/>
      <c r="C1324" s="287"/>
    </row>
    <row r="1325" spans="2:3" ht="15.75" x14ac:dyDescent="0.2">
      <c r="B1325" s="287"/>
      <c r="C1325" s="287"/>
    </row>
    <row r="1326" spans="2:3" ht="15.75" x14ac:dyDescent="0.2">
      <c r="B1326" s="287"/>
      <c r="C1326" s="287"/>
    </row>
    <row r="1327" spans="2:3" ht="15.75" x14ac:dyDescent="0.2">
      <c r="B1327" s="287"/>
      <c r="C1327" s="287"/>
    </row>
    <row r="1328" spans="2:3" ht="15.75" x14ac:dyDescent="0.2">
      <c r="B1328" s="287"/>
      <c r="C1328" s="287"/>
    </row>
    <row r="1329" spans="2:3" ht="15.75" x14ac:dyDescent="0.2">
      <c r="B1329" s="287"/>
      <c r="C1329" s="287"/>
    </row>
    <row r="1330" spans="2:3" ht="15.75" x14ac:dyDescent="0.2">
      <c r="B1330" s="287"/>
      <c r="C1330" s="287"/>
    </row>
    <row r="1331" spans="2:3" ht="15.75" x14ac:dyDescent="0.2">
      <c r="B1331" s="287"/>
      <c r="C1331" s="287"/>
    </row>
    <row r="1332" spans="2:3" ht="15.75" x14ac:dyDescent="0.2">
      <c r="B1332" s="287"/>
      <c r="C1332" s="287"/>
    </row>
    <row r="1333" spans="2:3" ht="15.75" x14ac:dyDescent="0.2">
      <c r="B1333" s="287"/>
      <c r="C1333" s="287"/>
    </row>
    <row r="1334" spans="2:3" ht="15.75" x14ac:dyDescent="0.2">
      <c r="B1334" s="287"/>
      <c r="C1334" s="287"/>
    </row>
    <row r="1335" spans="2:3" ht="15.75" x14ac:dyDescent="0.2">
      <c r="B1335" s="287"/>
      <c r="C1335" s="287"/>
    </row>
    <row r="1336" spans="2:3" ht="15.75" x14ac:dyDescent="0.2">
      <c r="B1336" s="287"/>
      <c r="C1336" s="287"/>
    </row>
    <row r="1337" spans="2:3" ht="15.75" x14ac:dyDescent="0.2">
      <c r="B1337" s="287"/>
      <c r="C1337" s="287"/>
    </row>
    <row r="1338" spans="2:3" ht="15.75" x14ac:dyDescent="0.2">
      <c r="B1338" s="287"/>
      <c r="C1338" s="287"/>
    </row>
    <row r="1339" spans="2:3" ht="15.75" x14ac:dyDescent="0.2">
      <c r="B1339" s="287"/>
      <c r="C1339" s="287"/>
    </row>
    <row r="1340" spans="2:3" ht="15.75" x14ac:dyDescent="0.2">
      <c r="B1340" s="287"/>
      <c r="C1340" s="287"/>
    </row>
    <row r="1341" spans="2:3" ht="15.75" x14ac:dyDescent="0.2">
      <c r="B1341" s="287"/>
      <c r="C1341" s="287"/>
    </row>
    <row r="1342" spans="2:3" ht="15.75" x14ac:dyDescent="0.2">
      <c r="B1342" s="287"/>
      <c r="C1342" s="287"/>
    </row>
    <row r="1343" spans="2:3" ht="15.75" x14ac:dyDescent="0.2">
      <c r="B1343" s="287"/>
      <c r="C1343" s="287"/>
    </row>
    <row r="1344" spans="2:3" ht="15.75" x14ac:dyDescent="0.2">
      <c r="B1344" s="287"/>
      <c r="C1344" s="287"/>
    </row>
    <row r="1345" spans="2:3" ht="15.75" x14ac:dyDescent="0.2">
      <c r="B1345" s="287"/>
      <c r="C1345" s="287"/>
    </row>
    <row r="1346" spans="2:3" ht="15.75" x14ac:dyDescent="0.2">
      <c r="B1346" s="287"/>
      <c r="C1346" s="287"/>
    </row>
    <row r="1347" spans="2:3" ht="15.75" x14ac:dyDescent="0.2">
      <c r="B1347" s="287"/>
      <c r="C1347" s="287"/>
    </row>
    <row r="1348" spans="2:3" ht="15.75" x14ac:dyDescent="0.2">
      <c r="B1348" s="287"/>
      <c r="C1348" s="287"/>
    </row>
    <row r="1349" spans="2:3" ht="15.75" x14ac:dyDescent="0.2">
      <c r="B1349" s="287"/>
      <c r="C1349" s="287"/>
    </row>
    <row r="1350" spans="2:3" ht="15.75" x14ac:dyDescent="0.2">
      <c r="B1350" s="287"/>
      <c r="C1350" s="287"/>
    </row>
    <row r="1351" spans="2:3" ht="15.75" x14ac:dyDescent="0.2">
      <c r="B1351" s="287"/>
      <c r="C1351" s="287"/>
    </row>
    <row r="1352" spans="2:3" ht="15.75" x14ac:dyDescent="0.2">
      <c r="B1352" s="287"/>
      <c r="C1352" s="287"/>
    </row>
    <row r="1353" spans="2:3" ht="15.75" x14ac:dyDescent="0.2">
      <c r="B1353" s="287"/>
      <c r="C1353" s="287"/>
    </row>
    <row r="1354" spans="2:3" ht="15.75" x14ac:dyDescent="0.2">
      <c r="B1354" s="287"/>
      <c r="C1354" s="287"/>
    </row>
    <row r="1355" spans="2:3" ht="15.75" x14ac:dyDescent="0.2">
      <c r="B1355" s="287"/>
      <c r="C1355" s="287"/>
    </row>
    <row r="1356" spans="2:3" ht="15.75" x14ac:dyDescent="0.2">
      <c r="B1356" s="287"/>
      <c r="C1356" s="287"/>
    </row>
    <row r="1357" spans="2:3" ht="15.75" x14ac:dyDescent="0.2">
      <c r="B1357" s="287"/>
      <c r="C1357" s="287"/>
    </row>
    <row r="1358" spans="2:3" ht="15.75" x14ac:dyDescent="0.2">
      <c r="B1358" s="287"/>
      <c r="C1358" s="287"/>
    </row>
    <row r="1359" spans="2:3" ht="15.75" x14ac:dyDescent="0.2">
      <c r="B1359" s="287"/>
      <c r="C1359" s="287"/>
    </row>
    <row r="1360" spans="2:3" ht="15.75" x14ac:dyDescent="0.2">
      <c r="B1360" s="287"/>
      <c r="C1360" s="287"/>
    </row>
    <row r="1361" spans="2:3" ht="15.75" x14ac:dyDescent="0.2">
      <c r="B1361" s="287"/>
      <c r="C1361" s="287"/>
    </row>
    <row r="1362" spans="2:3" ht="15.75" x14ac:dyDescent="0.2">
      <c r="B1362" s="287"/>
      <c r="C1362" s="287"/>
    </row>
    <row r="1363" spans="2:3" ht="15.75" x14ac:dyDescent="0.2">
      <c r="B1363" s="287"/>
      <c r="C1363" s="287"/>
    </row>
    <row r="1364" spans="2:3" ht="15.75" x14ac:dyDescent="0.2">
      <c r="B1364" s="287"/>
      <c r="C1364" s="287"/>
    </row>
    <row r="1365" spans="2:3" ht="15.75" x14ac:dyDescent="0.2">
      <c r="B1365" s="287"/>
      <c r="C1365" s="287"/>
    </row>
    <row r="1366" spans="2:3" ht="15.75" x14ac:dyDescent="0.2">
      <c r="B1366" s="287"/>
      <c r="C1366" s="287"/>
    </row>
    <row r="1367" spans="2:3" ht="15.75" x14ac:dyDescent="0.2">
      <c r="B1367" s="287"/>
      <c r="C1367" s="287"/>
    </row>
    <row r="1368" spans="2:3" ht="15.75" x14ac:dyDescent="0.2">
      <c r="B1368" s="287"/>
      <c r="C1368" s="287"/>
    </row>
    <row r="1369" spans="2:3" ht="15.75" x14ac:dyDescent="0.2">
      <c r="B1369" s="287"/>
      <c r="C1369" s="287"/>
    </row>
    <row r="1370" spans="2:3" ht="15.75" x14ac:dyDescent="0.2">
      <c r="B1370" s="287"/>
      <c r="C1370" s="287"/>
    </row>
    <row r="1371" spans="2:3" ht="15.75" x14ac:dyDescent="0.2">
      <c r="B1371" s="287"/>
      <c r="C1371" s="287"/>
    </row>
    <row r="1372" spans="2:3" ht="15.75" x14ac:dyDescent="0.2">
      <c r="B1372" s="287"/>
      <c r="C1372" s="287"/>
    </row>
    <row r="1373" spans="2:3" ht="15.75" x14ac:dyDescent="0.2">
      <c r="B1373" s="287"/>
      <c r="C1373" s="287"/>
    </row>
    <row r="1374" spans="2:3" ht="15.75" x14ac:dyDescent="0.2">
      <c r="B1374" s="287"/>
      <c r="C1374" s="287"/>
    </row>
    <row r="1375" spans="2:3" ht="15.75" x14ac:dyDescent="0.2">
      <c r="B1375" s="287"/>
      <c r="C1375" s="287"/>
    </row>
    <row r="1376" spans="2:3" ht="15.75" x14ac:dyDescent="0.2">
      <c r="B1376" s="287"/>
      <c r="C1376" s="287"/>
    </row>
    <row r="1377" spans="2:3" ht="15.75" x14ac:dyDescent="0.2">
      <c r="B1377" s="287"/>
      <c r="C1377" s="287"/>
    </row>
    <row r="1378" spans="2:3" ht="15.75" x14ac:dyDescent="0.2">
      <c r="B1378" s="287"/>
      <c r="C1378" s="287"/>
    </row>
    <row r="1379" spans="2:3" ht="15.75" x14ac:dyDescent="0.2">
      <c r="B1379" s="287"/>
      <c r="C1379" s="287"/>
    </row>
    <row r="1380" spans="2:3" ht="15.75" x14ac:dyDescent="0.2">
      <c r="B1380" s="287"/>
      <c r="C1380" s="287"/>
    </row>
    <row r="1381" spans="2:3" ht="15.75" x14ac:dyDescent="0.2">
      <c r="B1381" s="287"/>
      <c r="C1381" s="287"/>
    </row>
    <row r="1382" spans="2:3" ht="15.75" x14ac:dyDescent="0.2">
      <c r="B1382" s="287"/>
      <c r="C1382" s="287"/>
    </row>
    <row r="1383" spans="2:3" ht="15.75" x14ac:dyDescent="0.2">
      <c r="B1383" s="287"/>
      <c r="C1383" s="287"/>
    </row>
    <row r="1384" spans="2:3" ht="15.75" x14ac:dyDescent="0.2">
      <c r="B1384" s="287"/>
      <c r="C1384" s="287"/>
    </row>
    <row r="1385" spans="2:3" ht="15.75" x14ac:dyDescent="0.2">
      <c r="B1385" s="287"/>
      <c r="C1385" s="287"/>
    </row>
    <row r="1386" spans="2:3" ht="15.75" x14ac:dyDescent="0.2">
      <c r="B1386" s="287"/>
      <c r="C1386" s="287"/>
    </row>
    <row r="1387" spans="2:3" ht="15.75" x14ac:dyDescent="0.2">
      <c r="B1387" s="287"/>
      <c r="C1387" s="287"/>
    </row>
    <row r="1388" spans="2:3" ht="15.75" x14ac:dyDescent="0.2">
      <c r="B1388" s="287"/>
      <c r="C1388" s="287"/>
    </row>
    <row r="1389" spans="2:3" ht="15.75" x14ac:dyDescent="0.2">
      <c r="B1389" s="287"/>
      <c r="C1389" s="287"/>
    </row>
    <row r="1390" spans="2:3" ht="15.75" x14ac:dyDescent="0.2">
      <c r="B1390" s="287"/>
      <c r="C1390" s="287"/>
    </row>
    <row r="1391" spans="2:3" ht="15.75" x14ac:dyDescent="0.2">
      <c r="B1391" s="287"/>
      <c r="C1391" s="287"/>
    </row>
    <row r="1392" spans="2:3" ht="15.75" x14ac:dyDescent="0.2">
      <c r="B1392" s="287"/>
      <c r="C1392" s="287"/>
    </row>
    <row r="1393" spans="2:3" ht="15.75" x14ac:dyDescent="0.2">
      <c r="B1393" s="287"/>
      <c r="C1393" s="287"/>
    </row>
    <row r="1394" spans="2:3" ht="15.75" x14ac:dyDescent="0.2">
      <c r="B1394" s="287"/>
      <c r="C1394" s="287"/>
    </row>
    <row r="1395" spans="2:3" ht="15.75" x14ac:dyDescent="0.2">
      <c r="B1395" s="287"/>
      <c r="C1395" s="287"/>
    </row>
    <row r="1396" spans="2:3" ht="15.75" x14ac:dyDescent="0.2">
      <c r="B1396" s="287"/>
      <c r="C1396" s="287"/>
    </row>
    <row r="1397" spans="2:3" ht="15.75" x14ac:dyDescent="0.2">
      <c r="B1397" s="287"/>
      <c r="C1397" s="287"/>
    </row>
    <row r="1398" spans="2:3" ht="15.75" x14ac:dyDescent="0.2">
      <c r="B1398" s="287"/>
      <c r="C1398" s="287"/>
    </row>
    <row r="1399" spans="2:3" ht="15.75" x14ac:dyDescent="0.2">
      <c r="B1399" s="287"/>
      <c r="C1399" s="287"/>
    </row>
    <row r="1400" spans="2:3" ht="15.75" x14ac:dyDescent="0.2">
      <c r="B1400" s="287"/>
      <c r="C1400" s="287"/>
    </row>
    <row r="1401" spans="2:3" ht="15.75" x14ac:dyDescent="0.2">
      <c r="B1401" s="287"/>
      <c r="C1401" s="287"/>
    </row>
    <row r="1402" spans="2:3" ht="15.75" x14ac:dyDescent="0.2">
      <c r="B1402" s="287"/>
      <c r="C1402" s="287"/>
    </row>
    <row r="1403" spans="2:3" ht="15.75" x14ac:dyDescent="0.2">
      <c r="B1403" s="287"/>
      <c r="C1403" s="287"/>
    </row>
    <row r="1404" spans="2:3" ht="15.75" x14ac:dyDescent="0.2">
      <c r="B1404" s="287"/>
      <c r="C1404" s="287"/>
    </row>
    <row r="1405" spans="2:3" ht="15.75" x14ac:dyDescent="0.2">
      <c r="B1405" s="287"/>
      <c r="C1405" s="287"/>
    </row>
    <row r="1406" spans="2:3" ht="15.75" x14ac:dyDescent="0.2">
      <c r="B1406" s="287"/>
      <c r="C1406" s="287"/>
    </row>
    <row r="1407" spans="2:3" ht="15.75" x14ac:dyDescent="0.2">
      <c r="B1407" s="287"/>
      <c r="C1407" s="287"/>
    </row>
    <row r="1408" spans="2:3" ht="15.75" x14ac:dyDescent="0.2">
      <c r="B1408" s="287"/>
      <c r="C1408" s="287"/>
    </row>
    <row r="1409" spans="2:3" ht="15.75" x14ac:dyDescent="0.2">
      <c r="B1409" s="287"/>
      <c r="C1409" s="287"/>
    </row>
    <row r="1410" spans="2:3" ht="15.75" x14ac:dyDescent="0.2">
      <c r="B1410" s="287"/>
      <c r="C1410" s="287"/>
    </row>
    <row r="1411" spans="2:3" ht="15.75" x14ac:dyDescent="0.2">
      <c r="B1411" s="287"/>
      <c r="C1411" s="287"/>
    </row>
    <row r="1412" spans="2:3" ht="15.75" x14ac:dyDescent="0.2">
      <c r="B1412" s="287"/>
      <c r="C1412" s="287"/>
    </row>
    <row r="1413" spans="2:3" ht="15.75" x14ac:dyDescent="0.2">
      <c r="B1413" s="287"/>
      <c r="C1413" s="287"/>
    </row>
    <row r="1414" spans="2:3" ht="15.75" x14ac:dyDescent="0.2">
      <c r="B1414" s="287"/>
      <c r="C1414" s="287"/>
    </row>
    <row r="1415" spans="2:3" ht="15.75" x14ac:dyDescent="0.2">
      <c r="B1415" s="287"/>
      <c r="C1415" s="287"/>
    </row>
    <row r="1416" spans="2:3" ht="15.75" x14ac:dyDescent="0.2">
      <c r="B1416" s="287"/>
      <c r="C1416" s="287"/>
    </row>
    <row r="1417" spans="2:3" ht="15.75" x14ac:dyDescent="0.2">
      <c r="B1417" s="287"/>
      <c r="C1417" s="287"/>
    </row>
    <row r="1418" spans="2:3" ht="15.75" x14ac:dyDescent="0.2">
      <c r="B1418" s="287"/>
      <c r="C1418" s="287"/>
    </row>
    <row r="1419" spans="2:3" ht="15.75" x14ac:dyDescent="0.2">
      <c r="B1419" s="287"/>
      <c r="C1419" s="287"/>
    </row>
    <row r="1420" spans="2:3" ht="15.75" x14ac:dyDescent="0.2">
      <c r="B1420" s="287"/>
      <c r="C1420" s="287"/>
    </row>
    <row r="1421" spans="2:3" ht="15.75" x14ac:dyDescent="0.2">
      <c r="B1421" s="287"/>
      <c r="C1421" s="287"/>
    </row>
    <row r="1422" spans="2:3" ht="15.75" x14ac:dyDescent="0.2">
      <c r="B1422" s="287"/>
      <c r="C1422" s="287"/>
    </row>
    <row r="1423" spans="2:3" ht="15.75" x14ac:dyDescent="0.2">
      <c r="B1423" s="287"/>
      <c r="C1423" s="287"/>
    </row>
    <row r="1424" spans="2:3" ht="15.75" x14ac:dyDescent="0.2">
      <c r="B1424" s="287"/>
      <c r="C1424" s="287"/>
    </row>
    <row r="1425" spans="2:3" ht="15.75" x14ac:dyDescent="0.2">
      <c r="B1425" s="287"/>
      <c r="C1425" s="287"/>
    </row>
    <row r="1426" spans="2:3" ht="15.75" x14ac:dyDescent="0.2">
      <c r="B1426" s="287"/>
      <c r="C1426" s="287"/>
    </row>
    <row r="1427" spans="2:3" ht="15.75" x14ac:dyDescent="0.2">
      <c r="B1427" s="287"/>
      <c r="C1427" s="287"/>
    </row>
    <row r="1428" spans="2:3" ht="15.75" x14ac:dyDescent="0.2">
      <c r="B1428" s="287"/>
      <c r="C1428" s="287"/>
    </row>
    <row r="1429" spans="2:3" ht="15.75" x14ac:dyDescent="0.2">
      <c r="B1429" s="287"/>
      <c r="C1429" s="287"/>
    </row>
    <row r="1430" spans="2:3" ht="15.75" x14ac:dyDescent="0.2">
      <c r="B1430" s="287"/>
      <c r="C1430" s="287"/>
    </row>
    <row r="1431" spans="2:3" ht="15.75" x14ac:dyDescent="0.2">
      <c r="B1431" s="287"/>
      <c r="C1431" s="287"/>
    </row>
    <row r="1432" spans="2:3" ht="15.75" x14ac:dyDescent="0.2">
      <c r="B1432" s="287"/>
      <c r="C1432" s="287"/>
    </row>
    <row r="1433" spans="2:3" ht="15.75" x14ac:dyDescent="0.2">
      <c r="B1433" s="287"/>
      <c r="C1433" s="287"/>
    </row>
    <row r="1434" spans="2:3" ht="15.75" x14ac:dyDescent="0.2">
      <c r="B1434" s="287"/>
      <c r="C1434" s="287"/>
    </row>
    <row r="1435" spans="2:3" ht="15.75" x14ac:dyDescent="0.2">
      <c r="B1435" s="287"/>
      <c r="C1435" s="287"/>
    </row>
    <row r="1436" spans="2:3" ht="15.75" x14ac:dyDescent="0.2">
      <c r="B1436" s="287"/>
      <c r="C1436" s="287"/>
    </row>
    <row r="1437" spans="2:3" ht="15.75" x14ac:dyDescent="0.2">
      <c r="B1437" s="287"/>
      <c r="C1437" s="287"/>
    </row>
    <row r="1438" spans="2:3" ht="15.75" x14ac:dyDescent="0.2">
      <c r="B1438" s="287"/>
      <c r="C1438" s="287"/>
    </row>
    <row r="1439" spans="2:3" ht="15.75" x14ac:dyDescent="0.2">
      <c r="B1439" s="287"/>
      <c r="C1439" s="287"/>
    </row>
    <row r="1440" spans="2:3" ht="15.75" x14ac:dyDescent="0.2">
      <c r="B1440" s="287"/>
      <c r="C1440" s="287"/>
    </row>
    <row r="1441" spans="2:3" ht="15.75" x14ac:dyDescent="0.2">
      <c r="B1441" s="287"/>
      <c r="C1441" s="287"/>
    </row>
    <row r="1442" spans="2:3" ht="15.75" x14ac:dyDescent="0.2">
      <c r="B1442" s="287"/>
      <c r="C1442" s="287"/>
    </row>
    <row r="1443" spans="2:3" ht="15.75" x14ac:dyDescent="0.2">
      <c r="B1443" s="287"/>
      <c r="C1443" s="287"/>
    </row>
    <row r="1444" spans="2:3" ht="15.75" x14ac:dyDescent="0.2">
      <c r="B1444" s="287"/>
      <c r="C1444" s="287"/>
    </row>
    <row r="1445" spans="2:3" ht="15.75" x14ac:dyDescent="0.2">
      <c r="B1445" s="287"/>
      <c r="C1445" s="287"/>
    </row>
    <row r="1446" spans="2:3" ht="15.75" x14ac:dyDescent="0.2">
      <c r="B1446" s="287"/>
      <c r="C1446" s="287"/>
    </row>
    <row r="1447" spans="2:3" ht="15.75" x14ac:dyDescent="0.2">
      <c r="B1447" s="287"/>
      <c r="C1447" s="287"/>
    </row>
    <row r="1448" spans="2:3" ht="15.75" x14ac:dyDescent="0.2">
      <c r="B1448" s="287"/>
      <c r="C1448" s="287"/>
    </row>
    <row r="1449" spans="2:3" ht="15.75" x14ac:dyDescent="0.2">
      <c r="B1449" s="287"/>
      <c r="C1449" s="287"/>
    </row>
    <row r="1450" spans="2:3" ht="15.75" x14ac:dyDescent="0.2">
      <c r="B1450" s="287"/>
      <c r="C1450" s="287"/>
    </row>
    <row r="1451" spans="2:3" ht="15.75" x14ac:dyDescent="0.2">
      <c r="B1451" s="287"/>
      <c r="C1451" s="287"/>
    </row>
    <row r="1452" spans="2:3" ht="15.75" x14ac:dyDescent="0.2">
      <c r="B1452" s="287"/>
      <c r="C1452" s="287"/>
    </row>
    <row r="1453" spans="2:3" ht="15.75" x14ac:dyDescent="0.2">
      <c r="B1453" s="287"/>
      <c r="C1453" s="287"/>
    </row>
    <row r="1454" spans="2:3" ht="15.75" x14ac:dyDescent="0.2">
      <c r="B1454" s="287"/>
      <c r="C1454" s="287"/>
    </row>
    <row r="1455" spans="2:3" ht="15.75" x14ac:dyDescent="0.2">
      <c r="B1455" s="287"/>
      <c r="C1455" s="287"/>
    </row>
    <row r="1456" spans="2:3" ht="15.75" x14ac:dyDescent="0.2">
      <c r="B1456" s="287"/>
      <c r="C1456" s="287"/>
    </row>
    <row r="1457" spans="2:3" ht="15.75" x14ac:dyDescent="0.2">
      <c r="B1457" s="287"/>
      <c r="C1457" s="287"/>
    </row>
    <row r="1458" spans="2:3" ht="15.75" x14ac:dyDescent="0.2">
      <c r="B1458" s="287"/>
      <c r="C1458" s="287"/>
    </row>
    <row r="1459" spans="2:3" ht="15.75" x14ac:dyDescent="0.2">
      <c r="B1459" s="287"/>
      <c r="C1459" s="287"/>
    </row>
    <row r="1460" spans="2:3" ht="15.75" x14ac:dyDescent="0.2">
      <c r="B1460" s="287"/>
      <c r="C1460" s="287"/>
    </row>
    <row r="1461" spans="2:3" ht="15.75" x14ac:dyDescent="0.2">
      <c r="B1461" s="287"/>
      <c r="C1461" s="287"/>
    </row>
    <row r="1462" spans="2:3" ht="15.75" x14ac:dyDescent="0.2">
      <c r="B1462" s="287"/>
      <c r="C1462" s="287"/>
    </row>
    <row r="1463" spans="2:3" ht="15.75" x14ac:dyDescent="0.2">
      <c r="B1463" s="287"/>
      <c r="C1463" s="287"/>
    </row>
    <row r="1464" spans="2:3" ht="15.75" x14ac:dyDescent="0.2">
      <c r="B1464" s="287"/>
      <c r="C1464" s="287"/>
    </row>
    <row r="1465" spans="2:3" ht="15.75" x14ac:dyDescent="0.2">
      <c r="B1465" s="287"/>
      <c r="C1465" s="287"/>
    </row>
    <row r="1466" spans="2:3" ht="15.75" x14ac:dyDescent="0.2">
      <c r="B1466" s="287"/>
      <c r="C1466" s="287"/>
    </row>
    <row r="1467" spans="2:3" ht="15.75" x14ac:dyDescent="0.2">
      <c r="B1467" s="287"/>
      <c r="C1467" s="287"/>
    </row>
    <row r="1468" spans="2:3" ht="15.75" x14ac:dyDescent="0.2">
      <c r="B1468" s="287"/>
      <c r="C1468" s="287"/>
    </row>
    <row r="1469" spans="2:3" ht="15.75" x14ac:dyDescent="0.2">
      <c r="B1469" s="287"/>
      <c r="C1469" s="287"/>
    </row>
    <row r="1470" spans="2:3" ht="15.75" x14ac:dyDescent="0.2">
      <c r="B1470" s="287"/>
      <c r="C1470" s="287"/>
    </row>
    <row r="1471" spans="2:3" ht="15.75" x14ac:dyDescent="0.2">
      <c r="B1471" s="287"/>
      <c r="C1471" s="287"/>
    </row>
    <row r="1472" spans="2:3" ht="15.75" x14ac:dyDescent="0.2">
      <c r="B1472" s="287"/>
      <c r="C1472" s="287"/>
    </row>
    <row r="1473" spans="2:3" ht="15.75" x14ac:dyDescent="0.2">
      <c r="B1473" s="287"/>
      <c r="C1473" s="287"/>
    </row>
    <row r="1474" spans="2:3" ht="15.75" x14ac:dyDescent="0.2">
      <c r="B1474" s="287"/>
      <c r="C1474" s="287"/>
    </row>
    <row r="1475" spans="2:3" ht="15.75" x14ac:dyDescent="0.2">
      <c r="B1475" s="287"/>
      <c r="C1475" s="287"/>
    </row>
    <row r="1476" spans="2:3" ht="15.75" x14ac:dyDescent="0.2">
      <c r="B1476" s="287"/>
      <c r="C1476" s="287"/>
    </row>
    <row r="1477" spans="2:3" ht="15.75" x14ac:dyDescent="0.2">
      <c r="B1477" s="287"/>
      <c r="C1477" s="287"/>
    </row>
    <row r="1478" spans="2:3" ht="15.75" x14ac:dyDescent="0.2">
      <c r="B1478" s="287"/>
      <c r="C1478" s="287"/>
    </row>
    <row r="1479" spans="2:3" ht="15.75" x14ac:dyDescent="0.2">
      <c r="B1479" s="287"/>
      <c r="C1479" s="287"/>
    </row>
    <row r="1480" spans="2:3" ht="15.75" x14ac:dyDescent="0.2">
      <c r="B1480" s="287"/>
      <c r="C1480" s="287"/>
    </row>
    <row r="1481" spans="2:3" ht="15.75" x14ac:dyDescent="0.2">
      <c r="B1481" s="287"/>
      <c r="C1481" s="287"/>
    </row>
    <row r="1482" spans="2:3" ht="15.75" x14ac:dyDescent="0.2">
      <c r="B1482" s="287"/>
      <c r="C1482" s="287"/>
    </row>
    <row r="1483" spans="2:3" ht="15.75" x14ac:dyDescent="0.2">
      <c r="B1483" s="287"/>
      <c r="C1483" s="287"/>
    </row>
    <row r="1484" spans="2:3" ht="15.75" x14ac:dyDescent="0.2">
      <c r="B1484" s="287"/>
      <c r="C1484" s="287"/>
    </row>
    <row r="1485" spans="2:3" ht="15.75" x14ac:dyDescent="0.2">
      <c r="B1485" s="287"/>
      <c r="C1485" s="287"/>
    </row>
    <row r="1486" spans="2:3" ht="15.75" x14ac:dyDescent="0.2">
      <c r="B1486" s="287"/>
      <c r="C1486" s="287"/>
    </row>
    <row r="1487" spans="2:3" ht="15.75" x14ac:dyDescent="0.2">
      <c r="B1487" s="287"/>
      <c r="C1487" s="287"/>
    </row>
    <row r="1488" spans="2:3" ht="15.75" x14ac:dyDescent="0.2">
      <c r="B1488" s="287"/>
      <c r="C1488" s="287"/>
    </row>
    <row r="1489" spans="2:3" ht="15.75" x14ac:dyDescent="0.2">
      <c r="B1489" s="287"/>
      <c r="C1489" s="287"/>
    </row>
    <row r="1490" spans="2:3" ht="15.75" x14ac:dyDescent="0.2">
      <c r="B1490" s="287"/>
      <c r="C1490" s="287"/>
    </row>
    <row r="1491" spans="2:3" ht="15.75" x14ac:dyDescent="0.2">
      <c r="B1491" s="287"/>
      <c r="C1491" s="287"/>
    </row>
    <row r="1492" spans="2:3" ht="15.75" x14ac:dyDescent="0.2">
      <c r="B1492" s="287"/>
      <c r="C1492" s="287"/>
    </row>
    <row r="1493" spans="2:3" ht="15.75" x14ac:dyDescent="0.2">
      <c r="B1493" s="287"/>
      <c r="C1493" s="287"/>
    </row>
    <row r="1494" spans="2:3" ht="15.75" x14ac:dyDescent="0.2">
      <c r="B1494" s="287"/>
      <c r="C1494" s="287"/>
    </row>
    <row r="1495" spans="2:3" ht="15.75" x14ac:dyDescent="0.2">
      <c r="B1495" s="287"/>
      <c r="C1495" s="287"/>
    </row>
    <row r="1496" spans="2:3" ht="15.75" x14ac:dyDescent="0.2">
      <c r="B1496" s="287"/>
      <c r="C1496" s="287"/>
    </row>
    <row r="1497" spans="2:3" ht="15.75" x14ac:dyDescent="0.2">
      <c r="B1497" s="287"/>
      <c r="C1497" s="287"/>
    </row>
    <row r="1498" spans="2:3" ht="15.75" x14ac:dyDescent="0.2">
      <c r="B1498" s="287"/>
      <c r="C1498" s="287"/>
    </row>
    <row r="1499" spans="2:3" ht="15.75" x14ac:dyDescent="0.2">
      <c r="B1499" s="287"/>
      <c r="C1499" s="287"/>
    </row>
    <row r="1500" spans="2:3" ht="15.75" x14ac:dyDescent="0.2">
      <c r="B1500" s="287"/>
      <c r="C1500" s="287"/>
    </row>
    <row r="1501" spans="2:3" ht="15.75" x14ac:dyDescent="0.2">
      <c r="B1501" s="287"/>
      <c r="C1501" s="287"/>
    </row>
    <row r="1502" spans="2:3" ht="15.75" x14ac:dyDescent="0.2">
      <c r="B1502" s="287"/>
      <c r="C1502" s="287"/>
    </row>
    <row r="1503" spans="2:3" ht="15.75" x14ac:dyDescent="0.2">
      <c r="B1503" s="287"/>
      <c r="C1503" s="287"/>
    </row>
    <row r="1504" spans="2:3" ht="15.75" x14ac:dyDescent="0.2">
      <c r="B1504" s="287"/>
      <c r="C1504" s="287"/>
    </row>
    <row r="1505" spans="2:3" ht="15.75" x14ac:dyDescent="0.2">
      <c r="B1505" s="287"/>
      <c r="C1505" s="287"/>
    </row>
    <row r="1506" spans="2:3" ht="15.75" x14ac:dyDescent="0.2">
      <c r="B1506" s="287"/>
      <c r="C1506" s="287"/>
    </row>
    <row r="1507" spans="2:3" ht="15.75" x14ac:dyDescent="0.2">
      <c r="B1507" s="287"/>
      <c r="C1507" s="287"/>
    </row>
    <row r="1508" spans="2:3" ht="15.75" x14ac:dyDescent="0.2">
      <c r="B1508" s="287"/>
      <c r="C1508" s="287"/>
    </row>
    <row r="1509" spans="2:3" ht="15.75" x14ac:dyDescent="0.2">
      <c r="B1509" s="287"/>
      <c r="C1509" s="287"/>
    </row>
    <row r="1510" spans="2:3" ht="15.75" x14ac:dyDescent="0.2">
      <c r="B1510" s="287"/>
      <c r="C1510" s="287"/>
    </row>
    <row r="1511" spans="2:3" ht="15.75" x14ac:dyDescent="0.2">
      <c r="B1511" s="287"/>
      <c r="C1511" s="287"/>
    </row>
    <row r="1512" spans="2:3" ht="15.75" x14ac:dyDescent="0.2">
      <c r="B1512" s="287"/>
      <c r="C1512" s="287"/>
    </row>
    <row r="1513" spans="2:3" ht="15.75" x14ac:dyDescent="0.2">
      <c r="B1513" s="287"/>
      <c r="C1513" s="287"/>
    </row>
    <row r="1514" spans="2:3" ht="15.75" x14ac:dyDescent="0.2">
      <c r="B1514" s="287"/>
      <c r="C1514" s="287"/>
    </row>
    <row r="1515" spans="2:3" ht="15.75" x14ac:dyDescent="0.2">
      <c r="B1515" s="287"/>
      <c r="C1515" s="287"/>
    </row>
    <row r="1516" spans="2:3" ht="15.75" x14ac:dyDescent="0.2">
      <c r="B1516" s="287"/>
      <c r="C1516" s="287"/>
    </row>
    <row r="1517" spans="2:3" ht="15.75" x14ac:dyDescent="0.2">
      <c r="B1517" s="287"/>
      <c r="C1517" s="287"/>
    </row>
    <row r="1518" spans="2:3" ht="15.75" x14ac:dyDescent="0.2">
      <c r="B1518" s="287"/>
      <c r="C1518" s="287"/>
    </row>
    <row r="1519" spans="2:3" ht="15.75" x14ac:dyDescent="0.2">
      <c r="B1519" s="287"/>
      <c r="C1519" s="287"/>
    </row>
    <row r="1520" spans="2:3" ht="15.75" x14ac:dyDescent="0.2">
      <c r="B1520" s="287"/>
      <c r="C1520" s="287"/>
    </row>
    <row r="1521" spans="2:3" ht="15.75" x14ac:dyDescent="0.2">
      <c r="B1521" s="287"/>
      <c r="C1521" s="287"/>
    </row>
    <row r="1522" spans="2:3" ht="15.75" x14ac:dyDescent="0.2">
      <c r="B1522" s="287"/>
      <c r="C1522" s="287"/>
    </row>
    <row r="1523" spans="2:3" ht="15.75" x14ac:dyDescent="0.2">
      <c r="B1523" s="287"/>
      <c r="C1523" s="287"/>
    </row>
    <row r="1524" spans="2:3" ht="15.75" x14ac:dyDescent="0.2">
      <c r="B1524" s="287"/>
      <c r="C1524" s="287"/>
    </row>
    <row r="1525" spans="2:3" ht="15.75" x14ac:dyDescent="0.2">
      <c r="B1525" s="287"/>
      <c r="C1525" s="287"/>
    </row>
    <row r="1526" spans="2:3" ht="15.75" x14ac:dyDescent="0.2">
      <c r="B1526" s="287"/>
      <c r="C1526" s="287"/>
    </row>
    <row r="1527" spans="2:3" ht="15.75" x14ac:dyDescent="0.2">
      <c r="B1527" s="287"/>
      <c r="C1527" s="287"/>
    </row>
    <row r="1528" spans="2:3" ht="15.75" x14ac:dyDescent="0.2">
      <c r="B1528" s="287"/>
      <c r="C1528" s="287"/>
    </row>
    <row r="1529" spans="2:3" ht="15.75" x14ac:dyDescent="0.2">
      <c r="B1529" s="287"/>
      <c r="C1529" s="287"/>
    </row>
    <row r="1530" spans="2:3" ht="15.75" x14ac:dyDescent="0.2">
      <c r="B1530" s="287"/>
      <c r="C1530" s="287"/>
    </row>
  </sheetData>
  <mergeCells count="12">
    <mergeCell ref="B23:C23"/>
    <mergeCell ref="A1:B1"/>
    <mergeCell ref="A2:C2"/>
    <mergeCell ref="A3:C3"/>
    <mergeCell ref="A4:C4"/>
    <mergeCell ref="A5:C5"/>
    <mergeCell ref="A6:C6"/>
    <mergeCell ref="B8:C8"/>
    <mergeCell ref="B10:C10"/>
    <mergeCell ref="B11:C11"/>
    <mergeCell ref="A13:A14"/>
    <mergeCell ref="B15:C1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D39FB-BC7C-4AD3-AEF3-2F873B6C41BF}">
  <sheetPr codeName="Munka2" filterMode="1">
    <tabColor theme="8" tint="0.59999389629810485"/>
  </sheetPr>
  <dimension ref="A1:BR321"/>
  <sheetViews>
    <sheetView showZeros="0" tabSelected="1" view="pageBreakPreview" zoomScale="84" zoomScaleNormal="100" zoomScaleSheetLayoutView="84" workbookViewId="0">
      <pane xSplit="4" ySplit="3" topLeftCell="BK53" activePane="bottomRight" state="frozen"/>
      <selection activeCell="D31" sqref="D31"/>
      <selection pane="topRight" activeCell="D31" sqref="D31"/>
      <selection pane="bottomLeft" activeCell="D31" sqref="D31"/>
      <selection pane="bottomRight" activeCell="BP87" sqref="BP87"/>
    </sheetView>
  </sheetViews>
  <sheetFormatPr defaultRowHeight="15" x14ac:dyDescent="0.25"/>
  <cols>
    <col min="1" max="1" width="9.140625" customWidth="1"/>
    <col min="3" max="3" width="5.5703125" style="1" customWidth="1"/>
    <col min="4" max="4" width="59.42578125" style="2" customWidth="1"/>
    <col min="5" max="5" width="14.140625" bestFit="1" customWidth="1"/>
    <col min="6" max="6" width="14.140625" customWidth="1"/>
    <col min="7" max="7" width="17.85546875" customWidth="1"/>
    <col min="8" max="8" width="14.140625" customWidth="1"/>
    <col min="9" max="9" width="18.42578125" customWidth="1"/>
    <col min="10" max="17" width="14.28515625" customWidth="1"/>
    <col min="18" max="24" width="14.140625" customWidth="1"/>
    <col min="25" max="25" width="14.140625" hidden="1" customWidth="1"/>
    <col min="26" max="26" width="18.42578125" customWidth="1"/>
    <col min="27" max="27" width="21" bestFit="1" customWidth="1"/>
    <col min="28" max="28" width="15.5703125" customWidth="1"/>
    <col min="29" max="29" width="14.7109375" bestFit="1" customWidth="1"/>
    <col min="30" max="50" width="14.7109375" customWidth="1"/>
    <col min="51" max="52" width="14.7109375" bestFit="1" customWidth="1"/>
    <col min="53" max="53" width="13.42578125" bestFit="1" customWidth="1"/>
    <col min="54" max="55" width="12.7109375" customWidth="1"/>
    <col min="56" max="56" width="13.7109375" customWidth="1"/>
    <col min="57" max="61" width="12.7109375" customWidth="1"/>
    <col min="62" max="62" width="13.42578125" bestFit="1" customWidth="1"/>
    <col min="63" max="63" width="18.42578125" customWidth="1"/>
    <col min="64" max="64" width="22.42578125" customWidth="1"/>
    <col min="65" max="65" width="14" customWidth="1"/>
  </cols>
  <sheetData>
    <row r="1" spans="1:67" ht="36.75" customHeight="1" x14ac:dyDescent="0.25">
      <c r="A1">
        <f>'elemi ktgv'!A1</f>
        <v>0</v>
      </c>
      <c r="B1">
        <f>'elemi ktgv'!B1</f>
        <v>0</v>
      </c>
      <c r="C1" s="1">
        <f>'elemi ktgv'!C1</f>
        <v>0</v>
      </c>
      <c r="D1" s="2">
        <f>'elemi ktgv'!D1</f>
        <v>0</v>
      </c>
      <c r="E1">
        <f>'elemi ktgv'!E1</f>
        <v>0</v>
      </c>
      <c r="F1">
        <f>'elemi ktgv'!F1</f>
        <v>0</v>
      </c>
      <c r="G1">
        <f>'elemi ktgv'!G1</f>
        <v>0</v>
      </c>
      <c r="H1">
        <f>'elemi ktgv'!H1</f>
        <v>0</v>
      </c>
      <c r="I1">
        <f>'elemi ktgv'!AA1</f>
        <v>0</v>
      </c>
      <c r="J1">
        <f>'elemi ktgv'!AB1</f>
        <v>0</v>
      </c>
      <c r="K1">
        <f>'elemi ktgv'!AC1</f>
        <v>0</v>
      </c>
      <c r="L1">
        <f>'elemi ktgv'!AD1</f>
        <v>0</v>
      </c>
      <c r="M1">
        <f>'elemi ktgv'!AE1</f>
        <v>0</v>
      </c>
      <c r="N1">
        <f>'elemi ktgv'!AF1</f>
        <v>0</v>
      </c>
      <c r="O1">
        <f>'elemi ktgv'!AG1</f>
        <v>0</v>
      </c>
      <c r="P1">
        <f>'elemi ktgv'!AH1</f>
        <v>0</v>
      </c>
      <c r="Q1">
        <f>'elemi ktgv'!AX1</f>
        <v>0</v>
      </c>
      <c r="R1">
        <f>'elemi ktgv'!AY1</f>
        <v>0</v>
      </c>
      <c r="S1">
        <f>'elemi ktgv'!AZ1</f>
        <v>0</v>
      </c>
      <c r="T1">
        <f>'elemi ktgv'!BA1</f>
        <v>0</v>
      </c>
      <c r="U1">
        <f>'elemi ktgv'!BB1</f>
        <v>0</v>
      </c>
      <c r="V1">
        <f>'elemi ktgv'!BC1</f>
        <v>0</v>
      </c>
      <c r="W1">
        <f>'elemi ktgv'!BD1</f>
        <v>0</v>
      </c>
      <c r="X1">
        <f>'elemi ktgv'!BE1</f>
        <v>0</v>
      </c>
      <c r="Y1">
        <f>'elemi ktgv'!BF1</f>
        <v>0</v>
      </c>
      <c r="Z1">
        <f>'elemi ktgv'!BU1</f>
        <v>0</v>
      </c>
      <c r="AA1">
        <f>'elemi ktgv'!CS1</f>
        <v>0</v>
      </c>
      <c r="AB1">
        <f>'elemi ktgv'!CT1</f>
        <v>0</v>
      </c>
      <c r="AC1">
        <f>'elemi ktgv'!CU1</f>
        <v>0</v>
      </c>
      <c r="AD1">
        <f>'elemi ktgv'!CV1</f>
        <v>0</v>
      </c>
      <c r="AE1">
        <f>'elemi ktgv'!CW1</f>
        <v>0</v>
      </c>
      <c r="AF1">
        <f>'elemi ktgv'!CX1</f>
        <v>0</v>
      </c>
      <c r="AG1">
        <f>'elemi ktgv'!CY1</f>
        <v>0</v>
      </c>
      <c r="AH1">
        <f>'elemi ktgv'!CZ1</f>
        <v>0</v>
      </c>
      <c r="AI1">
        <f>'elemi ktgv'!DA1</f>
        <v>0</v>
      </c>
      <c r="AJ1">
        <f>'elemi ktgv'!DB1</f>
        <v>0</v>
      </c>
      <c r="AK1">
        <f>'elemi ktgv'!DC1</f>
        <v>0</v>
      </c>
      <c r="AL1">
        <f>'elemi ktgv'!DD1</f>
        <v>0</v>
      </c>
      <c r="AM1">
        <f>'elemi ktgv'!DE1</f>
        <v>0</v>
      </c>
      <c r="AN1">
        <f>'elemi ktgv'!DF1</f>
        <v>0</v>
      </c>
      <c r="AO1">
        <f>'elemi ktgv'!DG1</f>
        <v>0</v>
      </c>
      <c r="AP1">
        <f>'elemi ktgv'!DH1</f>
        <v>0</v>
      </c>
      <c r="AQ1">
        <f>'elemi ktgv'!DI1</f>
        <v>0</v>
      </c>
      <c r="AR1">
        <f>'elemi ktgv'!DJ1</f>
        <v>0</v>
      </c>
      <c r="AS1">
        <f>'elemi ktgv'!DK1</f>
        <v>0</v>
      </c>
      <c r="AT1">
        <f>'elemi ktgv'!DL1</f>
        <v>0</v>
      </c>
      <c r="AU1">
        <f>'elemi ktgv'!DM1</f>
        <v>0</v>
      </c>
      <c r="AV1">
        <f>'elemi ktgv'!DN1</f>
        <v>0</v>
      </c>
      <c r="AW1">
        <f>'elemi ktgv'!DO1</f>
        <v>0</v>
      </c>
      <c r="AX1">
        <f>'elemi ktgv'!DP1</f>
        <v>0</v>
      </c>
      <c r="AY1">
        <f>'elemi ktgv'!DQ1</f>
        <v>0</v>
      </c>
      <c r="AZ1">
        <f>'elemi ktgv'!DR1</f>
        <v>0</v>
      </c>
      <c r="BA1">
        <f>'elemi ktgv'!DS1</f>
        <v>0</v>
      </c>
      <c r="BB1">
        <f>'elemi ktgv'!DT1</f>
        <v>0</v>
      </c>
      <c r="BC1">
        <f>'elemi ktgv'!DU1</f>
        <v>0</v>
      </c>
      <c r="BD1">
        <f>'elemi ktgv'!DV1</f>
        <v>0</v>
      </c>
      <c r="BE1">
        <f>'elemi ktgv'!DW1</f>
        <v>0</v>
      </c>
      <c r="BF1">
        <f>'elemi ktgv'!DX1</f>
        <v>0</v>
      </c>
      <c r="BG1">
        <f>'elemi ktgv'!DY1</f>
        <v>0</v>
      </c>
      <c r="BH1">
        <f>'elemi ktgv'!DZ1</f>
        <v>0</v>
      </c>
      <c r="BI1">
        <f>'elemi ktgv'!EA1</f>
        <v>0</v>
      </c>
      <c r="BJ1">
        <f>'elemi ktgv'!EB1</f>
        <v>0</v>
      </c>
      <c r="BK1">
        <f>'elemi ktgv'!EG1</f>
        <v>0</v>
      </c>
      <c r="BL1">
        <f>'elemi ktgv'!EH1</f>
        <v>0</v>
      </c>
      <c r="BN1" s="3"/>
    </row>
    <row r="2" spans="1:67" ht="112.5" customHeight="1" x14ac:dyDescent="0.25">
      <c r="A2">
        <v>1</v>
      </c>
      <c r="B2">
        <f>'elemi ktgv'!B2</f>
        <v>0</v>
      </c>
      <c r="C2" s="1">
        <f>'elemi ktgv'!C2</f>
        <v>0</v>
      </c>
      <c r="D2" s="2">
        <f>'elemi ktgv'!D2</f>
        <v>0</v>
      </c>
      <c r="E2" s="4" t="s">
        <v>769</v>
      </c>
      <c r="F2" s="4" t="s">
        <v>770</v>
      </c>
      <c r="G2" s="4" t="s">
        <v>771</v>
      </c>
      <c r="H2" s="4" t="s">
        <v>772</v>
      </c>
      <c r="I2" s="75">
        <f>'elemi ktgv'!AA2</f>
        <v>814043</v>
      </c>
      <c r="J2" s="4" t="s">
        <v>769</v>
      </c>
      <c r="K2" s="4" t="s">
        <v>772</v>
      </c>
      <c r="L2" s="4" t="s">
        <v>773</v>
      </c>
      <c r="M2" s="4" t="s">
        <v>774</v>
      </c>
      <c r="N2" s="4" t="s">
        <v>775</v>
      </c>
      <c r="O2" s="4" t="s">
        <v>776</v>
      </c>
      <c r="P2" s="4" t="s">
        <v>777</v>
      </c>
      <c r="Q2" s="75">
        <f>'elemi ktgv'!AX2</f>
        <v>672308</v>
      </c>
      <c r="R2" s="4" t="s">
        <v>772</v>
      </c>
      <c r="S2" s="4" t="s">
        <v>778</v>
      </c>
      <c r="T2" s="4" t="s">
        <v>776</v>
      </c>
      <c r="U2" s="4" t="s">
        <v>779</v>
      </c>
      <c r="V2" s="4" t="s">
        <v>780</v>
      </c>
      <c r="W2" s="4" t="s">
        <v>781</v>
      </c>
      <c r="X2" s="4" t="s">
        <v>782</v>
      </c>
      <c r="Y2" s="4" t="str">
        <f>HLOOKUP(Y3,[1]Segédlap!$A$3:$CT$4,2,FALSE)</f>
        <v>Önkormányzatok funkcióra nem sorolható bevételei államháztartáson kívülről</v>
      </c>
      <c r="Z2" s="75">
        <f>'elemi ktgv'!BU2</f>
        <v>837084</v>
      </c>
      <c r="AA2" s="4" t="s">
        <v>769</v>
      </c>
      <c r="AB2" s="4" t="s">
        <v>783</v>
      </c>
      <c r="AC2" s="4" t="s">
        <v>784</v>
      </c>
      <c r="AD2" s="4" t="s">
        <v>770</v>
      </c>
      <c r="AE2" s="4" t="s">
        <v>785</v>
      </c>
      <c r="AF2" s="4" t="s">
        <v>772</v>
      </c>
      <c r="AG2" s="4" t="s">
        <v>786</v>
      </c>
      <c r="AH2" s="4" t="s">
        <v>773</v>
      </c>
      <c r="AI2" s="4" t="s">
        <v>787</v>
      </c>
      <c r="AJ2" s="4" t="s">
        <v>788</v>
      </c>
      <c r="AK2" s="4" t="s">
        <v>778</v>
      </c>
      <c r="AL2" s="4" t="s">
        <v>789</v>
      </c>
      <c r="AM2" s="4" t="s">
        <v>790</v>
      </c>
      <c r="AN2" s="4" t="s">
        <v>791</v>
      </c>
      <c r="AO2" s="4" t="s">
        <v>792</v>
      </c>
      <c r="AP2" s="4" t="s">
        <v>793</v>
      </c>
      <c r="AQ2" s="4" t="s">
        <v>794</v>
      </c>
      <c r="AR2" s="4" t="s">
        <v>795</v>
      </c>
      <c r="AS2" s="4" t="s">
        <v>796</v>
      </c>
      <c r="AT2" s="4" t="s">
        <v>797</v>
      </c>
      <c r="AU2" s="4" t="s">
        <v>809</v>
      </c>
      <c r="AV2" s="4" t="s">
        <v>824</v>
      </c>
      <c r="AW2" s="4" t="s">
        <v>798</v>
      </c>
      <c r="AX2" s="4" t="s">
        <v>799</v>
      </c>
      <c r="AY2" s="4" t="s">
        <v>800</v>
      </c>
      <c r="AZ2" s="4" t="s">
        <v>801</v>
      </c>
      <c r="BA2" s="4" t="s">
        <v>775</v>
      </c>
      <c r="BB2" s="4" t="s">
        <v>802</v>
      </c>
      <c r="BC2" s="4" t="s">
        <v>776</v>
      </c>
      <c r="BD2" s="4" t="s">
        <v>781</v>
      </c>
      <c r="BE2" s="4" t="s">
        <v>803</v>
      </c>
      <c r="BF2" s="4" t="s">
        <v>808</v>
      </c>
      <c r="BG2" s="4" t="s">
        <v>804</v>
      </c>
      <c r="BH2" s="4" t="s">
        <v>805</v>
      </c>
      <c r="BI2" s="4" t="s">
        <v>806</v>
      </c>
      <c r="BJ2" s="4" t="s">
        <v>807</v>
      </c>
      <c r="BK2" s="75">
        <f>'elemi ktgv'!EG2</f>
        <v>450878</v>
      </c>
      <c r="BL2" s="5">
        <f>'elemi ktgv'!EH2</f>
        <v>0</v>
      </c>
      <c r="BN2">
        <v>1</v>
      </c>
    </row>
    <row r="3" spans="1:67" ht="45" x14ac:dyDescent="0.25">
      <c r="A3">
        <v>2</v>
      </c>
      <c r="B3">
        <f>'elemi ktgv'!B3</f>
        <v>0</v>
      </c>
      <c r="C3" s="1">
        <f>'elemi ktgv'!C3</f>
        <v>0</v>
      </c>
      <c r="D3" s="2">
        <f>'elemi ktgv'!D3</f>
        <v>0</v>
      </c>
      <c r="E3" s="6" t="str">
        <f>'elemi ktgv'!E3</f>
        <v>011130</v>
      </c>
      <c r="F3" s="6" t="str">
        <f>'elemi ktgv'!F3</f>
        <v>016010</v>
      </c>
      <c r="G3" s="6" t="str">
        <f>'elemi ktgv'!G3</f>
        <v>013210</v>
      </c>
      <c r="H3" s="6" t="str">
        <f>'elemi ktgv'!H3</f>
        <v>018030</v>
      </c>
      <c r="I3" s="8" t="str">
        <f>'elemi ktgv'!AA3</f>
        <v>Intézményi költségvetés összesen</v>
      </c>
      <c r="J3" s="6" t="str">
        <f>'elemi ktgv'!AB3</f>
        <v>011130</v>
      </c>
      <c r="K3" s="6" t="str">
        <f>'elemi ktgv'!AC3</f>
        <v>018030</v>
      </c>
      <c r="L3" s="6" t="str">
        <f>'elemi ktgv'!AD3</f>
        <v>041233</v>
      </c>
      <c r="M3" s="6" t="str">
        <f>'elemi ktgv'!AE3</f>
        <v>091110</v>
      </c>
      <c r="N3" s="6" t="str">
        <f>'elemi ktgv'!AF3</f>
        <v>091140</v>
      </c>
      <c r="O3" s="6" t="str">
        <f>'elemi ktgv'!AG3</f>
        <v>096015</v>
      </c>
      <c r="P3" s="6" t="str">
        <f>'elemi ktgv'!AH3</f>
        <v>104031</v>
      </c>
      <c r="Q3" s="8" t="str">
        <f>'elemi ktgv'!AX3</f>
        <v>Intézményi költségvetés összesen</v>
      </c>
      <c r="R3" s="6" t="str">
        <f>'elemi ktgv'!AY3</f>
        <v>018030</v>
      </c>
      <c r="S3" s="6" t="str">
        <f>'elemi ktgv'!AZ3</f>
        <v>049010</v>
      </c>
      <c r="T3" s="6" t="str">
        <f>'elemi ktgv'!BA3</f>
        <v>096015</v>
      </c>
      <c r="U3" s="6" t="str">
        <f>'elemi ktgv'!BB3</f>
        <v>096025</v>
      </c>
      <c r="V3" s="6" t="str">
        <f>'elemi ktgv'!BC3</f>
        <v>104035</v>
      </c>
      <c r="W3" s="6" t="str">
        <f>'elemi ktgv'!BD3</f>
        <v>104037</v>
      </c>
      <c r="X3" s="6" t="str">
        <f>'elemi ktgv'!BE3</f>
        <v>107051</v>
      </c>
      <c r="Y3" s="6" t="str">
        <f>'elemi ktgv'!BF3</f>
        <v>900020</v>
      </c>
      <c r="Z3" s="8" t="str">
        <f>'elemi ktgv'!BU3</f>
        <v>Intézményi költségvetés összesen</v>
      </c>
      <c r="AA3" s="6" t="str">
        <f>'elemi ktgv'!CS3</f>
        <v>011130</v>
      </c>
      <c r="AB3" s="6" t="str">
        <f>'elemi ktgv'!CT3</f>
        <v>013320</v>
      </c>
      <c r="AC3" s="6" t="str">
        <f>'elemi ktgv'!CU3</f>
        <v>013350</v>
      </c>
      <c r="AD3" s="6" t="str">
        <f>'elemi ktgv'!CV3</f>
        <v>016010</v>
      </c>
      <c r="AE3" s="6" t="str">
        <f>'elemi ktgv'!CW3</f>
        <v>018010</v>
      </c>
      <c r="AF3" s="6" t="str">
        <f>'elemi ktgv'!CX3</f>
        <v>018030</v>
      </c>
      <c r="AG3" s="6" t="str">
        <f>'elemi ktgv'!CY3</f>
        <v>041232</v>
      </c>
      <c r="AH3" s="6" t="str">
        <f>'elemi ktgv'!CZ3</f>
        <v>041233</v>
      </c>
      <c r="AI3" s="6" t="str">
        <f>'elemi ktgv'!DA3</f>
        <v>041237</v>
      </c>
      <c r="AJ3" s="6" t="str">
        <f>'elemi ktgv'!DB3</f>
        <v>045160</v>
      </c>
      <c r="AK3" s="6" t="str">
        <f>'elemi ktgv'!DC3</f>
        <v>049010</v>
      </c>
      <c r="AL3" s="6" t="str">
        <f>'elemi ktgv'!DD3</f>
        <v>051020</v>
      </c>
      <c r="AM3" s="6" t="str">
        <f>'elemi ktgv'!DE3</f>
        <v>062020</v>
      </c>
      <c r="AN3" s="6" t="str">
        <f>'elemi ktgv'!DF3</f>
        <v>063080</v>
      </c>
      <c r="AO3" s="6" t="str">
        <f>'elemi ktgv'!DG3</f>
        <v>064010</v>
      </c>
      <c r="AP3" s="6" t="str">
        <f>'elemi ktgv'!DH3</f>
        <v>066010</v>
      </c>
      <c r="AQ3" s="6" t="str">
        <f>'elemi ktgv'!DI3</f>
        <v>066020</v>
      </c>
      <c r="AR3" s="6" t="str">
        <f>'elemi ktgv'!DJ3</f>
        <v>072111</v>
      </c>
      <c r="AS3" s="6" t="str">
        <f>'elemi ktgv'!DK3</f>
        <v>072112</v>
      </c>
      <c r="AT3" s="6" t="str">
        <f>'elemi ktgv'!DL3</f>
        <v>072311</v>
      </c>
      <c r="AU3" s="6" t="str">
        <f>'elemi ktgv'!DM3</f>
        <v>072312</v>
      </c>
      <c r="AV3" s="6" t="str">
        <f>'elemi ktgv'!DN3</f>
        <v>074031</v>
      </c>
      <c r="AW3" s="6" t="str">
        <f>'elemi ktgv'!DO3</f>
        <v>082044</v>
      </c>
      <c r="AX3" s="6" t="str">
        <f>'elemi ktgv'!DP3</f>
        <v>082091</v>
      </c>
      <c r="AY3" s="6" t="str">
        <f>'elemi ktgv'!DQ3</f>
        <v>082092</v>
      </c>
      <c r="AZ3" s="6" t="str">
        <f>'elemi ktgv'!DR3</f>
        <v>082094</v>
      </c>
      <c r="BA3" s="6" t="str">
        <f>'elemi ktgv'!DS3</f>
        <v>091140</v>
      </c>
      <c r="BB3" s="6" t="str">
        <f>'elemi ktgv'!DT3</f>
        <v>091220</v>
      </c>
      <c r="BC3" s="6" t="str">
        <f>'elemi ktgv'!DU3</f>
        <v>096015</v>
      </c>
      <c r="BD3" s="6" t="str">
        <f>'elemi ktgv'!DV3</f>
        <v>104037</v>
      </c>
      <c r="BE3" s="6" t="str">
        <f>'elemi ktgv'!DW3</f>
        <v>104042</v>
      </c>
      <c r="BF3" s="6" t="str">
        <f>'elemi ktgv'!DX3</f>
        <v>104043</v>
      </c>
      <c r="BG3" s="6" t="str">
        <f>'elemi ktgv'!DY3</f>
        <v>104044</v>
      </c>
      <c r="BH3" s="6" t="str">
        <f>'elemi ktgv'!DZ3</f>
        <v>107052</v>
      </c>
      <c r="BI3" s="6" t="str">
        <f>'elemi ktgv'!EA3</f>
        <v>107060</v>
      </c>
      <c r="BJ3" s="6" t="str">
        <f>'elemi ktgv'!EB3</f>
        <v>900020</v>
      </c>
      <c r="BK3" s="8" t="str">
        <f>'elemi ktgv'!EG3</f>
        <v>Intézményi költségvetés összesen</v>
      </c>
      <c r="BL3" s="9">
        <f>'elemi ktgv'!EH3</f>
        <v>0</v>
      </c>
      <c r="BN3">
        <v>1</v>
      </c>
    </row>
    <row r="4" spans="1:67" x14ac:dyDescent="0.25">
      <c r="A4">
        <v>3</v>
      </c>
      <c r="B4" s="10" t="str">
        <f>'elemi ktgv'!B4</f>
        <v>Költségvetési jelentés 01 űrlap</v>
      </c>
      <c r="C4" s="11">
        <f>'elemi ktgv'!C4</f>
        <v>0</v>
      </c>
      <c r="D4" s="12">
        <f>'elemi ktgv'!D4</f>
        <v>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>
        <v>1</v>
      </c>
      <c r="BO4" s="13"/>
    </row>
    <row r="5" spans="1:67" ht="24.95" customHeight="1" x14ac:dyDescent="0.25">
      <c r="A5">
        <v>4</v>
      </c>
      <c r="B5" s="15" t="str">
        <f>'elemi ktgv'!B5</f>
        <v>K1101</v>
      </c>
      <c r="C5" s="16" t="str">
        <f>'elemi ktgv'!C5</f>
        <v>01</v>
      </c>
      <c r="D5" s="15" t="str">
        <f>'elemi ktgv'!D5</f>
        <v>Törvény szerinti illetmények, munkabérek</v>
      </c>
      <c r="E5" s="13">
        <f>'elemi ktgv'!E5</f>
        <v>34295940</v>
      </c>
      <c r="F5" s="13">
        <f>'elemi ktgv'!F5</f>
        <v>0</v>
      </c>
      <c r="G5" s="13">
        <f>'elemi ktgv'!G5</f>
        <v>0</v>
      </c>
      <c r="H5" s="13">
        <f>'elemi ktgv'!H5</f>
        <v>0</v>
      </c>
      <c r="I5" s="17">
        <f t="shared" ref="I5:I36" si="0">SUM(E5:H5)</f>
        <v>34295940</v>
      </c>
      <c r="J5" s="13">
        <f>'elemi ktgv'!AB5</f>
        <v>0</v>
      </c>
      <c r="K5" s="13">
        <f>'elemi ktgv'!AC5</f>
        <v>0</v>
      </c>
      <c r="L5" s="13">
        <f>'elemi ktgv'!AD5</f>
        <v>933800</v>
      </c>
      <c r="M5" s="13">
        <f>'elemi ktgv'!AE5</f>
        <v>99631071</v>
      </c>
      <c r="N5" s="13">
        <f>'elemi ktgv'!AF5</f>
        <v>0</v>
      </c>
      <c r="O5" s="13">
        <f>'elemi ktgv'!AG5</f>
        <v>0</v>
      </c>
      <c r="P5" s="13">
        <f>'elemi ktgv'!AH5</f>
        <v>37713072</v>
      </c>
      <c r="Q5" s="17">
        <f t="shared" ref="Q5:Q36" si="1">SUM(J5:P5)</f>
        <v>138277943</v>
      </c>
      <c r="R5" s="13">
        <f>'elemi ktgv'!AY5</f>
        <v>0</v>
      </c>
      <c r="S5" s="13">
        <f>'elemi ktgv'!AZ5</f>
        <v>0</v>
      </c>
      <c r="T5" s="13">
        <f>'elemi ktgv'!BA5</f>
        <v>26404836</v>
      </c>
      <c r="U5" s="13">
        <f>'elemi ktgv'!BB5</f>
        <v>0</v>
      </c>
      <c r="V5" s="13">
        <f>'elemi ktgv'!BC5</f>
        <v>0</v>
      </c>
      <c r="W5" s="13">
        <f>'elemi ktgv'!BD5</f>
        <v>0</v>
      </c>
      <c r="X5" s="13">
        <f>'elemi ktgv'!BE5</f>
        <v>0</v>
      </c>
      <c r="Y5" s="13">
        <f>'elemi ktgv'!BF5</f>
        <v>0</v>
      </c>
      <c r="Z5" s="17">
        <f t="shared" ref="Z5:Z36" si="2">SUM(R5:Y5)</f>
        <v>26404836</v>
      </c>
      <c r="AA5" s="13">
        <f>'elemi ktgv'!CS5</f>
        <v>0</v>
      </c>
      <c r="AB5" s="13">
        <f>'elemi ktgv'!CT5</f>
        <v>0</v>
      </c>
      <c r="AC5" s="13">
        <f>'elemi ktgv'!CU5</f>
        <v>0</v>
      </c>
      <c r="AD5" s="13">
        <f>'elemi ktgv'!CV5</f>
        <v>0</v>
      </c>
      <c r="AE5" s="13">
        <f>'elemi ktgv'!CW5</f>
        <v>0</v>
      </c>
      <c r="AF5" s="13">
        <f>'elemi ktgv'!CX5</f>
        <v>0</v>
      </c>
      <c r="AG5" s="13">
        <f>'elemi ktgv'!CY5</f>
        <v>0</v>
      </c>
      <c r="AH5" s="13">
        <f>'elemi ktgv'!CZ5</f>
        <v>6443220</v>
      </c>
      <c r="AI5" s="13">
        <f>'elemi ktgv'!DA5</f>
        <v>0</v>
      </c>
      <c r="AJ5" s="13">
        <f>'elemi ktgv'!DB5</f>
        <v>0</v>
      </c>
      <c r="AK5" s="13">
        <f>'elemi ktgv'!DC5</f>
        <v>0</v>
      </c>
      <c r="AL5" s="13">
        <f>'elemi ktgv'!DD5</f>
        <v>0</v>
      </c>
      <c r="AM5" s="13">
        <f>'elemi ktgv'!DE5</f>
        <v>0</v>
      </c>
      <c r="AN5" s="13">
        <f>'elemi ktgv'!DF5</f>
        <v>0</v>
      </c>
      <c r="AO5" s="13">
        <f>'elemi ktgv'!DG5</f>
        <v>0</v>
      </c>
      <c r="AP5" s="13">
        <f>'elemi ktgv'!DH5</f>
        <v>0</v>
      </c>
      <c r="AQ5" s="13">
        <f>'elemi ktgv'!DI5</f>
        <v>0</v>
      </c>
      <c r="AR5" s="13">
        <f>'elemi ktgv'!DJ5</f>
        <v>7398504</v>
      </c>
      <c r="AS5" s="13">
        <f>'elemi ktgv'!DK5</f>
        <v>0</v>
      </c>
      <c r="AT5" s="13">
        <f>'elemi ktgv'!DL5</f>
        <v>0</v>
      </c>
      <c r="AU5" s="13">
        <f>'elemi ktgv'!DM5</f>
        <v>0</v>
      </c>
      <c r="AV5" s="13">
        <f>'elemi ktgv'!DN5</f>
        <v>0</v>
      </c>
      <c r="AW5" s="13">
        <f>'elemi ktgv'!DO5</f>
        <v>0</v>
      </c>
      <c r="AX5" s="13">
        <f>'elemi ktgv'!DP5</f>
        <v>0</v>
      </c>
      <c r="AY5" s="13">
        <f>'elemi ktgv'!DQ5</f>
        <v>0</v>
      </c>
      <c r="AZ5" s="13">
        <f>'elemi ktgv'!DR5</f>
        <v>0</v>
      </c>
      <c r="BA5" s="13">
        <f>'elemi ktgv'!DS5</f>
        <v>0</v>
      </c>
      <c r="BB5" s="13">
        <f>'elemi ktgv'!DT5</f>
        <v>0</v>
      </c>
      <c r="BC5" s="13">
        <f>'elemi ktgv'!DU5</f>
        <v>0</v>
      </c>
      <c r="BD5" s="13">
        <f>'elemi ktgv'!DV5</f>
        <v>0</v>
      </c>
      <c r="BE5" s="13">
        <f>'elemi ktgv'!DW5</f>
        <v>0</v>
      </c>
      <c r="BF5" s="13">
        <f>'elemi ktgv'!DX5</f>
        <v>0</v>
      </c>
      <c r="BG5" s="13">
        <f>'elemi ktgv'!DY5</f>
        <v>6313200</v>
      </c>
      <c r="BH5" s="13">
        <f>'elemi ktgv'!DZ5</f>
        <v>3912000</v>
      </c>
      <c r="BI5" s="13">
        <f>'elemi ktgv'!EA5</f>
        <v>0</v>
      </c>
      <c r="BJ5" s="13">
        <f>'elemi ktgv'!EB5</f>
        <v>0</v>
      </c>
      <c r="BK5" s="17">
        <f t="shared" ref="BK5:BK36" si="3">SUM(AA5:BJ5)</f>
        <v>24066924</v>
      </c>
      <c r="BL5" s="18">
        <f>I5+Q5+Z5+BK5</f>
        <v>223045643</v>
      </c>
      <c r="BN5">
        <f>IF(BL5&gt;0,1,0)</f>
        <v>1</v>
      </c>
    </row>
    <row r="6" spans="1:67" ht="24.95" hidden="1" customHeight="1" x14ac:dyDescent="0.25">
      <c r="A6">
        <v>5</v>
      </c>
      <c r="B6" s="15" t="str">
        <f>'elemi ktgv'!B6</f>
        <v>K1102</v>
      </c>
      <c r="C6" s="16" t="str">
        <f>'elemi ktgv'!C6</f>
        <v>02</v>
      </c>
      <c r="D6" s="15" t="str">
        <f>'elemi ktgv'!D6</f>
        <v>Normatív jutalmak</v>
      </c>
      <c r="E6" s="13">
        <f>'elemi ktgv'!E6</f>
        <v>0</v>
      </c>
      <c r="F6" s="13">
        <f>'elemi ktgv'!F6</f>
        <v>0</v>
      </c>
      <c r="G6" s="13">
        <f>'elemi ktgv'!G6</f>
        <v>0</v>
      </c>
      <c r="H6" s="13">
        <f>'elemi ktgv'!H6</f>
        <v>0</v>
      </c>
      <c r="I6" s="17">
        <f t="shared" si="0"/>
        <v>0</v>
      </c>
      <c r="J6" s="13">
        <f>'elemi ktgv'!AB6</f>
        <v>0</v>
      </c>
      <c r="K6" s="13">
        <f>'elemi ktgv'!AC6</f>
        <v>0</v>
      </c>
      <c r="L6" s="13">
        <f>'elemi ktgv'!AD6</f>
        <v>0</v>
      </c>
      <c r="M6" s="13">
        <f>'elemi ktgv'!AE6</f>
        <v>0</v>
      </c>
      <c r="N6" s="13">
        <f>'elemi ktgv'!AF6</f>
        <v>0</v>
      </c>
      <c r="O6" s="13">
        <f>'elemi ktgv'!AG6</f>
        <v>0</v>
      </c>
      <c r="P6" s="13">
        <f>'elemi ktgv'!AH6</f>
        <v>0</v>
      </c>
      <c r="Q6" s="17">
        <f t="shared" si="1"/>
        <v>0</v>
      </c>
      <c r="R6" s="13">
        <f>'elemi ktgv'!AY6</f>
        <v>0</v>
      </c>
      <c r="S6" s="13">
        <f>'elemi ktgv'!AZ6</f>
        <v>0</v>
      </c>
      <c r="T6" s="13">
        <f>'elemi ktgv'!BA6</f>
        <v>0</v>
      </c>
      <c r="U6" s="13">
        <f>'elemi ktgv'!BB6</f>
        <v>0</v>
      </c>
      <c r="V6" s="13">
        <f>'elemi ktgv'!BC6</f>
        <v>0</v>
      </c>
      <c r="W6" s="13">
        <f>'elemi ktgv'!BD6</f>
        <v>0</v>
      </c>
      <c r="X6" s="13">
        <f>'elemi ktgv'!BE6</f>
        <v>0</v>
      </c>
      <c r="Y6" s="13">
        <f>'elemi ktgv'!BF6</f>
        <v>0</v>
      </c>
      <c r="Z6" s="17">
        <f t="shared" si="2"/>
        <v>0</v>
      </c>
      <c r="AA6" s="13">
        <f>'elemi ktgv'!CS6</f>
        <v>0</v>
      </c>
      <c r="AB6" s="13">
        <f>'elemi ktgv'!CT6</f>
        <v>0</v>
      </c>
      <c r="AC6" s="13">
        <f>'elemi ktgv'!CU6</f>
        <v>0</v>
      </c>
      <c r="AD6" s="13">
        <f>'elemi ktgv'!CV6</f>
        <v>0</v>
      </c>
      <c r="AE6" s="13">
        <f>'elemi ktgv'!CW6</f>
        <v>0</v>
      </c>
      <c r="AF6" s="13">
        <f>'elemi ktgv'!CX6</f>
        <v>0</v>
      </c>
      <c r="AG6" s="13">
        <f>'elemi ktgv'!CY6</f>
        <v>0</v>
      </c>
      <c r="AH6" s="13">
        <f>'elemi ktgv'!CZ6</f>
        <v>0</v>
      </c>
      <c r="AI6" s="13">
        <f>'elemi ktgv'!DA6</f>
        <v>0</v>
      </c>
      <c r="AJ6" s="13">
        <f>'elemi ktgv'!DB6</f>
        <v>0</v>
      </c>
      <c r="AK6" s="13">
        <f>'elemi ktgv'!DC6</f>
        <v>0</v>
      </c>
      <c r="AL6" s="13">
        <f>'elemi ktgv'!DD6</f>
        <v>0</v>
      </c>
      <c r="AM6" s="13">
        <f>'elemi ktgv'!DE6</f>
        <v>0</v>
      </c>
      <c r="AN6" s="13">
        <f>'elemi ktgv'!DF6</f>
        <v>0</v>
      </c>
      <c r="AO6" s="13">
        <f>'elemi ktgv'!DG6</f>
        <v>0</v>
      </c>
      <c r="AP6" s="13">
        <f>'elemi ktgv'!DH6</f>
        <v>0</v>
      </c>
      <c r="AQ6" s="13">
        <f>'elemi ktgv'!DI6</f>
        <v>0</v>
      </c>
      <c r="AR6" s="13">
        <f>'elemi ktgv'!DJ6</f>
        <v>0</v>
      </c>
      <c r="AS6" s="13">
        <f>'elemi ktgv'!DK6</f>
        <v>0</v>
      </c>
      <c r="AT6" s="13">
        <f>'elemi ktgv'!DL6</f>
        <v>0</v>
      </c>
      <c r="AU6" s="13">
        <f>'elemi ktgv'!DM6</f>
        <v>0</v>
      </c>
      <c r="AV6" s="13">
        <f>'elemi ktgv'!DN6</f>
        <v>0</v>
      </c>
      <c r="AW6" s="13">
        <f>'elemi ktgv'!DO6</f>
        <v>0</v>
      </c>
      <c r="AX6" s="13">
        <f>'elemi ktgv'!DP6</f>
        <v>0</v>
      </c>
      <c r="AY6" s="13">
        <f>'elemi ktgv'!DQ6</f>
        <v>0</v>
      </c>
      <c r="AZ6" s="13">
        <f>'elemi ktgv'!DR6</f>
        <v>0</v>
      </c>
      <c r="BA6" s="13">
        <f>'elemi ktgv'!DS6</f>
        <v>0</v>
      </c>
      <c r="BB6" s="13">
        <f>'elemi ktgv'!DT6</f>
        <v>0</v>
      </c>
      <c r="BC6" s="13">
        <f>'elemi ktgv'!DU6</f>
        <v>0</v>
      </c>
      <c r="BD6" s="13">
        <f>'elemi ktgv'!DV6</f>
        <v>0</v>
      </c>
      <c r="BE6" s="13">
        <f>'elemi ktgv'!DW6</f>
        <v>0</v>
      </c>
      <c r="BF6" s="13">
        <f>'elemi ktgv'!DX6</f>
        <v>0</v>
      </c>
      <c r="BG6" s="13">
        <f>'elemi ktgv'!DY6</f>
        <v>0</v>
      </c>
      <c r="BH6" s="13">
        <f>'elemi ktgv'!DZ6</f>
        <v>0</v>
      </c>
      <c r="BI6" s="13">
        <f>'elemi ktgv'!EA6</f>
        <v>0</v>
      </c>
      <c r="BJ6" s="13">
        <f>'elemi ktgv'!EB6</f>
        <v>0</v>
      </c>
      <c r="BK6" s="17">
        <f t="shared" si="3"/>
        <v>0</v>
      </c>
      <c r="BL6" s="18">
        <f t="shared" ref="BL6:BL69" si="4">I6+Q6+Z6+BK6</f>
        <v>0</v>
      </c>
      <c r="BN6">
        <f t="shared" ref="BN6:BN73" si="5">IF(BL6&gt;0,1,0)</f>
        <v>0</v>
      </c>
    </row>
    <row r="7" spans="1:67" ht="24.95" customHeight="1" x14ac:dyDescent="0.25">
      <c r="A7">
        <v>6</v>
      </c>
      <c r="B7" s="15" t="str">
        <f>'elemi ktgv'!B7</f>
        <v>K1103</v>
      </c>
      <c r="C7" s="16" t="str">
        <f>'elemi ktgv'!C7</f>
        <v>03</v>
      </c>
      <c r="D7" s="15" t="str">
        <f>'elemi ktgv'!D7</f>
        <v>Céljuttatás, projektprémium</v>
      </c>
      <c r="E7" s="13">
        <f>'elemi ktgv'!E7</f>
        <v>797580</v>
      </c>
      <c r="F7" s="13">
        <f>'elemi ktgv'!F7</f>
        <v>0</v>
      </c>
      <c r="G7" s="13">
        <f>'elemi ktgv'!G7</f>
        <v>0</v>
      </c>
      <c r="H7" s="13">
        <f>'elemi ktgv'!H7</f>
        <v>0</v>
      </c>
      <c r="I7" s="17">
        <f t="shared" si="0"/>
        <v>797580</v>
      </c>
      <c r="J7" s="13">
        <f>'elemi ktgv'!AB7</f>
        <v>0</v>
      </c>
      <c r="K7" s="13">
        <f>'elemi ktgv'!AC7</f>
        <v>0</v>
      </c>
      <c r="L7" s="13">
        <f>'elemi ktgv'!AD7</f>
        <v>0</v>
      </c>
      <c r="M7" s="13">
        <f>'elemi ktgv'!AE7</f>
        <v>0</v>
      </c>
      <c r="N7" s="13">
        <f>'elemi ktgv'!AF7</f>
        <v>0</v>
      </c>
      <c r="O7" s="13">
        <f>'elemi ktgv'!AG7</f>
        <v>0</v>
      </c>
      <c r="P7" s="13">
        <f>'elemi ktgv'!AH7</f>
        <v>0</v>
      </c>
      <c r="Q7" s="17">
        <f t="shared" si="1"/>
        <v>0</v>
      </c>
      <c r="R7" s="13">
        <f>'elemi ktgv'!AY7</f>
        <v>0</v>
      </c>
      <c r="S7" s="13">
        <f>'elemi ktgv'!AZ7</f>
        <v>0</v>
      </c>
      <c r="T7" s="13">
        <f>'elemi ktgv'!BA7</f>
        <v>0</v>
      </c>
      <c r="U7" s="13">
        <f>'elemi ktgv'!BB7</f>
        <v>0</v>
      </c>
      <c r="V7" s="13">
        <f>'elemi ktgv'!BC7</f>
        <v>0</v>
      </c>
      <c r="W7" s="13">
        <f>'elemi ktgv'!BD7</f>
        <v>0</v>
      </c>
      <c r="X7" s="13">
        <f>'elemi ktgv'!BE7</f>
        <v>0</v>
      </c>
      <c r="Y7" s="13">
        <f>'elemi ktgv'!BF7</f>
        <v>0</v>
      </c>
      <c r="Z7" s="17">
        <f t="shared" si="2"/>
        <v>0</v>
      </c>
      <c r="AA7" s="13">
        <f>'elemi ktgv'!CS7</f>
        <v>0</v>
      </c>
      <c r="AB7" s="13">
        <f>'elemi ktgv'!CT7</f>
        <v>0</v>
      </c>
      <c r="AC7" s="13">
        <f>'elemi ktgv'!CU7</f>
        <v>0</v>
      </c>
      <c r="AD7" s="13">
        <f>'elemi ktgv'!CV7</f>
        <v>0</v>
      </c>
      <c r="AE7" s="13">
        <f>'elemi ktgv'!CW7</f>
        <v>0</v>
      </c>
      <c r="AF7" s="13">
        <f>'elemi ktgv'!CX7</f>
        <v>0</v>
      </c>
      <c r="AG7" s="13">
        <f>'elemi ktgv'!CY7</f>
        <v>0</v>
      </c>
      <c r="AH7" s="13">
        <f>'elemi ktgv'!CZ7</f>
        <v>0</v>
      </c>
      <c r="AI7" s="13">
        <f>'elemi ktgv'!DA7</f>
        <v>0</v>
      </c>
      <c r="AJ7" s="13">
        <f>'elemi ktgv'!DB7</f>
        <v>0</v>
      </c>
      <c r="AK7" s="13">
        <f>'elemi ktgv'!DC7</f>
        <v>0</v>
      </c>
      <c r="AL7" s="13">
        <f>'elemi ktgv'!DD7</f>
        <v>0</v>
      </c>
      <c r="AM7" s="13">
        <f>'elemi ktgv'!DE7</f>
        <v>0</v>
      </c>
      <c r="AN7" s="13">
        <f>'elemi ktgv'!DF7</f>
        <v>0</v>
      </c>
      <c r="AO7" s="13">
        <f>'elemi ktgv'!DG7</f>
        <v>0</v>
      </c>
      <c r="AP7" s="13">
        <f>'elemi ktgv'!DH7</f>
        <v>0</v>
      </c>
      <c r="AQ7" s="13">
        <f>'elemi ktgv'!DI7</f>
        <v>0</v>
      </c>
      <c r="AR7" s="13">
        <f>'elemi ktgv'!DJ7</f>
        <v>0</v>
      </c>
      <c r="AS7" s="13">
        <f>'elemi ktgv'!DK7</f>
        <v>0</v>
      </c>
      <c r="AT7" s="13">
        <f>'elemi ktgv'!DL7</f>
        <v>0</v>
      </c>
      <c r="AU7" s="13">
        <f>'elemi ktgv'!DM7</f>
        <v>0</v>
      </c>
      <c r="AV7" s="13">
        <f>'elemi ktgv'!DN7</f>
        <v>0</v>
      </c>
      <c r="AW7" s="13">
        <f>'elemi ktgv'!DO7</f>
        <v>0</v>
      </c>
      <c r="AX7" s="13">
        <f>'elemi ktgv'!DP7</f>
        <v>0</v>
      </c>
      <c r="AY7" s="13">
        <f>'elemi ktgv'!DQ7</f>
        <v>0</v>
      </c>
      <c r="AZ7" s="13">
        <f>'elemi ktgv'!DR7</f>
        <v>0</v>
      </c>
      <c r="BA7" s="13">
        <f>'elemi ktgv'!DS7</f>
        <v>0</v>
      </c>
      <c r="BB7" s="13">
        <f>'elemi ktgv'!DT7</f>
        <v>0</v>
      </c>
      <c r="BC7" s="13">
        <f>'elemi ktgv'!DU7</f>
        <v>0</v>
      </c>
      <c r="BD7" s="13">
        <f>'elemi ktgv'!DV7</f>
        <v>0</v>
      </c>
      <c r="BE7" s="13">
        <f>'elemi ktgv'!DW7</f>
        <v>0</v>
      </c>
      <c r="BF7" s="13">
        <f>'elemi ktgv'!DX7</f>
        <v>0</v>
      </c>
      <c r="BG7" s="13">
        <f>'elemi ktgv'!DY7</f>
        <v>0</v>
      </c>
      <c r="BH7" s="13">
        <f>'elemi ktgv'!DZ7</f>
        <v>0</v>
      </c>
      <c r="BI7" s="13">
        <f>'elemi ktgv'!EA7</f>
        <v>0</v>
      </c>
      <c r="BJ7" s="13">
        <f>'elemi ktgv'!EB7</f>
        <v>0</v>
      </c>
      <c r="BK7" s="17">
        <f t="shared" si="3"/>
        <v>0</v>
      </c>
      <c r="BL7" s="18">
        <f t="shared" si="4"/>
        <v>797580</v>
      </c>
      <c r="BN7">
        <f t="shared" si="5"/>
        <v>1</v>
      </c>
    </row>
    <row r="8" spans="1:67" ht="24.95" hidden="1" customHeight="1" x14ac:dyDescent="0.25">
      <c r="A8">
        <v>7</v>
      </c>
      <c r="B8" s="15" t="str">
        <f>'elemi ktgv'!B8</f>
        <v>K1104</v>
      </c>
      <c r="C8" s="16" t="str">
        <f>'elemi ktgv'!C8</f>
        <v>04</v>
      </c>
      <c r="D8" s="19" t="str">
        <f>'elemi ktgv'!D8</f>
        <v>Készenléti, ügyeleti, helyettesítési díj, túlóra, túlszolgálat</v>
      </c>
      <c r="E8" s="13">
        <f>'elemi ktgv'!E8</f>
        <v>0</v>
      </c>
      <c r="F8" s="13">
        <f>'elemi ktgv'!F8</f>
        <v>0</v>
      </c>
      <c r="G8" s="13">
        <f>'elemi ktgv'!G8</f>
        <v>0</v>
      </c>
      <c r="H8" s="13">
        <f>'elemi ktgv'!H8</f>
        <v>0</v>
      </c>
      <c r="I8" s="17">
        <f t="shared" si="0"/>
        <v>0</v>
      </c>
      <c r="J8" s="13">
        <f>'elemi ktgv'!AB8</f>
        <v>0</v>
      </c>
      <c r="K8" s="13">
        <f>'elemi ktgv'!AC8</f>
        <v>0</v>
      </c>
      <c r="L8" s="13">
        <f>'elemi ktgv'!AD8</f>
        <v>0</v>
      </c>
      <c r="M8" s="13">
        <f>'elemi ktgv'!AE8</f>
        <v>0</v>
      </c>
      <c r="N8" s="13">
        <f>'elemi ktgv'!AF8</f>
        <v>0</v>
      </c>
      <c r="O8" s="13">
        <f>'elemi ktgv'!AG8</f>
        <v>0</v>
      </c>
      <c r="P8" s="13">
        <f>'elemi ktgv'!AH8</f>
        <v>0</v>
      </c>
      <c r="Q8" s="17">
        <f t="shared" si="1"/>
        <v>0</v>
      </c>
      <c r="R8" s="13">
        <f>'elemi ktgv'!AY8</f>
        <v>0</v>
      </c>
      <c r="S8" s="13">
        <f>'elemi ktgv'!AZ8</f>
        <v>0</v>
      </c>
      <c r="T8" s="13">
        <f>'elemi ktgv'!BA8</f>
        <v>0</v>
      </c>
      <c r="U8" s="13">
        <f>'elemi ktgv'!BB8</f>
        <v>0</v>
      </c>
      <c r="V8" s="13">
        <f>'elemi ktgv'!BC8</f>
        <v>0</v>
      </c>
      <c r="W8" s="13">
        <f>'elemi ktgv'!BD8</f>
        <v>0</v>
      </c>
      <c r="X8" s="13">
        <f>'elemi ktgv'!BE8</f>
        <v>0</v>
      </c>
      <c r="Y8" s="13">
        <f>'elemi ktgv'!BF8</f>
        <v>0</v>
      </c>
      <c r="Z8" s="17">
        <f t="shared" si="2"/>
        <v>0</v>
      </c>
      <c r="AA8" s="13">
        <f>'elemi ktgv'!CS8</f>
        <v>0</v>
      </c>
      <c r="AB8" s="13">
        <f>'elemi ktgv'!CT8</f>
        <v>0</v>
      </c>
      <c r="AC8" s="13">
        <f>'elemi ktgv'!CU8</f>
        <v>0</v>
      </c>
      <c r="AD8" s="13">
        <f>'elemi ktgv'!CV8</f>
        <v>0</v>
      </c>
      <c r="AE8" s="13">
        <f>'elemi ktgv'!CW8</f>
        <v>0</v>
      </c>
      <c r="AF8" s="13">
        <f>'elemi ktgv'!CX8</f>
        <v>0</v>
      </c>
      <c r="AG8" s="13">
        <f>'elemi ktgv'!CY8</f>
        <v>0</v>
      </c>
      <c r="AH8" s="13">
        <f>'elemi ktgv'!CZ8</f>
        <v>0</v>
      </c>
      <c r="AI8" s="13">
        <f>'elemi ktgv'!DA8</f>
        <v>0</v>
      </c>
      <c r="AJ8" s="13">
        <f>'elemi ktgv'!DB8</f>
        <v>0</v>
      </c>
      <c r="AK8" s="13">
        <f>'elemi ktgv'!DC8</f>
        <v>0</v>
      </c>
      <c r="AL8" s="13">
        <f>'elemi ktgv'!DD8</f>
        <v>0</v>
      </c>
      <c r="AM8" s="13">
        <f>'elemi ktgv'!DE8</f>
        <v>0</v>
      </c>
      <c r="AN8" s="13">
        <f>'elemi ktgv'!DF8</f>
        <v>0</v>
      </c>
      <c r="AO8" s="13">
        <f>'elemi ktgv'!DG8</f>
        <v>0</v>
      </c>
      <c r="AP8" s="13">
        <f>'elemi ktgv'!DH8</f>
        <v>0</v>
      </c>
      <c r="AQ8" s="13">
        <f>'elemi ktgv'!DI8</f>
        <v>0</v>
      </c>
      <c r="AR8" s="13">
        <f>'elemi ktgv'!DJ8</f>
        <v>0</v>
      </c>
      <c r="AS8" s="13">
        <f>'elemi ktgv'!DK8</f>
        <v>0</v>
      </c>
      <c r="AT8" s="13">
        <f>'elemi ktgv'!DL8</f>
        <v>0</v>
      </c>
      <c r="AU8" s="13">
        <f>'elemi ktgv'!DM8</f>
        <v>0</v>
      </c>
      <c r="AV8" s="13">
        <f>'elemi ktgv'!DN8</f>
        <v>0</v>
      </c>
      <c r="AW8" s="13">
        <f>'elemi ktgv'!DO8</f>
        <v>0</v>
      </c>
      <c r="AX8" s="13">
        <f>'elemi ktgv'!DP8</f>
        <v>0</v>
      </c>
      <c r="AY8" s="13">
        <f>'elemi ktgv'!DQ8</f>
        <v>0</v>
      </c>
      <c r="AZ8" s="13">
        <f>'elemi ktgv'!DR8</f>
        <v>0</v>
      </c>
      <c r="BA8" s="13">
        <f>'elemi ktgv'!DS8</f>
        <v>0</v>
      </c>
      <c r="BB8" s="13">
        <f>'elemi ktgv'!DT8</f>
        <v>0</v>
      </c>
      <c r="BC8" s="13">
        <f>'elemi ktgv'!DU8</f>
        <v>0</v>
      </c>
      <c r="BD8" s="13">
        <f>'elemi ktgv'!DV8</f>
        <v>0</v>
      </c>
      <c r="BE8" s="13">
        <f>'elemi ktgv'!DW8</f>
        <v>0</v>
      </c>
      <c r="BF8" s="13">
        <f>'elemi ktgv'!DX8</f>
        <v>0</v>
      </c>
      <c r="BG8" s="13">
        <f>'elemi ktgv'!DY8</f>
        <v>0</v>
      </c>
      <c r="BH8" s="13">
        <f>'elemi ktgv'!DZ8</f>
        <v>0</v>
      </c>
      <c r="BI8" s="13">
        <f>'elemi ktgv'!EA8</f>
        <v>0</v>
      </c>
      <c r="BJ8" s="13">
        <f>'elemi ktgv'!EB8</f>
        <v>0</v>
      </c>
      <c r="BK8" s="17">
        <f t="shared" si="3"/>
        <v>0</v>
      </c>
      <c r="BL8" s="18">
        <f t="shared" si="4"/>
        <v>0</v>
      </c>
      <c r="BN8">
        <f t="shared" si="5"/>
        <v>0</v>
      </c>
    </row>
    <row r="9" spans="1:67" ht="24.95" hidden="1" customHeight="1" x14ac:dyDescent="0.25">
      <c r="A9">
        <v>8</v>
      </c>
      <c r="B9" s="15" t="str">
        <f>'elemi ktgv'!B9</f>
        <v>K1105</v>
      </c>
      <c r="C9" s="16" t="str">
        <f>'elemi ktgv'!C9</f>
        <v>05</v>
      </c>
      <c r="D9" s="19" t="str">
        <f>'elemi ktgv'!D9</f>
        <v>Végkielégítés</v>
      </c>
      <c r="E9" s="13">
        <f>'elemi ktgv'!E9</f>
        <v>0</v>
      </c>
      <c r="F9" s="13">
        <f>'elemi ktgv'!F9</f>
        <v>0</v>
      </c>
      <c r="G9" s="13">
        <f>'elemi ktgv'!G9</f>
        <v>0</v>
      </c>
      <c r="H9" s="13">
        <f>'elemi ktgv'!H9</f>
        <v>0</v>
      </c>
      <c r="I9" s="17">
        <f t="shared" si="0"/>
        <v>0</v>
      </c>
      <c r="J9" s="13">
        <f>'elemi ktgv'!AB9</f>
        <v>0</v>
      </c>
      <c r="K9" s="13">
        <f>'elemi ktgv'!AC9</f>
        <v>0</v>
      </c>
      <c r="L9" s="13">
        <f>'elemi ktgv'!AD9</f>
        <v>0</v>
      </c>
      <c r="M9" s="13">
        <f>'elemi ktgv'!AE9</f>
        <v>0</v>
      </c>
      <c r="N9" s="13">
        <f>'elemi ktgv'!AF9</f>
        <v>0</v>
      </c>
      <c r="O9" s="13">
        <f>'elemi ktgv'!AG9</f>
        <v>0</v>
      </c>
      <c r="P9" s="13">
        <f>'elemi ktgv'!AH9</f>
        <v>0</v>
      </c>
      <c r="Q9" s="17">
        <f t="shared" si="1"/>
        <v>0</v>
      </c>
      <c r="R9" s="13">
        <f>'elemi ktgv'!AY9</f>
        <v>0</v>
      </c>
      <c r="S9" s="13">
        <f>'elemi ktgv'!AZ9</f>
        <v>0</v>
      </c>
      <c r="T9" s="13">
        <f>'elemi ktgv'!BA9</f>
        <v>0</v>
      </c>
      <c r="U9" s="13">
        <f>'elemi ktgv'!BB9</f>
        <v>0</v>
      </c>
      <c r="V9" s="13">
        <f>'elemi ktgv'!BC9</f>
        <v>0</v>
      </c>
      <c r="W9" s="13">
        <f>'elemi ktgv'!BD9</f>
        <v>0</v>
      </c>
      <c r="X9" s="13">
        <f>'elemi ktgv'!BE9</f>
        <v>0</v>
      </c>
      <c r="Y9" s="13">
        <f>'elemi ktgv'!BF9</f>
        <v>0</v>
      </c>
      <c r="Z9" s="17">
        <f t="shared" si="2"/>
        <v>0</v>
      </c>
      <c r="AA9" s="13">
        <f>'elemi ktgv'!CS9</f>
        <v>0</v>
      </c>
      <c r="AB9" s="13">
        <f>'elemi ktgv'!CT9</f>
        <v>0</v>
      </c>
      <c r="AC9" s="13">
        <f>'elemi ktgv'!CU9</f>
        <v>0</v>
      </c>
      <c r="AD9" s="13">
        <f>'elemi ktgv'!CV9</f>
        <v>0</v>
      </c>
      <c r="AE9" s="13">
        <f>'elemi ktgv'!CW9</f>
        <v>0</v>
      </c>
      <c r="AF9" s="13">
        <f>'elemi ktgv'!CX9</f>
        <v>0</v>
      </c>
      <c r="AG9" s="13">
        <f>'elemi ktgv'!CY9</f>
        <v>0</v>
      </c>
      <c r="AH9" s="13">
        <f>'elemi ktgv'!CZ9</f>
        <v>0</v>
      </c>
      <c r="AI9" s="13">
        <f>'elemi ktgv'!DA9</f>
        <v>0</v>
      </c>
      <c r="AJ9" s="13">
        <f>'elemi ktgv'!DB9</f>
        <v>0</v>
      </c>
      <c r="AK9" s="13">
        <f>'elemi ktgv'!DC9</f>
        <v>0</v>
      </c>
      <c r="AL9" s="13">
        <f>'elemi ktgv'!DD9</f>
        <v>0</v>
      </c>
      <c r="AM9" s="13">
        <f>'elemi ktgv'!DE9</f>
        <v>0</v>
      </c>
      <c r="AN9" s="13">
        <f>'elemi ktgv'!DF9</f>
        <v>0</v>
      </c>
      <c r="AO9" s="13">
        <f>'elemi ktgv'!DG9</f>
        <v>0</v>
      </c>
      <c r="AP9" s="13">
        <f>'elemi ktgv'!DH9</f>
        <v>0</v>
      </c>
      <c r="AQ9" s="13">
        <f>'elemi ktgv'!DI9</f>
        <v>0</v>
      </c>
      <c r="AR9" s="13">
        <f>'elemi ktgv'!DJ9</f>
        <v>0</v>
      </c>
      <c r="AS9" s="13">
        <f>'elemi ktgv'!DK9</f>
        <v>0</v>
      </c>
      <c r="AT9" s="13">
        <f>'elemi ktgv'!DL9</f>
        <v>0</v>
      </c>
      <c r="AU9" s="13">
        <f>'elemi ktgv'!DM9</f>
        <v>0</v>
      </c>
      <c r="AV9" s="13">
        <f>'elemi ktgv'!DN9</f>
        <v>0</v>
      </c>
      <c r="AW9" s="13">
        <f>'elemi ktgv'!DO9</f>
        <v>0</v>
      </c>
      <c r="AX9" s="13">
        <f>'elemi ktgv'!DP9</f>
        <v>0</v>
      </c>
      <c r="AY9" s="13">
        <f>'elemi ktgv'!DQ9</f>
        <v>0</v>
      </c>
      <c r="AZ9" s="13">
        <f>'elemi ktgv'!DR9</f>
        <v>0</v>
      </c>
      <c r="BA9" s="13">
        <f>'elemi ktgv'!DS9</f>
        <v>0</v>
      </c>
      <c r="BB9" s="13">
        <f>'elemi ktgv'!DT9</f>
        <v>0</v>
      </c>
      <c r="BC9" s="13">
        <f>'elemi ktgv'!DU9</f>
        <v>0</v>
      </c>
      <c r="BD9" s="13">
        <f>'elemi ktgv'!DV9</f>
        <v>0</v>
      </c>
      <c r="BE9" s="13">
        <f>'elemi ktgv'!DW9</f>
        <v>0</v>
      </c>
      <c r="BF9" s="13">
        <f>'elemi ktgv'!DX9</f>
        <v>0</v>
      </c>
      <c r="BG9" s="13">
        <f>'elemi ktgv'!DY9</f>
        <v>0</v>
      </c>
      <c r="BH9" s="13">
        <f>'elemi ktgv'!DZ9</f>
        <v>0</v>
      </c>
      <c r="BI9" s="13">
        <f>'elemi ktgv'!EA9</f>
        <v>0</v>
      </c>
      <c r="BJ9" s="13">
        <f>'elemi ktgv'!EB9</f>
        <v>0</v>
      </c>
      <c r="BK9" s="17">
        <f t="shared" si="3"/>
        <v>0</v>
      </c>
      <c r="BL9" s="18">
        <f t="shared" si="4"/>
        <v>0</v>
      </c>
      <c r="BN9">
        <f t="shared" si="5"/>
        <v>0</v>
      </c>
    </row>
    <row r="10" spans="1:67" ht="24.95" hidden="1" customHeight="1" x14ac:dyDescent="0.25">
      <c r="A10">
        <v>9</v>
      </c>
      <c r="B10" s="15" t="str">
        <f>'elemi ktgv'!B10</f>
        <v>K1106</v>
      </c>
      <c r="C10" s="16" t="str">
        <f>'elemi ktgv'!C10</f>
        <v>06</v>
      </c>
      <c r="D10" s="19" t="str">
        <f>'elemi ktgv'!D10</f>
        <v>Jubileumi jutalom</v>
      </c>
      <c r="E10" s="13">
        <f>'elemi ktgv'!E10</f>
        <v>0</v>
      </c>
      <c r="F10" s="13">
        <f>'elemi ktgv'!F10</f>
        <v>0</v>
      </c>
      <c r="G10" s="13">
        <f>'elemi ktgv'!G10</f>
        <v>0</v>
      </c>
      <c r="H10" s="13">
        <f>'elemi ktgv'!H10</f>
        <v>0</v>
      </c>
      <c r="I10" s="17">
        <f t="shared" si="0"/>
        <v>0</v>
      </c>
      <c r="J10" s="13">
        <f>'elemi ktgv'!AB10</f>
        <v>0</v>
      </c>
      <c r="K10" s="13">
        <f>'elemi ktgv'!AC10</f>
        <v>0</v>
      </c>
      <c r="L10" s="13">
        <f>'elemi ktgv'!AD10</f>
        <v>0</v>
      </c>
      <c r="M10" s="13">
        <f>'elemi ktgv'!AE10</f>
        <v>0</v>
      </c>
      <c r="N10" s="13">
        <f>'elemi ktgv'!AF10</f>
        <v>0</v>
      </c>
      <c r="O10" s="13">
        <f>'elemi ktgv'!AG10</f>
        <v>0</v>
      </c>
      <c r="P10" s="13">
        <f>'elemi ktgv'!AH10</f>
        <v>0</v>
      </c>
      <c r="Q10" s="17">
        <f t="shared" si="1"/>
        <v>0</v>
      </c>
      <c r="R10" s="13">
        <f>'elemi ktgv'!AY10</f>
        <v>0</v>
      </c>
      <c r="S10" s="13">
        <f>'elemi ktgv'!AZ10</f>
        <v>0</v>
      </c>
      <c r="T10" s="13">
        <f>'elemi ktgv'!BA10</f>
        <v>0</v>
      </c>
      <c r="U10" s="13">
        <f>'elemi ktgv'!BB10</f>
        <v>0</v>
      </c>
      <c r="V10" s="13">
        <f>'elemi ktgv'!BC10</f>
        <v>0</v>
      </c>
      <c r="W10" s="13">
        <f>'elemi ktgv'!BD10</f>
        <v>0</v>
      </c>
      <c r="X10" s="13">
        <f>'elemi ktgv'!BE10</f>
        <v>0</v>
      </c>
      <c r="Y10" s="13">
        <f>'elemi ktgv'!BF10</f>
        <v>0</v>
      </c>
      <c r="Z10" s="17">
        <f t="shared" si="2"/>
        <v>0</v>
      </c>
      <c r="AA10" s="13">
        <f>'elemi ktgv'!CS10</f>
        <v>0</v>
      </c>
      <c r="AB10" s="13">
        <f>'elemi ktgv'!CT10</f>
        <v>0</v>
      </c>
      <c r="AC10" s="13">
        <f>'elemi ktgv'!CU10</f>
        <v>0</v>
      </c>
      <c r="AD10" s="13">
        <f>'elemi ktgv'!CV10</f>
        <v>0</v>
      </c>
      <c r="AE10" s="13">
        <f>'elemi ktgv'!CW10</f>
        <v>0</v>
      </c>
      <c r="AF10" s="13">
        <f>'elemi ktgv'!CX10</f>
        <v>0</v>
      </c>
      <c r="AG10" s="13">
        <f>'elemi ktgv'!CY10</f>
        <v>0</v>
      </c>
      <c r="AH10" s="13">
        <f>'elemi ktgv'!CZ10</f>
        <v>0</v>
      </c>
      <c r="AI10" s="13">
        <f>'elemi ktgv'!DA10</f>
        <v>0</v>
      </c>
      <c r="AJ10" s="13">
        <f>'elemi ktgv'!DB10</f>
        <v>0</v>
      </c>
      <c r="AK10" s="13">
        <f>'elemi ktgv'!DC10</f>
        <v>0</v>
      </c>
      <c r="AL10" s="13">
        <f>'elemi ktgv'!DD10</f>
        <v>0</v>
      </c>
      <c r="AM10" s="13">
        <f>'elemi ktgv'!DE10</f>
        <v>0</v>
      </c>
      <c r="AN10" s="13">
        <f>'elemi ktgv'!DF10</f>
        <v>0</v>
      </c>
      <c r="AO10" s="13">
        <f>'elemi ktgv'!DG10</f>
        <v>0</v>
      </c>
      <c r="AP10" s="13">
        <f>'elemi ktgv'!DH10</f>
        <v>0</v>
      </c>
      <c r="AQ10" s="13">
        <f>'elemi ktgv'!DI10</f>
        <v>0</v>
      </c>
      <c r="AR10" s="13">
        <f>'elemi ktgv'!DJ10</f>
        <v>0</v>
      </c>
      <c r="AS10" s="13">
        <f>'elemi ktgv'!DK10</f>
        <v>0</v>
      </c>
      <c r="AT10" s="13">
        <f>'elemi ktgv'!DL10</f>
        <v>0</v>
      </c>
      <c r="AU10" s="13">
        <f>'elemi ktgv'!DM10</f>
        <v>0</v>
      </c>
      <c r="AV10" s="13">
        <f>'elemi ktgv'!DN10</f>
        <v>0</v>
      </c>
      <c r="AW10" s="13">
        <f>'elemi ktgv'!DO10</f>
        <v>0</v>
      </c>
      <c r="AX10" s="13">
        <f>'elemi ktgv'!DP10</f>
        <v>0</v>
      </c>
      <c r="AY10" s="13">
        <f>'elemi ktgv'!DQ10</f>
        <v>0</v>
      </c>
      <c r="AZ10" s="13">
        <f>'elemi ktgv'!DR10</f>
        <v>0</v>
      </c>
      <c r="BA10" s="13">
        <f>'elemi ktgv'!DS10</f>
        <v>0</v>
      </c>
      <c r="BB10" s="13">
        <f>'elemi ktgv'!DT10</f>
        <v>0</v>
      </c>
      <c r="BC10" s="13">
        <f>'elemi ktgv'!DU10</f>
        <v>0</v>
      </c>
      <c r="BD10" s="13">
        <f>'elemi ktgv'!DV10</f>
        <v>0</v>
      </c>
      <c r="BE10" s="13">
        <f>'elemi ktgv'!DW10</f>
        <v>0</v>
      </c>
      <c r="BF10" s="13">
        <f>'elemi ktgv'!DX10</f>
        <v>0</v>
      </c>
      <c r="BG10" s="13">
        <f>'elemi ktgv'!DY10</f>
        <v>0</v>
      </c>
      <c r="BH10" s="13">
        <f>'elemi ktgv'!DZ10</f>
        <v>0</v>
      </c>
      <c r="BI10" s="13">
        <f>'elemi ktgv'!EA10</f>
        <v>0</v>
      </c>
      <c r="BJ10" s="13">
        <f>'elemi ktgv'!EB10</f>
        <v>0</v>
      </c>
      <c r="BK10" s="17">
        <f t="shared" si="3"/>
        <v>0</v>
      </c>
      <c r="BL10" s="18">
        <f t="shared" si="4"/>
        <v>0</v>
      </c>
      <c r="BN10">
        <f t="shared" si="5"/>
        <v>0</v>
      </c>
    </row>
    <row r="11" spans="1:67" ht="24.95" customHeight="1" x14ac:dyDescent="0.25">
      <c r="A11">
        <v>10</v>
      </c>
      <c r="B11" s="15" t="str">
        <f>'elemi ktgv'!B11</f>
        <v>K1107</v>
      </c>
      <c r="C11" s="16" t="str">
        <f>'elemi ktgv'!C11</f>
        <v>07</v>
      </c>
      <c r="D11" s="19" t="str">
        <f>'elemi ktgv'!D11</f>
        <v>Béren kívüli juttatások</v>
      </c>
      <c r="E11" s="13">
        <f>'elemi ktgv'!E11</f>
        <v>2400000</v>
      </c>
      <c r="F11" s="13">
        <f>'elemi ktgv'!F11</f>
        <v>0</v>
      </c>
      <c r="G11" s="13">
        <f>'elemi ktgv'!G11</f>
        <v>0</v>
      </c>
      <c r="H11" s="13">
        <f>'elemi ktgv'!H11</f>
        <v>0</v>
      </c>
      <c r="I11" s="17">
        <f t="shared" si="0"/>
        <v>2400000</v>
      </c>
      <c r="J11" s="13">
        <f>'elemi ktgv'!AB11</f>
        <v>0</v>
      </c>
      <c r="K11" s="13">
        <f>'elemi ktgv'!AC11</f>
        <v>0</v>
      </c>
      <c r="L11" s="13">
        <f>'elemi ktgv'!AD11</f>
        <v>0</v>
      </c>
      <c r="M11" s="13">
        <f>'elemi ktgv'!AE11</f>
        <v>2812500</v>
      </c>
      <c r="N11" s="13">
        <f>'elemi ktgv'!AF11</f>
        <v>0</v>
      </c>
      <c r="O11" s="13">
        <f>'elemi ktgv'!AG11</f>
        <v>0</v>
      </c>
      <c r="P11" s="13">
        <f>'elemi ktgv'!AH11</f>
        <v>1050000</v>
      </c>
      <c r="Q11" s="17">
        <f t="shared" si="1"/>
        <v>3862500</v>
      </c>
      <c r="R11" s="13">
        <f>'elemi ktgv'!AY11</f>
        <v>0</v>
      </c>
      <c r="S11" s="13">
        <f>'elemi ktgv'!AZ11</f>
        <v>0</v>
      </c>
      <c r="T11" s="13">
        <f>'elemi ktgv'!BA11</f>
        <v>1050000</v>
      </c>
      <c r="U11" s="13">
        <f>'elemi ktgv'!BB11</f>
        <v>0</v>
      </c>
      <c r="V11" s="13">
        <f>'elemi ktgv'!BC11</f>
        <v>0</v>
      </c>
      <c r="W11" s="13">
        <f>'elemi ktgv'!BD11</f>
        <v>0</v>
      </c>
      <c r="X11" s="13">
        <f>'elemi ktgv'!BE11</f>
        <v>0</v>
      </c>
      <c r="Y11" s="13">
        <f>'elemi ktgv'!BF11</f>
        <v>0</v>
      </c>
      <c r="Z11" s="17">
        <f t="shared" si="2"/>
        <v>1050000</v>
      </c>
      <c r="AA11" s="13">
        <f>'elemi ktgv'!CS11</f>
        <v>0</v>
      </c>
      <c r="AB11" s="13">
        <f>'elemi ktgv'!CT11</f>
        <v>0</v>
      </c>
      <c r="AC11" s="13">
        <f>'elemi ktgv'!CU11</f>
        <v>0</v>
      </c>
      <c r="AD11" s="13">
        <f>'elemi ktgv'!CV11</f>
        <v>0</v>
      </c>
      <c r="AE11" s="13">
        <f>'elemi ktgv'!CW11</f>
        <v>0</v>
      </c>
      <c r="AF11" s="13">
        <f>'elemi ktgv'!CX11</f>
        <v>0</v>
      </c>
      <c r="AG11" s="13">
        <f>'elemi ktgv'!CY11</f>
        <v>0</v>
      </c>
      <c r="AH11" s="13">
        <f>'elemi ktgv'!CZ11</f>
        <v>0</v>
      </c>
      <c r="AI11" s="13">
        <f>'elemi ktgv'!DA11</f>
        <v>0</v>
      </c>
      <c r="AJ11" s="13">
        <f>'elemi ktgv'!DB11</f>
        <v>0</v>
      </c>
      <c r="AK11" s="13">
        <f>'elemi ktgv'!DC11</f>
        <v>0</v>
      </c>
      <c r="AL11" s="13">
        <f>'elemi ktgv'!DD11</f>
        <v>0</v>
      </c>
      <c r="AM11" s="13">
        <f>'elemi ktgv'!DE11</f>
        <v>0</v>
      </c>
      <c r="AN11" s="13">
        <f>'elemi ktgv'!DF11</f>
        <v>0</v>
      </c>
      <c r="AO11" s="13">
        <f>'elemi ktgv'!DG11</f>
        <v>0</v>
      </c>
      <c r="AP11" s="13">
        <f>'elemi ktgv'!DH11</f>
        <v>0</v>
      </c>
      <c r="AQ11" s="13">
        <f>'elemi ktgv'!DI11</f>
        <v>0</v>
      </c>
      <c r="AR11" s="13">
        <f>'elemi ktgv'!DJ11</f>
        <v>150000</v>
      </c>
      <c r="AS11" s="13">
        <f>'elemi ktgv'!DK11</f>
        <v>0</v>
      </c>
      <c r="AT11" s="13">
        <f>'elemi ktgv'!DL11</f>
        <v>0</v>
      </c>
      <c r="AU11" s="13">
        <f>'elemi ktgv'!DM11</f>
        <v>0</v>
      </c>
      <c r="AV11" s="13">
        <f>'elemi ktgv'!DN11</f>
        <v>0</v>
      </c>
      <c r="AW11" s="13">
        <f>'elemi ktgv'!DO11</f>
        <v>0</v>
      </c>
      <c r="AX11" s="13">
        <f>'elemi ktgv'!DP11</f>
        <v>0</v>
      </c>
      <c r="AY11" s="13">
        <f>'elemi ktgv'!DQ11</f>
        <v>0</v>
      </c>
      <c r="AZ11" s="13">
        <f>'elemi ktgv'!DR11</f>
        <v>0</v>
      </c>
      <c r="BA11" s="13">
        <f>'elemi ktgv'!DS11</f>
        <v>0</v>
      </c>
      <c r="BB11" s="13">
        <f>'elemi ktgv'!DT11</f>
        <v>0</v>
      </c>
      <c r="BC11" s="13">
        <f>'elemi ktgv'!DU11</f>
        <v>0</v>
      </c>
      <c r="BD11" s="13">
        <f>'elemi ktgv'!DV11</f>
        <v>0</v>
      </c>
      <c r="BE11" s="13">
        <f>'elemi ktgv'!DW11</f>
        <v>0</v>
      </c>
      <c r="BF11" s="13">
        <f>'elemi ktgv'!DX11</f>
        <v>0</v>
      </c>
      <c r="BG11" s="13">
        <f>'elemi ktgv'!DY11</f>
        <v>0</v>
      </c>
      <c r="BH11" s="13">
        <f>'elemi ktgv'!DZ11</f>
        <v>110000</v>
      </c>
      <c r="BI11" s="13">
        <f>'elemi ktgv'!EA11</f>
        <v>0</v>
      </c>
      <c r="BJ11" s="13">
        <f>'elemi ktgv'!EB11</f>
        <v>0</v>
      </c>
      <c r="BK11" s="17">
        <f t="shared" si="3"/>
        <v>260000</v>
      </c>
      <c r="BL11" s="18">
        <f t="shared" si="4"/>
        <v>7572500</v>
      </c>
      <c r="BN11">
        <f t="shared" si="5"/>
        <v>1</v>
      </c>
    </row>
    <row r="12" spans="1:67" ht="24.95" hidden="1" customHeight="1" x14ac:dyDescent="0.25">
      <c r="A12">
        <v>11</v>
      </c>
      <c r="B12" s="15" t="str">
        <f>'elemi ktgv'!B12</f>
        <v>K1108</v>
      </c>
      <c r="C12" s="16" t="str">
        <f>'elemi ktgv'!C12</f>
        <v>08</v>
      </c>
      <c r="D12" s="19" t="str">
        <f>'elemi ktgv'!D12</f>
        <v>Ruházati költségtérítés</v>
      </c>
      <c r="E12" s="13">
        <f>'elemi ktgv'!E12</f>
        <v>0</v>
      </c>
      <c r="F12" s="13">
        <f>'elemi ktgv'!F12</f>
        <v>0</v>
      </c>
      <c r="G12" s="13">
        <f>'elemi ktgv'!G12</f>
        <v>0</v>
      </c>
      <c r="H12" s="13">
        <f>'elemi ktgv'!H12</f>
        <v>0</v>
      </c>
      <c r="I12" s="17">
        <f t="shared" si="0"/>
        <v>0</v>
      </c>
      <c r="J12" s="13">
        <f>'elemi ktgv'!AB12</f>
        <v>0</v>
      </c>
      <c r="K12" s="13">
        <f>'elemi ktgv'!AC12</f>
        <v>0</v>
      </c>
      <c r="L12" s="13">
        <f>'elemi ktgv'!AD12</f>
        <v>0</v>
      </c>
      <c r="M12" s="13">
        <f>'elemi ktgv'!AE12</f>
        <v>0</v>
      </c>
      <c r="N12" s="13">
        <f>'elemi ktgv'!AF12</f>
        <v>0</v>
      </c>
      <c r="O12" s="13">
        <f>'elemi ktgv'!AG12</f>
        <v>0</v>
      </c>
      <c r="P12" s="13">
        <f>'elemi ktgv'!AH12</f>
        <v>0</v>
      </c>
      <c r="Q12" s="17">
        <f t="shared" si="1"/>
        <v>0</v>
      </c>
      <c r="R12" s="13">
        <f>'elemi ktgv'!AY12</f>
        <v>0</v>
      </c>
      <c r="S12" s="13">
        <f>'elemi ktgv'!AZ12</f>
        <v>0</v>
      </c>
      <c r="T12" s="13">
        <f>'elemi ktgv'!BA12</f>
        <v>0</v>
      </c>
      <c r="U12" s="13">
        <f>'elemi ktgv'!BB12</f>
        <v>0</v>
      </c>
      <c r="V12" s="13">
        <f>'elemi ktgv'!BC12</f>
        <v>0</v>
      </c>
      <c r="W12" s="13">
        <f>'elemi ktgv'!BD12</f>
        <v>0</v>
      </c>
      <c r="X12" s="13">
        <f>'elemi ktgv'!BE12</f>
        <v>0</v>
      </c>
      <c r="Y12" s="13">
        <f>'elemi ktgv'!BF12</f>
        <v>0</v>
      </c>
      <c r="Z12" s="17">
        <f t="shared" si="2"/>
        <v>0</v>
      </c>
      <c r="AA12" s="13">
        <f>'elemi ktgv'!CS12</f>
        <v>0</v>
      </c>
      <c r="AB12" s="13">
        <f>'elemi ktgv'!CT12</f>
        <v>0</v>
      </c>
      <c r="AC12" s="13">
        <f>'elemi ktgv'!CU12</f>
        <v>0</v>
      </c>
      <c r="AD12" s="13">
        <f>'elemi ktgv'!CV12</f>
        <v>0</v>
      </c>
      <c r="AE12" s="13">
        <f>'elemi ktgv'!CW12</f>
        <v>0</v>
      </c>
      <c r="AF12" s="13">
        <f>'elemi ktgv'!CX12</f>
        <v>0</v>
      </c>
      <c r="AG12" s="13">
        <f>'elemi ktgv'!CY12</f>
        <v>0</v>
      </c>
      <c r="AH12" s="13">
        <f>'elemi ktgv'!CZ12</f>
        <v>0</v>
      </c>
      <c r="AI12" s="13">
        <f>'elemi ktgv'!DA12</f>
        <v>0</v>
      </c>
      <c r="AJ12" s="13">
        <f>'elemi ktgv'!DB12</f>
        <v>0</v>
      </c>
      <c r="AK12" s="13">
        <f>'elemi ktgv'!DC12</f>
        <v>0</v>
      </c>
      <c r="AL12" s="13">
        <f>'elemi ktgv'!DD12</f>
        <v>0</v>
      </c>
      <c r="AM12" s="13">
        <f>'elemi ktgv'!DE12</f>
        <v>0</v>
      </c>
      <c r="AN12" s="13">
        <f>'elemi ktgv'!DF12</f>
        <v>0</v>
      </c>
      <c r="AO12" s="13">
        <f>'elemi ktgv'!DG12</f>
        <v>0</v>
      </c>
      <c r="AP12" s="13">
        <f>'elemi ktgv'!DH12</f>
        <v>0</v>
      </c>
      <c r="AQ12" s="13">
        <f>'elemi ktgv'!DI12</f>
        <v>0</v>
      </c>
      <c r="AR12" s="13">
        <f>'elemi ktgv'!DJ12</f>
        <v>0</v>
      </c>
      <c r="AS12" s="13">
        <f>'elemi ktgv'!DK12</f>
        <v>0</v>
      </c>
      <c r="AT12" s="13">
        <f>'elemi ktgv'!DL12</f>
        <v>0</v>
      </c>
      <c r="AU12" s="13">
        <f>'elemi ktgv'!DM12</f>
        <v>0</v>
      </c>
      <c r="AV12" s="13">
        <f>'elemi ktgv'!DN12</f>
        <v>0</v>
      </c>
      <c r="AW12" s="13">
        <f>'elemi ktgv'!DO12</f>
        <v>0</v>
      </c>
      <c r="AX12" s="13">
        <f>'elemi ktgv'!DP12</f>
        <v>0</v>
      </c>
      <c r="AY12" s="13">
        <f>'elemi ktgv'!DQ12</f>
        <v>0</v>
      </c>
      <c r="AZ12" s="13">
        <f>'elemi ktgv'!DR12</f>
        <v>0</v>
      </c>
      <c r="BA12" s="13">
        <f>'elemi ktgv'!DS12</f>
        <v>0</v>
      </c>
      <c r="BB12" s="13">
        <f>'elemi ktgv'!DT12</f>
        <v>0</v>
      </c>
      <c r="BC12" s="13">
        <f>'elemi ktgv'!DU12</f>
        <v>0</v>
      </c>
      <c r="BD12" s="13">
        <f>'elemi ktgv'!DV12</f>
        <v>0</v>
      </c>
      <c r="BE12" s="13">
        <f>'elemi ktgv'!DW12</f>
        <v>0</v>
      </c>
      <c r="BF12" s="13">
        <f>'elemi ktgv'!DX12</f>
        <v>0</v>
      </c>
      <c r="BG12" s="13">
        <f>'elemi ktgv'!DY12</f>
        <v>0</v>
      </c>
      <c r="BH12" s="13">
        <f>'elemi ktgv'!DZ12</f>
        <v>0</v>
      </c>
      <c r="BI12" s="13">
        <f>'elemi ktgv'!EA12</f>
        <v>0</v>
      </c>
      <c r="BJ12" s="13">
        <f>'elemi ktgv'!EB12</f>
        <v>0</v>
      </c>
      <c r="BK12" s="17">
        <f t="shared" si="3"/>
        <v>0</v>
      </c>
      <c r="BL12" s="18">
        <f t="shared" si="4"/>
        <v>0</v>
      </c>
      <c r="BN12">
        <f t="shared" si="5"/>
        <v>0</v>
      </c>
    </row>
    <row r="13" spans="1:67" ht="24.95" customHeight="1" x14ac:dyDescent="0.25">
      <c r="A13">
        <v>12</v>
      </c>
      <c r="B13" s="15" t="str">
        <f>'elemi ktgv'!B13</f>
        <v>K1109</v>
      </c>
      <c r="C13" s="16" t="str">
        <f>'elemi ktgv'!C13</f>
        <v>09</v>
      </c>
      <c r="D13" s="19" t="str">
        <f>'elemi ktgv'!D13</f>
        <v>Közlekedési költségtérítés</v>
      </c>
      <c r="E13" s="13">
        <f>'elemi ktgv'!E13</f>
        <v>2378052</v>
      </c>
      <c r="F13" s="13">
        <f>'elemi ktgv'!F13</f>
        <v>0</v>
      </c>
      <c r="G13" s="13">
        <f>'elemi ktgv'!G13</f>
        <v>0</v>
      </c>
      <c r="H13" s="13">
        <f>'elemi ktgv'!H13</f>
        <v>0</v>
      </c>
      <c r="I13" s="17">
        <f t="shared" si="0"/>
        <v>2378052</v>
      </c>
      <c r="J13" s="13">
        <f>'elemi ktgv'!AB13</f>
        <v>0</v>
      </c>
      <c r="K13" s="13">
        <f>'elemi ktgv'!AC13</f>
        <v>0</v>
      </c>
      <c r="L13" s="13">
        <f>'elemi ktgv'!AD13</f>
        <v>0</v>
      </c>
      <c r="M13" s="13">
        <f>'elemi ktgv'!AE13</f>
        <v>1251468</v>
      </c>
      <c r="N13" s="13">
        <f>'elemi ktgv'!AF13</f>
        <v>0</v>
      </c>
      <c r="O13" s="13">
        <f>'elemi ktgv'!AG13</f>
        <v>0</v>
      </c>
      <c r="P13" s="13">
        <f>'elemi ktgv'!AH13</f>
        <v>0</v>
      </c>
      <c r="Q13" s="17">
        <f t="shared" si="1"/>
        <v>1251468</v>
      </c>
      <c r="R13" s="13">
        <f>'elemi ktgv'!AY13</f>
        <v>0</v>
      </c>
      <c r="S13" s="13">
        <f>'elemi ktgv'!AZ13</f>
        <v>0</v>
      </c>
      <c r="T13" s="13">
        <f>'elemi ktgv'!BA13</f>
        <v>321600</v>
      </c>
      <c r="U13" s="13">
        <f>'elemi ktgv'!BB13</f>
        <v>0</v>
      </c>
      <c r="V13" s="13">
        <f>'elemi ktgv'!BC13</f>
        <v>0</v>
      </c>
      <c r="W13" s="13">
        <f>'elemi ktgv'!BD13</f>
        <v>0</v>
      </c>
      <c r="X13" s="13">
        <f>'elemi ktgv'!BE13</f>
        <v>0</v>
      </c>
      <c r="Y13" s="13">
        <f>'elemi ktgv'!BF13</f>
        <v>0</v>
      </c>
      <c r="Z13" s="17">
        <f t="shared" si="2"/>
        <v>321600</v>
      </c>
      <c r="AA13" s="13">
        <f>'elemi ktgv'!CS13</f>
        <v>0</v>
      </c>
      <c r="AB13" s="13">
        <f>'elemi ktgv'!CT13</f>
        <v>0</v>
      </c>
      <c r="AC13" s="13">
        <f>'elemi ktgv'!CU13</f>
        <v>0</v>
      </c>
      <c r="AD13" s="13">
        <f>'elemi ktgv'!CV13</f>
        <v>0</v>
      </c>
      <c r="AE13" s="13">
        <f>'elemi ktgv'!CW13</f>
        <v>0</v>
      </c>
      <c r="AF13" s="13">
        <f>'elemi ktgv'!CX13</f>
        <v>0</v>
      </c>
      <c r="AG13" s="13">
        <f>'elemi ktgv'!CY13</f>
        <v>0</v>
      </c>
      <c r="AH13" s="13">
        <f>'elemi ktgv'!CZ13</f>
        <v>0</v>
      </c>
      <c r="AI13" s="13">
        <f>'elemi ktgv'!DA13</f>
        <v>0</v>
      </c>
      <c r="AJ13" s="13">
        <f>'elemi ktgv'!DB13</f>
        <v>0</v>
      </c>
      <c r="AK13" s="13">
        <f>'elemi ktgv'!DC13</f>
        <v>0</v>
      </c>
      <c r="AL13" s="13">
        <f>'elemi ktgv'!DD13</f>
        <v>0</v>
      </c>
      <c r="AM13" s="13">
        <f>'elemi ktgv'!DE13</f>
        <v>0</v>
      </c>
      <c r="AN13" s="13">
        <f>'elemi ktgv'!DF13</f>
        <v>0</v>
      </c>
      <c r="AO13" s="13">
        <f>'elemi ktgv'!DG13</f>
        <v>0</v>
      </c>
      <c r="AP13" s="13">
        <f>'elemi ktgv'!DH13</f>
        <v>0</v>
      </c>
      <c r="AQ13" s="13">
        <f>'elemi ktgv'!DI13</f>
        <v>0</v>
      </c>
      <c r="AR13" s="13">
        <f>'elemi ktgv'!DJ13</f>
        <v>0</v>
      </c>
      <c r="AS13" s="13">
        <f>'elemi ktgv'!DK13</f>
        <v>0</v>
      </c>
      <c r="AT13" s="13">
        <f>'elemi ktgv'!DL13</f>
        <v>0</v>
      </c>
      <c r="AU13" s="13">
        <f>'elemi ktgv'!DM13</f>
        <v>0</v>
      </c>
      <c r="AV13" s="13">
        <f>'elemi ktgv'!DN13</f>
        <v>0</v>
      </c>
      <c r="AW13" s="13">
        <f>'elemi ktgv'!DO13</f>
        <v>0</v>
      </c>
      <c r="AX13" s="13">
        <f>'elemi ktgv'!DP13</f>
        <v>0</v>
      </c>
      <c r="AY13" s="13">
        <f>'elemi ktgv'!DQ13</f>
        <v>0</v>
      </c>
      <c r="AZ13" s="13">
        <f>'elemi ktgv'!DR13</f>
        <v>0</v>
      </c>
      <c r="BA13" s="13">
        <f>'elemi ktgv'!DS13</f>
        <v>0</v>
      </c>
      <c r="BB13" s="13">
        <f>'elemi ktgv'!DT13</f>
        <v>0</v>
      </c>
      <c r="BC13" s="13">
        <f>'elemi ktgv'!DU13</f>
        <v>0</v>
      </c>
      <c r="BD13" s="13">
        <f>'elemi ktgv'!DV13</f>
        <v>0</v>
      </c>
      <c r="BE13" s="13">
        <f>'elemi ktgv'!DW13</f>
        <v>0</v>
      </c>
      <c r="BF13" s="13">
        <f>'elemi ktgv'!DX13</f>
        <v>0</v>
      </c>
      <c r="BG13" s="13">
        <f>'elemi ktgv'!DY13</f>
        <v>0</v>
      </c>
      <c r="BH13" s="13">
        <f>'elemi ktgv'!DZ13</f>
        <v>0</v>
      </c>
      <c r="BI13" s="13">
        <f>'elemi ktgv'!EA13</f>
        <v>0</v>
      </c>
      <c r="BJ13" s="13">
        <f>'elemi ktgv'!EB13</f>
        <v>0</v>
      </c>
      <c r="BK13" s="17">
        <f t="shared" si="3"/>
        <v>0</v>
      </c>
      <c r="BL13" s="18">
        <f t="shared" si="4"/>
        <v>3951120</v>
      </c>
      <c r="BN13">
        <f t="shared" si="5"/>
        <v>1</v>
      </c>
    </row>
    <row r="14" spans="1:67" ht="24.95" customHeight="1" x14ac:dyDescent="0.25">
      <c r="A14">
        <v>13</v>
      </c>
      <c r="B14" s="15" t="str">
        <f>'elemi ktgv'!B14</f>
        <v>K1110</v>
      </c>
      <c r="C14" s="20">
        <f>'elemi ktgv'!C14</f>
        <v>10</v>
      </c>
      <c r="D14" s="19" t="str">
        <f>'elemi ktgv'!D14</f>
        <v>Egyéb költségtérítések</v>
      </c>
      <c r="E14" s="13">
        <f>'elemi ktgv'!E14</f>
        <v>1443600</v>
      </c>
      <c r="F14" s="13">
        <f>'elemi ktgv'!F14</f>
        <v>0</v>
      </c>
      <c r="G14" s="13">
        <f>'elemi ktgv'!G14</f>
        <v>0</v>
      </c>
      <c r="H14" s="13">
        <f>'elemi ktgv'!H14</f>
        <v>0</v>
      </c>
      <c r="I14" s="17">
        <f t="shared" si="0"/>
        <v>1443600</v>
      </c>
      <c r="J14" s="13">
        <f>'elemi ktgv'!AB14</f>
        <v>0</v>
      </c>
      <c r="K14" s="13">
        <f>'elemi ktgv'!AC14</f>
        <v>0</v>
      </c>
      <c r="L14" s="13">
        <f>'elemi ktgv'!AD14</f>
        <v>0</v>
      </c>
      <c r="M14" s="13">
        <f>'elemi ktgv'!AE14</f>
        <v>0</v>
      </c>
      <c r="N14" s="13">
        <f>'elemi ktgv'!AF14</f>
        <v>0</v>
      </c>
      <c r="O14" s="13">
        <f>'elemi ktgv'!AG14</f>
        <v>0</v>
      </c>
      <c r="P14" s="13">
        <f>'elemi ktgv'!AH14</f>
        <v>0</v>
      </c>
      <c r="Q14" s="17">
        <f t="shared" si="1"/>
        <v>0</v>
      </c>
      <c r="R14" s="13">
        <f>'elemi ktgv'!AY14</f>
        <v>0</v>
      </c>
      <c r="S14" s="13">
        <f>'elemi ktgv'!AZ14</f>
        <v>0</v>
      </c>
      <c r="T14" s="13">
        <f>'elemi ktgv'!BA14</f>
        <v>0</v>
      </c>
      <c r="U14" s="13">
        <f>'elemi ktgv'!BB14</f>
        <v>0</v>
      </c>
      <c r="V14" s="13">
        <f>'elemi ktgv'!BC14</f>
        <v>0</v>
      </c>
      <c r="W14" s="13">
        <f>'elemi ktgv'!BD14</f>
        <v>0</v>
      </c>
      <c r="X14" s="13">
        <f>'elemi ktgv'!BE14</f>
        <v>0</v>
      </c>
      <c r="Y14" s="13">
        <f>'elemi ktgv'!BF14</f>
        <v>0</v>
      </c>
      <c r="Z14" s="17">
        <f t="shared" si="2"/>
        <v>0</v>
      </c>
      <c r="AA14" s="13">
        <f>'elemi ktgv'!CS14</f>
        <v>0</v>
      </c>
      <c r="AB14" s="13">
        <f>'elemi ktgv'!CT14</f>
        <v>0</v>
      </c>
      <c r="AC14" s="13">
        <f>'elemi ktgv'!CU14</f>
        <v>0</v>
      </c>
      <c r="AD14" s="13">
        <f>'elemi ktgv'!CV14</f>
        <v>0</v>
      </c>
      <c r="AE14" s="13">
        <f>'elemi ktgv'!CW14</f>
        <v>0</v>
      </c>
      <c r="AF14" s="13">
        <f>'elemi ktgv'!CX14</f>
        <v>0</v>
      </c>
      <c r="AG14" s="13">
        <f>'elemi ktgv'!CY14</f>
        <v>0</v>
      </c>
      <c r="AH14" s="13">
        <f>'elemi ktgv'!CZ14</f>
        <v>0</v>
      </c>
      <c r="AI14" s="13">
        <f>'elemi ktgv'!DA14</f>
        <v>0</v>
      </c>
      <c r="AJ14" s="13">
        <f>'elemi ktgv'!DB14</f>
        <v>0</v>
      </c>
      <c r="AK14" s="13">
        <f>'elemi ktgv'!DC14</f>
        <v>0</v>
      </c>
      <c r="AL14" s="13">
        <f>'elemi ktgv'!DD14</f>
        <v>0</v>
      </c>
      <c r="AM14" s="13">
        <f>'elemi ktgv'!DE14</f>
        <v>0</v>
      </c>
      <c r="AN14" s="13">
        <f>'elemi ktgv'!DF14</f>
        <v>0</v>
      </c>
      <c r="AO14" s="13">
        <f>'elemi ktgv'!DG14</f>
        <v>0</v>
      </c>
      <c r="AP14" s="13">
        <f>'elemi ktgv'!DH14</f>
        <v>0</v>
      </c>
      <c r="AQ14" s="13">
        <f>'elemi ktgv'!DI14</f>
        <v>0</v>
      </c>
      <c r="AR14" s="13">
        <f>'elemi ktgv'!DJ14</f>
        <v>0</v>
      </c>
      <c r="AS14" s="13">
        <f>'elemi ktgv'!DK14</f>
        <v>0</v>
      </c>
      <c r="AT14" s="13">
        <f>'elemi ktgv'!DL14</f>
        <v>0</v>
      </c>
      <c r="AU14" s="13">
        <f>'elemi ktgv'!DM14</f>
        <v>0</v>
      </c>
      <c r="AV14" s="13">
        <f>'elemi ktgv'!DN14</f>
        <v>0</v>
      </c>
      <c r="AW14" s="13">
        <f>'elemi ktgv'!DO14</f>
        <v>0</v>
      </c>
      <c r="AX14" s="13">
        <f>'elemi ktgv'!DP14</f>
        <v>0</v>
      </c>
      <c r="AY14" s="13">
        <f>'elemi ktgv'!DQ14</f>
        <v>0</v>
      </c>
      <c r="AZ14" s="13">
        <f>'elemi ktgv'!DR14</f>
        <v>0</v>
      </c>
      <c r="BA14" s="13">
        <f>'elemi ktgv'!DS14</f>
        <v>0</v>
      </c>
      <c r="BB14" s="13">
        <f>'elemi ktgv'!DT14</f>
        <v>0</v>
      </c>
      <c r="BC14" s="13">
        <f>'elemi ktgv'!DU14</f>
        <v>0</v>
      </c>
      <c r="BD14" s="13">
        <f>'elemi ktgv'!DV14</f>
        <v>0</v>
      </c>
      <c r="BE14" s="13">
        <f>'elemi ktgv'!DW14</f>
        <v>0</v>
      </c>
      <c r="BF14" s="13">
        <f>'elemi ktgv'!DX14</f>
        <v>0</v>
      </c>
      <c r="BG14" s="13">
        <f>'elemi ktgv'!DY14</f>
        <v>0</v>
      </c>
      <c r="BH14" s="13">
        <f>'elemi ktgv'!DZ14</f>
        <v>0</v>
      </c>
      <c r="BI14" s="13">
        <f>'elemi ktgv'!EA14</f>
        <v>0</v>
      </c>
      <c r="BJ14" s="13">
        <f>'elemi ktgv'!EB14</f>
        <v>0</v>
      </c>
      <c r="BK14" s="17">
        <f t="shared" si="3"/>
        <v>0</v>
      </c>
      <c r="BL14" s="18">
        <f t="shared" si="4"/>
        <v>1443600</v>
      </c>
      <c r="BN14">
        <f t="shared" si="5"/>
        <v>1</v>
      </c>
    </row>
    <row r="15" spans="1:67" ht="24.95" hidden="1" customHeight="1" x14ac:dyDescent="0.25">
      <c r="A15">
        <v>14</v>
      </c>
      <c r="B15" s="15" t="str">
        <f>'elemi ktgv'!B15</f>
        <v>K1111</v>
      </c>
      <c r="C15" s="20">
        <f>'elemi ktgv'!C15</f>
        <v>11</v>
      </c>
      <c r="D15" s="19" t="str">
        <f>'elemi ktgv'!D15</f>
        <v>Lakhatási támogatások</v>
      </c>
      <c r="E15" s="13">
        <f>'elemi ktgv'!E15</f>
        <v>0</v>
      </c>
      <c r="F15" s="13">
        <f>'elemi ktgv'!F15</f>
        <v>0</v>
      </c>
      <c r="G15" s="13">
        <f>'elemi ktgv'!G15</f>
        <v>0</v>
      </c>
      <c r="H15" s="13">
        <f>'elemi ktgv'!H15</f>
        <v>0</v>
      </c>
      <c r="I15" s="17">
        <f t="shared" si="0"/>
        <v>0</v>
      </c>
      <c r="J15" s="13">
        <f>'elemi ktgv'!AB15</f>
        <v>0</v>
      </c>
      <c r="K15" s="13">
        <f>'elemi ktgv'!AC15</f>
        <v>0</v>
      </c>
      <c r="L15" s="13">
        <f>'elemi ktgv'!AD15</f>
        <v>0</v>
      </c>
      <c r="M15" s="13">
        <f>'elemi ktgv'!AE15</f>
        <v>0</v>
      </c>
      <c r="N15" s="13">
        <f>'elemi ktgv'!AF15</f>
        <v>0</v>
      </c>
      <c r="O15" s="13">
        <f>'elemi ktgv'!AG15</f>
        <v>0</v>
      </c>
      <c r="P15" s="13">
        <f>'elemi ktgv'!AH15</f>
        <v>0</v>
      </c>
      <c r="Q15" s="17">
        <f t="shared" si="1"/>
        <v>0</v>
      </c>
      <c r="R15" s="13">
        <f>'elemi ktgv'!AY15</f>
        <v>0</v>
      </c>
      <c r="S15" s="13">
        <f>'elemi ktgv'!AZ15</f>
        <v>0</v>
      </c>
      <c r="T15" s="13">
        <f>'elemi ktgv'!BA15</f>
        <v>0</v>
      </c>
      <c r="U15" s="13">
        <f>'elemi ktgv'!BB15</f>
        <v>0</v>
      </c>
      <c r="V15" s="13">
        <f>'elemi ktgv'!BC15</f>
        <v>0</v>
      </c>
      <c r="W15" s="13">
        <f>'elemi ktgv'!BD15</f>
        <v>0</v>
      </c>
      <c r="X15" s="13">
        <f>'elemi ktgv'!BE15</f>
        <v>0</v>
      </c>
      <c r="Y15" s="13">
        <f>'elemi ktgv'!BF15</f>
        <v>0</v>
      </c>
      <c r="Z15" s="17">
        <f t="shared" si="2"/>
        <v>0</v>
      </c>
      <c r="AA15" s="13">
        <f>'elemi ktgv'!CS15</f>
        <v>0</v>
      </c>
      <c r="AB15" s="13">
        <f>'elemi ktgv'!CT15</f>
        <v>0</v>
      </c>
      <c r="AC15" s="13">
        <f>'elemi ktgv'!CU15</f>
        <v>0</v>
      </c>
      <c r="AD15" s="13">
        <f>'elemi ktgv'!CV15</f>
        <v>0</v>
      </c>
      <c r="AE15" s="13">
        <f>'elemi ktgv'!CW15</f>
        <v>0</v>
      </c>
      <c r="AF15" s="13">
        <f>'elemi ktgv'!CX15</f>
        <v>0</v>
      </c>
      <c r="AG15" s="13">
        <f>'elemi ktgv'!CY15</f>
        <v>0</v>
      </c>
      <c r="AH15" s="13">
        <f>'elemi ktgv'!CZ15</f>
        <v>0</v>
      </c>
      <c r="AI15" s="13">
        <f>'elemi ktgv'!DA15</f>
        <v>0</v>
      </c>
      <c r="AJ15" s="13">
        <f>'elemi ktgv'!DB15</f>
        <v>0</v>
      </c>
      <c r="AK15" s="13">
        <f>'elemi ktgv'!DC15</f>
        <v>0</v>
      </c>
      <c r="AL15" s="13">
        <f>'elemi ktgv'!DD15</f>
        <v>0</v>
      </c>
      <c r="AM15" s="13">
        <f>'elemi ktgv'!DE15</f>
        <v>0</v>
      </c>
      <c r="AN15" s="13">
        <f>'elemi ktgv'!DF15</f>
        <v>0</v>
      </c>
      <c r="AO15" s="13">
        <f>'elemi ktgv'!DG15</f>
        <v>0</v>
      </c>
      <c r="AP15" s="13">
        <f>'elemi ktgv'!DH15</f>
        <v>0</v>
      </c>
      <c r="AQ15" s="13">
        <f>'elemi ktgv'!DI15</f>
        <v>0</v>
      </c>
      <c r="AR15" s="13">
        <f>'elemi ktgv'!DJ15</f>
        <v>0</v>
      </c>
      <c r="AS15" s="13">
        <f>'elemi ktgv'!DK15</f>
        <v>0</v>
      </c>
      <c r="AT15" s="13">
        <f>'elemi ktgv'!DL15</f>
        <v>0</v>
      </c>
      <c r="AU15" s="13">
        <f>'elemi ktgv'!DM15</f>
        <v>0</v>
      </c>
      <c r="AV15" s="13">
        <f>'elemi ktgv'!DN15</f>
        <v>0</v>
      </c>
      <c r="AW15" s="13">
        <f>'elemi ktgv'!DO15</f>
        <v>0</v>
      </c>
      <c r="AX15" s="13">
        <f>'elemi ktgv'!DP15</f>
        <v>0</v>
      </c>
      <c r="AY15" s="13">
        <f>'elemi ktgv'!DQ15</f>
        <v>0</v>
      </c>
      <c r="AZ15" s="13">
        <f>'elemi ktgv'!DR15</f>
        <v>0</v>
      </c>
      <c r="BA15" s="13">
        <f>'elemi ktgv'!DS15</f>
        <v>0</v>
      </c>
      <c r="BB15" s="13">
        <f>'elemi ktgv'!DT15</f>
        <v>0</v>
      </c>
      <c r="BC15" s="13">
        <f>'elemi ktgv'!DU15</f>
        <v>0</v>
      </c>
      <c r="BD15" s="13">
        <f>'elemi ktgv'!DV15</f>
        <v>0</v>
      </c>
      <c r="BE15" s="13">
        <f>'elemi ktgv'!DW15</f>
        <v>0</v>
      </c>
      <c r="BF15" s="13">
        <f>'elemi ktgv'!DX15</f>
        <v>0</v>
      </c>
      <c r="BG15" s="13">
        <f>'elemi ktgv'!DY15</f>
        <v>0</v>
      </c>
      <c r="BH15" s="13">
        <f>'elemi ktgv'!DZ15</f>
        <v>0</v>
      </c>
      <c r="BI15" s="13">
        <f>'elemi ktgv'!EA15</f>
        <v>0</v>
      </c>
      <c r="BJ15" s="13">
        <f>'elemi ktgv'!EB15</f>
        <v>0</v>
      </c>
      <c r="BK15" s="17">
        <f t="shared" si="3"/>
        <v>0</v>
      </c>
      <c r="BL15" s="18">
        <f t="shared" si="4"/>
        <v>0</v>
      </c>
      <c r="BN15">
        <f t="shared" si="5"/>
        <v>0</v>
      </c>
    </row>
    <row r="16" spans="1:67" ht="24.95" hidden="1" customHeight="1" x14ac:dyDescent="0.25">
      <c r="A16">
        <v>15</v>
      </c>
      <c r="B16" s="15" t="str">
        <f>'elemi ktgv'!B16</f>
        <v>K1112</v>
      </c>
      <c r="C16" s="20">
        <f>'elemi ktgv'!C16</f>
        <v>12</v>
      </c>
      <c r="D16" s="19" t="str">
        <f>'elemi ktgv'!D16</f>
        <v>Szociális támogatások</v>
      </c>
      <c r="E16" s="13">
        <f>'elemi ktgv'!E16</f>
        <v>0</v>
      </c>
      <c r="F16" s="13">
        <f>'elemi ktgv'!F16</f>
        <v>0</v>
      </c>
      <c r="G16" s="13">
        <f>'elemi ktgv'!G16</f>
        <v>0</v>
      </c>
      <c r="H16" s="13">
        <f>'elemi ktgv'!H16</f>
        <v>0</v>
      </c>
      <c r="I16" s="17">
        <f t="shared" si="0"/>
        <v>0</v>
      </c>
      <c r="J16" s="13">
        <f>'elemi ktgv'!AB16</f>
        <v>0</v>
      </c>
      <c r="K16" s="13">
        <f>'elemi ktgv'!AC16</f>
        <v>0</v>
      </c>
      <c r="L16" s="13">
        <f>'elemi ktgv'!AD16</f>
        <v>0</v>
      </c>
      <c r="M16" s="13">
        <f>'elemi ktgv'!AE16</f>
        <v>0</v>
      </c>
      <c r="N16" s="13">
        <f>'elemi ktgv'!AF16</f>
        <v>0</v>
      </c>
      <c r="O16" s="13">
        <f>'elemi ktgv'!AG16</f>
        <v>0</v>
      </c>
      <c r="P16" s="13">
        <f>'elemi ktgv'!AH16</f>
        <v>0</v>
      </c>
      <c r="Q16" s="17">
        <f t="shared" si="1"/>
        <v>0</v>
      </c>
      <c r="R16" s="13">
        <f>'elemi ktgv'!AY16</f>
        <v>0</v>
      </c>
      <c r="S16" s="13">
        <f>'elemi ktgv'!AZ16</f>
        <v>0</v>
      </c>
      <c r="T16" s="13">
        <f>'elemi ktgv'!BA16</f>
        <v>0</v>
      </c>
      <c r="U16" s="13">
        <f>'elemi ktgv'!BB16</f>
        <v>0</v>
      </c>
      <c r="V16" s="13">
        <f>'elemi ktgv'!BC16</f>
        <v>0</v>
      </c>
      <c r="W16" s="13">
        <f>'elemi ktgv'!BD16</f>
        <v>0</v>
      </c>
      <c r="X16" s="13">
        <f>'elemi ktgv'!BE16</f>
        <v>0</v>
      </c>
      <c r="Y16" s="13">
        <f>'elemi ktgv'!BF16</f>
        <v>0</v>
      </c>
      <c r="Z16" s="17">
        <f t="shared" si="2"/>
        <v>0</v>
      </c>
      <c r="AA16" s="13">
        <f>'elemi ktgv'!CS16</f>
        <v>0</v>
      </c>
      <c r="AB16" s="13">
        <f>'elemi ktgv'!CT16</f>
        <v>0</v>
      </c>
      <c r="AC16" s="13">
        <f>'elemi ktgv'!CU16</f>
        <v>0</v>
      </c>
      <c r="AD16" s="13">
        <f>'elemi ktgv'!CV16</f>
        <v>0</v>
      </c>
      <c r="AE16" s="13">
        <f>'elemi ktgv'!CW16</f>
        <v>0</v>
      </c>
      <c r="AF16" s="13">
        <f>'elemi ktgv'!CX16</f>
        <v>0</v>
      </c>
      <c r="AG16" s="13">
        <f>'elemi ktgv'!CY16</f>
        <v>0</v>
      </c>
      <c r="AH16" s="13">
        <f>'elemi ktgv'!CZ16</f>
        <v>0</v>
      </c>
      <c r="AI16" s="13">
        <f>'elemi ktgv'!DA16</f>
        <v>0</v>
      </c>
      <c r="AJ16" s="13">
        <f>'elemi ktgv'!DB16</f>
        <v>0</v>
      </c>
      <c r="AK16" s="13">
        <f>'elemi ktgv'!DC16</f>
        <v>0</v>
      </c>
      <c r="AL16" s="13">
        <f>'elemi ktgv'!DD16</f>
        <v>0</v>
      </c>
      <c r="AM16" s="13">
        <f>'elemi ktgv'!DE16</f>
        <v>0</v>
      </c>
      <c r="AN16" s="13">
        <f>'elemi ktgv'!DF16</f>
        <v>0</v>
      </c>
      <c r="AO16" s="13">
        <f>'elemi ktgv'!DG16</f>
        <v>0</v>
      </c>
      <c r="AP16" s="13">
        <f>'elemi ktgv'!DH16</f>
        <v>0</v>
      </c>
      <c r="AQ16" s="13">
        <f>'elemi ktgv'!DI16</f>
        <v>0</v>
      </c>
      <c r="AR16" s="13">
        <f>'elemi ktgv'!DJ16</f>
        <v>0</v>
      </c>
      <c r="AS16" s="13">
        <f>'elemi ktgv'!DK16</f>
        <v>0</v>
      </c>
      <c r="AT16" s="13">
        <f>'elemi ktgv'!DL16</f>
        <v>0</v>
      </c>
      <c r="AU16" s="13">
        <f>'elemi ktgv'!DM16</f>
        <v>0</v>
      </c>
      <c r="AV16" s="13">
        <f>'elemi ktgv'!DN16</f>
        <v>0</v>
      </c>
      <c r="AW16" s="13">
        <f>'elemi ktgv'!DO16</f>
        <v>0</v>
      </c>
      <c r="AX16" s="13">
        <f>'elemi ktgv'!DP16</f>
        <v>0</v>
      </c>
      <c r="AY16" s="13">
        <f>'elemi ktgv'!DQ16</f>
        <v>0</v>
      </c>
      <c r="AZ16" s="13">
        <f>'elemi ktgv'!DR16</f>
        <v>0</v>
      </c>
      <c r="BA16" s="13">
        <f>'elemi ktgv'!DS16</f>
        <v>0</v>
      </c>
      <c r="BB16" s="13">
        <f>'elemi ktgv'!DT16</f>
        <v>0</v>
      </c>
      <c r="BC16" s="13">
        <f>'elemi ktgv'!DU16</f>
        <v>0</v>
      </c>
      <c r="BD16" s="13">
        <f>'elemi ktgv'!DV16</f>
        <v>0</v>
      </c>
      <c r="BE16" s="13">
        <f>'elemi ktgv'!DW16</f>
        <v>0</v>
      </c>
      <c r="BF16" s="13">
        <f>'elemi ktgv'!DX16</f>
        <v>0</v>
      </c>
      <c r="BG16" s="13">
        <f>'elemi ktgv'!DY16</f>
        <v>0</v>
      </c>
      <c r="BH16" s="13">
        <f>'elemi ktgv'!DZ16</f>
        <v>0</v>
      </c>
      <c r="BI16" s="13">
        <f>'elemi ktgv'!EA16</f>
        <v>0</v>
      </c>
      <c r="BJ16" s="13">
        <f>'elemi ktgv'!EB16</f>
        <v>0</v>
      </c>
      <c r="BK16" s="17">
        <f t="shared" si="3"/>
        <v>0</v>
      </c>
      <c r="BL16" s="18">
        <f t="shared" si="4"/>
        <v>0</v>
      </c>
      <c r="BN16">
        <f t="shared" si="5"/>
        <v>0</v>
      </c>
    </row>
    <row r="17" spans="1:66" ht="24.95" hidden="1" customHeight="1" x14ac:dyDescent="0.25">
      <c r="A17">
        <v>16</v>
      </c>
      <c r="B17" s="15" t="str">
        <f>'elemi ktgv'!B17</f>
        <v>K1113</v>
      </c>
      <c r="C17" s="20">
        <f>'elemi ktgv'!C17</f>
        <v>13</v>
      </c>
      <c r="D17" s="19" t="str">
        <f>'elemi ktgv'!D17</f>
        <v>Foglalkoztatottak egyéb személyi juttatásai</v>
      </c>
      <c r="E17" s="13">
        <f>'elemi ktgv'!E17</f>
        <v>0</v>
      </c>
      <c r="F17" s="13">
        <f>'elemi ktgv'!F17</f>
        <v>0</v>
      </c>
      <c r="G17" s="13">
        <f>'elemi ktgv'!G17</f>
        <v>0</v>
      </c>
      <c r="H17" s="13">
        <f>'elemi ktgv'!H17</f>
        <v>0</v>
      </c>
      <c r="I17" s="17">
        <f t="shared" si="0"/>
        <v>0</v>
      </c>
      <c r="J17" s="13">
        <f>'elemi ktgv'!AB17</f>
        <v>0</v>
      </c>
      <c r="K17" s="13">
        <f>'elemi ktgv'!AC17</f>
        <v>0</v>
      </c>
      <c r="L17" s="13">
        <f>'elemi ktgv'!AD17</f>
        <v>0</v>
      </c>
      <c r="M17" s="13">
        <f>'elemi ktgv'!AE17</f>
        <v>0</v>
      </c>
      <c r="N17" s="13">
        <f>'elemi ktgv'!AF17</f>
        <v>0</v>
      </c>
      <c r="O17" s="13">
        <f>'elemi ktgv'!AG17</f>
        <v>0</v>
      </c>
      <c r="P17" s="13">
        <f>'elemi ktgv'!AH17</f>
        <v>0</v>
      </c>
      <c r="Q17" s="17">
        <f t="shared" si="1"/>
        <v>0</v>
      </c>
      <c r="R17" s="13">
        <f>'elemi ktgv'!AY17</f>
        <v>0</v>
      </c>
      <c r="S17" s="13">
        <f>'elemi ktgv'!AZ17</f>
        <v>0</v>
      </c>
      <c r="T17" s="13">
        <f>'elemi ktgv'!BA17</f>
        <v>0</v>
      </c>
      <c r="U17" s="13">
        <f>'elemi ktgv'!BB17</f>
        <v>0</v>
      </c>
      <c r="V17" s="13">
        <f>'elemi ktgv'!BC17</f>
        <v>0</v>
      </c>
      <c r="W17" s="13">
        <f>'elemi ktgv'!BD17</f>
        <v>0</v>
      </c>
      <c r="X17" s="13">
        <f>'elemi ktgv'!BE17</f>
        <v>0</v>
      </c>
      <c r="Y17" s="13">
        <f>'elemi ktgv'!BF17</f>
        <v>0</v>
      </c>
      <c r="Z17" s="17">
        <f t="shared" si="2"/>
        <v>0</v>
      </c>
      <c r="AA17" s="13">
        <f>'elemi ktgv'!CS17</f>
        <v>0</v>
      </c>
      <c r="AB17" s="13">
        <f>'elemi ktgv'!CT17</f>
        <v>0</v>
      </c>
      <c r="AC17" s="13">
        <f>'elemi ktgv'!CU17</f>
        <v>0</v>
      </c>
      <c r="AD17" s="13">
        <f>'elemi ktgv'!CV17</f>
        <v>0</v>
      </c>
      <c r="AE17" s="13">
        <f>'elemi ktgv'!CW17</f>
        <v>0</v>
      </c>
      <c r="AF17" s="13">
        <f>'elemi ktgv'!CX17</f>
        <v>0</v>
      </c>
      <c r="AG17" s="13">
        <f>'elemi ktgv'!CY17</f>
        <v>0</v>
      </c>
      <c r="AH17" s="13">
        <f>'elemi ktgv'!CZ17</f>
        <v>0</v>
      </c>
      <c r="AI17" s="13">
        <f>'elemi ktgv'!DA17</f>
        <v>0</v>
      </c>
      <c r="AJ17" s="13">
        <f>'elemi ktgv'!DB17</f>
        <v>0</v>
      </c>
      <c r="AK17" s="13">
        <f>'elemi ktgv'!DC17</f>
        <v>0</v>
      </c>
      <c r="AL17" s="13">
        <f>'elemi ktgv'!DD17</f>
        <v>0</v>
      </c>
      <c r="AM17" s="13">
        <f>'elemi ktgv'!DE17</f>
        <v>0</v>
      </c>
      <c r="AN17" s="13">
        <f>'elemi ktgv'!DF17</f>
        <v>0</v>
      </c>
      <c r="AO17" s="13">
        <f>'elemi ktgv'!DG17</f>
        <v>0</v>
      </c>
      <c r="AP17" s="13">
        <f>'elemi ktgv'!DH17</f>
        <v>0</v>
      </c>
      <c r="AQ17" s="13">
        <f>'elemi ktgv'!DI17</f>
        <v>0</v>
      </c>
      <c r="AR17" s="13">
        <f>'elemi ktgv'!DJ17</f>
        <v>0</v>
      </c>
      <c r="AS17" s="13">
        <f>'elemi ktgv'!DK17</f>
        <v>0</v>
      </c>
      <c r="AT17" s="13">
        <f>'elemi ktgv'!DL17</f>
        <v>0</v>
      </c>
      <c r="AU17" s="13">
        <f>'elemi ktgv'!DM17</f>
        <v>0</v>
      </c>
      <c r="AV17" s="13">
        <f>'elemi ktgv'!DN17</f>
        <v>0</v>
      </c>
      <c r="AW17" s="13">
        <f>'elemi ktgv'!DO17</f>
        <v>0</v>
      </c>
      <c r="AX17" s="13">
        <f>'elemi ktgv'!DP17</f>
        <v>0</v>
      </c>
      <c r="AY17" s="13">
        <f>'elemi ktgv'!DQ17</f>
        <v>0</v>
      </c>
      <c r="AZ17" s="13">
        <f>'elemi ktgv'!DR17</f>
        <v>0</v>
      </c>
      <c r="BA17" s="13">
        <f>'elemi ktgv'!DS17</f>
        <v>0</v>
      </c>
      <c r="BB17" s="13">
        <f>'elemi ktgv'!DT17</f>
        <v>0</v>
      </c>
      <c r="BC17" s="13">
        <f>'elemi ktgv'!DU17</f>
        <v>0</v>
      </c>
      <c r="BD17" s="13">
        <f>'elemi ktgv'!DV17</f>
        <v>0</v>
      </c>
      <c r="BE17" s="13">
        <f>'elemi ktgv'!DW17</f>
        <v>0</v>
      </c>
      <c r="BF17" s="13">
        <f>'elemi ktgv'!DX17</f>
        <v>0</v>
      </c>
      <c r="BG17" s="13">
        <f>'elemi ktgv'!DY17</f>
        <v>0</v>
      </c>
      <c r="BH17" s="13">
        <f>'elemi ktgv'!DZ17</f>
        <v>0</v>
      </c>
      <c r="BI17" s="13">
        <f>'elemi ktgv'!EA17</f>
        <v>0</v>
      </c>
      <c r="BJ17" s="13">
        <f>'elemi ktgv'!EB17</f>
        <v>0</v>
      </c>
      <c r="BK17" s="17">
        <f t="shared" si="3"/>
        <v>0</v>
      </c>
      <c r="BL17" s="18">
        <f t="shared" si="4"/>
        <v>0</v>
      </c>
      <c r="BN17">
        <f t="shared" si="5"/>
        <v>0</v>
      </c>
    </row>
    <row r="18" spans="1:66" ht="24.95" customHeight="1" x14ac:dyDescent="0.25">
      <c r="A18">
        <v>17</v>
      </c>
      <c r="B18" s="21" t="str">
        <f>'elemi ktgv'!B18</f>
        <v>K11</v>
      </c>
      <c r="C18" s="22">
        <f>'elemi ktgv'!C18</f>
        <v>14</v>
      </c>
      <c r="D18" s="23" t="str">
        <f>'elemi ktgv'!D18</f>
        <v>Foglalkoztatottak személyi juttatásai (=01+…+13)</v>
      </c>
      <c r="E18" s="24">
        <f>SUM(E4:E17)</f>
        <v>41315172</v>
      </c>
      <c r="F18" s="24">
        <f t="shared" ref="F18:H18" si="6">SUM(F4:F17)</f>
        <v>0</v>
      </c>
      <c r="G18" s="24">
        <f t="shared" si="6"/>
        <v>0</v>
      </c>
      <c r="H18" s="24">
        <f t="shared" si="6"/>
        <v>0</v>
      </c>
      <c r="I18" s="17">
        <f t="shared" si="0"/>
        <v>41315172</v>
      </c>
      <c r="J18" s="24">
        <f t="shared" ref="J18:P18" si="7">SUM(J4:J17)</f>
        <v>0</v>
      </c>
      <c r="K18" s="24">
        <f t="shared" si="7"/>
        <v>0</v>
      </c>
      <c r="L18" s="24">
        <f t="shared" si="7"/>
        <v>933800</v>
      </c>
      <c r="M18" s="24">
        <f t="shared" si="7"/>
        <v>103695039</v>
      </c>
      <c r="N18" s="24">
        <f t="shared" si="7"/>
        <v>0</v>
      </c>
      <c r="O18" s="24">
        <f t="shared" si="7"/>
        <v>0</v>
      </c>
      <c r="P18" s="24">
        <f t="shared" si="7"/>
        <v>38763072</v>
      </c>
      <c r="Q18" s="17">
        <f t="shared" si="1"/>
        <v>143391911</v>
      </c>
      <c r="R18" s="24">
        <f t="shared" ref="R18:Y18" si="8">SUM(R4:R17)</f>
        <v>0</v>
      </c>
      <c r="S18" s="24">
        <f t="shared" si="8"/>
        <v>0</v>
      </c>
      <c r="T18" s="24">
        <f t="shared" si="8"/>
        <v>27776436</v>
      </c>
      <c r="U18" s="24">
        <f t="shared" si="8"/>
        <v>0</v>
      </c>
      <c r="V18" s="24">
        <f t="shared" si="8"/>
        <v>0</v>
      </c>
      <c r="W18" s="24">
        <f t="shared" si="8"/>
        <v>0</v>
      </c>
      <c r="X18" s="24">
        <f t="shared" si="8"/>
        <v>0</v>
      </c>
      <c r="Y18" s="24">
        <f t="shared" si="8"/>
        <v>0</v>
      </c>
      <c r="Z18" s="17">
        <f t="shared" si="2"/>
        <v>27776436</v>
      </c>
      <c r="AA18" s="24">
        <f t="shared" ref="AA18:BJ18" si="9">SUM(AA4:AA17)</f>
        <v>0</v>
      </c>
      <c r="AB18" s="24">
        <f t="shared" si="9"/>
        <v>0</v>
      </c>
      <c r="AC18" s="24">
        <f t="shared" si="9"/>
        <v>0</v>
      </c>
      <c r="AD18" s="24">
        <f t="shared" si="9"/>
        <v>0</v>
      </c>
      <c r="AE18" s="24">
        <f t="shared" si="9"/>
        <v>0</v>
      </c>
      <c r="AF18" s="24">
        <f t="shared" si="9"/>
        <v>0</v>
      </c>
      <c r="AG18" s="24">
        <f t="shared" si="9"/>
        <v>0</v>
      </c>
      <c r="AH18" s="24">
        <f t="shared" si="9"/>
        <v>6443220</v>
      </c>
      <c r="AI18" s="24">
        <f t="shared" si="9"/>
        <v>0</v>
      </c>
      <c r="AJ18" s="24">
        <f t="shared" si="9"/>
        <v>0</v>
      </c>
      <c r="AK18" s="24">
        <f t="shared" si="9"/>
        <v>0</v>
      </c>
      <c r="AL18" s="24">
        <f t="shared" si="9"/>
        <v>0</v>
      </c>
      <c r="AM18" s="24">
        <f t="shared" si="9"/>
        <v>0</v>
      </c>
      <c r="AN18" s="24">
        <f t="shared" si="9"/>
        <v>0</v>
      </c>
      <c r="AO18" s="24">
        <f t="shared" si="9"/>
        <v>0</v>
      </c>
      <c r="AP18" s="24">
        <f t="shared" si="9"/>
        <v>0</v>
      </c>
      <c r="AQ18" s="24">
        <f t="shared" si="9"/>
        <v>0</v>
      </c>
      <c r="AR18" s="24">
        <f t="shared" si="9"/>
        <v>7548504</v>
      </c>
      <c r="AS18" s="24">
        <f t="shared" si="9"/>
        <v>0</v>
      </c>
      <c r="AT18" s="24">
        <f t="shared" si="9"/>
        <v>0</v>
      </c>
      <c r="AU18" s="24">
        <f t="shared" si="9"/>
        <v>0</v>
      </c>
      <c r="AV18" s="24">
        <f t="shared" si="9"/>
        <v>0</v>
      </c>
      <c r="AW18" s="24">
        <f t="shared" si="9"/>
        <v>0</v>
      </c>
      <c r="AX18" s="24">
        <f t="shared" si="9"/>
        <v>0</v>
      </c>
      <c r="AY18" s="24">
        <f t="shared" si="9"/>
        <v>0</v>
      </c>
      <c r="AZ18" s="24">
        <f t="shared" si="9"/>
        <v>0</v>
      </c>
      <c r="BA18" s="24">
        <f t="shared" si="9"/>
        <v>0</v>
      </c>
      <c r="BB18" s="24">
        <f t="shared" si="9"/>
        <v>0</v>
      </c>
      <c r="BC18" s="24">
        <f t="shared" si="9"/>
        <v>0</v>
      </c>
      <c r="BD18" s="24">
        <f t="shared" si="9"/>
        <v>0</v>
      </c>
      <c r="BE18" s="24">
        <f t="shared" si="9"/>
        <v>0</v>
      </c>
      <c r="BF18" s="24">
        <f t="shared" si="9"/>
        <v>0</v>
      </c>
      <c r="BG18" s="24">
        <f t="shared" si="9"/>
        <v>6313200</v>
      </c>
      <c r="BH18" s="24">
        <f t="shared" si="9"/>
        <v>4022000</v>
      </c>
      <c r="BI18" s="24">
        <f t="shared" si="9"/>
        <v>0</v>
      </c>
      <c r="BJ18" s="24">
        <f t="shared" si="9"/>
        <v>0</v>
      </c>
      <c r="BK18" s="24">
        <f t="shared" si="3"/>
        <v>24326924</v>
      </c>
      <c r="BL18" s="18">
        <f t="shared" si="4"/>
        <v>236810443</v>
      </c>
      <c r="BN18">
        <f t="shared" si="5"/>
        <v>1</v>
      </c>
    </row>
    <row r="19" spans="1:66" ht="24.95" customHeight="1" x14ac:dyDescent="0.25">
      <c r="A19">
        <v>18</v>
      </c>
      <c r="B19" s="15" t="str">
        <f>'elemi ktgv'!B19</f>
        <v>K121</v>
      </c>
      <c r="C19" s="20">
        <f>'elemi ktgv'!C19</f>
        <v>15</v>
      </c>
      <c r="D19" s="19" t="str">
        <f>'elemi ktgv'!D19</f>
        <v>Választott tisztségviselők juttatásai</v>
      </c>
      <c r="E19" s="13">
        <f>'elemi ktgv'!E19</f>
        <v>0</v>
      </c>
      <c r="F19" s="13">
        <f>'elemi ktgv'!F19</f>
        <v>0</v>
      </c>
      <c r="G19" s="13">
        <f>'elemi ktgv'!G19</f>
        <v>0</v>
      </c>
      <c r="H19" s="13">
        <f>'elemi ktgv'!H19</f>
        <v>0</v>
      </c>
      <c r="I19" s="17">
        <f t="shared" si="0"/>
        <v>0</v>
      </c>
      <c r="J19" s="13">
        <f>'elemi ktgv'!AB19</f>
        <v>0</v>
      </c>
      <c r="K19" s="13">
        <f>'elemi ktgv'!AC19</f>
        <v>0</v>
      </c>
      <c r="L19" s="13">
        <f>'elemi ktgv'!AD19</f>
        <v>0</v>
      </c>
      <c r="M19" s="13">
        <f>'elemi ktgv'!AE19</f>
        <v>0</v>
      </c>
      <c r="N19" s="13">
        <f>'elemi ktgv'!AF19</f>
        <v>0</v>
      </c>
      <c r="O19" s="13">
        <f>'elemi ktgv'!AG19</f>
        <v>0</v>
      </c>
      <c r="P19" s="13">
        <f>'elemi ktgv'!AH19</f>
        <v>0</v>
      </c>
      <c r="Q19" s="17">
        <f t="shared" si="1"/>
        <v>0</v>
      </c>
      <c r="R19" s="13">
        <f>'elemi ktgv'!AY19</f>
        <v>0</v>
      </c>
      <c r="S19" s="13">
        <f>'elemi ktgv'!AZ19</f>
        <v>0</v>
      </c>
      <c r="T19" s="13">
        <f>'elemi ktgv'!BA19</f>
        <v>0</v>
      </c>
      <c r="U19" s="13">
        <f>'elemi ktgv'!BB19</f>
        <v>0</v>
      </c>
      <c r="V19" s="13">
        <f>'elemi ktgv'!BC19</f>
        <v>0</v>
      </c>
      <c r="W19" s="13">
        <f>'elemi ktgv'!BD19</f>
        <v>0</v>
      </c>
      <c r="X19" s="13">
        <f>'elemi ktgv'!BE19</f>
        <v>0</v>
      </c>
      <c r="Y19" s="13">
        <f>'elemi ktgv'!BF19</f>
        <v>0</v>
      </c>
      <c r="Z19" s="17">
        <f t="shared" si="2"/>
        <v>0</v>
      </c>
      <c r="AA19" s="13">
        <f>'elemi ktgv'!CS19</f>
        <v>14052257</v>
      </c>
      <c r="AB19" s="13">
        <f>'elemi ktgv'!CT19</f>
        <v>0</v>
      </c>
      <c r="AC19" s="13">
        <f>'elemi ktgv'!CU19</f>
        <v>0</v>
      </c>
      <c r="AD19" s="13">
        <f>'elemi ktgv'!CV19</f>
        <v>0</v>
      </c>
      <c r="AE19" s="13">
        <f>'elemi ktgv'!CW19</f>
        <v>0</v>
      </c>
      <c r="AF19" s="13">
        <f>'elemi ktgv'!CX19</f>
        <v>0</v>
      </c>
      <c r="AG19" s="13">
        <f>'elemi ktgv'!CY19</f>
        <v>0</v>
      </c>
      <c r="AH19" s="13">
        <f>'elemi ktgv'!CZ19</f>
        <v>0</v>
      </c>
      <c r="AI19" s="13">
        <f>'elemi ktgv'!DA19</f>
        <v>0</v>
      </c>
      <c r="AJ19" s="13">
        <f>'elemi ktgv'!DB19</f>
        <v>0</v>
      </c>
      <c r="AK19" s="13">
        <f>'elemi ktgv'!DC19</f>
        <v>0</v>
      </c>
      <c r="AL19" s="13">
        <f>'elemi ktgv'!DD19</f>
        <v>0</v>
      </c>
      <c r="AM19" s="13">
        <f>'elemi ktgv'!DE19</f>
        <v>0</v>
      </c>
      <c r="AN19" s="13">
        <f>'elemi ktgv'!DF19</f>
        <v>0</v>
      </c>
      <c r="AO19" s="13">
        <f>'elemi ktgv'!DG19</f>
        <v>0</v>
      </c>
      <c r="AP19" s="13">
        <f>'elemi ktgv'!DH19</f>
        <v>0</v>
      </c>
      <c r="AQ19" s="13">
        <f>'elemi ktgv'!DI19</f>
        <v>0</v>
      </c>
      <c r="AR19" s="13">
        <f>'elemi ktgv'!DJ19</f>
        <v>0</v>
      </c>
      <c r="AS19" s="13">
        <f>'elemi ktgv'!DK19</f>
        <v>0</v>
      </c>
      <c r="AT19" s="13">
        <f>'elemi ktgv'!DL19</f>
        <v>0</v>
      </c>
      <c r="AU19" s="13">
        <f>'elemi ktgv'!DM19</f>
        <v>0</v>
      </c>
      <c r="AV19" s="13">
        <f>'elemi ktgv'!DN19</f>
        <v>0</v>
      </c>
      <c r="AW19" s="13">
        <f>'elemi ktgv'!DO19</f>
        <v>0</v>
      </c>
      <c r="AX19" s="13">
        <f>'elemi ktgv'!DP19</f>
        <v>0</v>
      </c>
      <c r="AY19" s="13">
        <f>'elemi ktgv'!DQ19</f>
        <v>0</v>
      </c>
      <c r="AZ19" s="13">
        <f>'elemi ktgv'!DR19</f>
        <v>0</v>
      </c>
      <c r="BA19" s="13">
        <f>'elemi ktgv'!DS19</f>
        <v>0</v>
      </c>
      <c r="BB19" s="13">
        <f>'elemi ktgv'!DT19</f>
        <v>0</v>
      </c>
      <c r="BC19" s="13">
        <f>'elemi ktgv'!DU19</f>
        <v>0</v>
      </c>
      <c r="BD19" s="13">
        <f>'elemi ktgv'!DV19</f>
        <v>0</v>
      </c>
      <c r="BE19" s="13">
        <f>'elemi ktgv'!DW19</f>
        <v>0</v>
      </c>
      <c r="BF19" s="13">
        <f>'elemi ktgv'!DX19</f>
        <v>0</v>
      </c>
      <c r="BG19" s="13">
        <f>'elemi ktgv'!DY19</f>
        <v>0</v>
      </c>
      <c r="BH19" s="13">
        <f>'elemi ktgv'!DZ19</f>
        <v>0</v>
      </c>
      <c r="BI19" s="13">
        <f>'elemi ktgv'!EA19</f>
        <v>0</v>
      </c>
      <c r="BJ19" s="13">
        <f>'elemi ktgv'!EB19</f>
        <v>0</v>
      </c>
      <c r="BK19" s="17">
        <f t="shared" si="3"/>
        <v>14052257</v>
      </c>
      <c r="BL19" s="18">
        <f t="shared" si="4"/>
        <v>14052257</v>
      </c>
      <c r="BN19">
        <f t="shared" si="5"/>
        <v>1</v>
      </c>
    </row>
    <row r="20" spans="1:66" ht="24.95" customHeight="1" x14ac:dyDescent="0.25">
      <c r="A20">
        <v>19</v>
      </c>
      <c r="B20" s="15" t="str">
        <f>'elemi ktgv'!B20</f>
        <v>K122</v>
      </c>
      <c r="C20" s="20">
        <f>'elemi ktgv'!C20</f>
        <v>16</v>
      </c>
      <c r="D20" s="19" t="str">
        <f>'elemi ktgv'!D20</f>
        <v>Munkavégzésre irányuló egyéb jogviszonyban nem saját foglalkoztatottnak fizetett juttatások</v>
      </c>
      <c r="E20" s="13">
        <f>'elemi ktgv'!E20</f>
        <v>5400000</v>
      </c>
      <c r="F20" s="13">
        <f>'elemi ktgv'!F20</f>
        <v>0</v>
      </c>
      <c r="G20" s="13">
        <f>'elemi ktgv'!G20</f>
        <v>0</v>
      </c>
      <c r="H20" s="13">
        <f>'elemi ktgv'!H20</f>
        <v>0</v>
      </c>
      <c r="I20" s="17">
        <f t="shared" si="0"/>
        <v>5400000</v>
      </c>
      <c r="J20" s="13">
        <f>'elemi ktgv'!AB20</f>
        <v>0</v>
      </c>
      <c r="K20" s="13">
        <f>'elemi ktgv'!AC20</f>
        <v>0</v>
      </c>
      <c r="L20" s="13">
        <f>'elemi ktgv'!AD20</f>
        <v>0</v>
      </c>
      <c r="M20" s="13">
        <f>'elemi ktgv'!AE20</f>
        <v>832368</v>
      </c>
      <c r="N20" s="13">
        <f>'elemi ktgv'!AF20</f>
        <v>0</v>
      </c>
      <c r="O20" s="13">
        <f>'elemi ktgv'!AG20</f>
        <v>0</v>
      </c>
      <c r="P20" s="13">
        <f>'elemi ktgv'!AH20</f>
        <v>0</v>
      </c>
      <c r="Q20" s="17">
        <f t="shared" si="1"/>
        <v>832368</v>
      </c>
      <c r="R20" s="13">
        <f>'elemi ktgv'!AY20</f>
        <v>0</v>
      </c>
      <c r="S20" s="13">
        <f>'elemi ktgv'!AZ20</f>
        <v>0</v>
      </c>
      <c r="T20" s="13">
        <f>'elemi ktgv'!BA20</f>
        <v>1460268</v>
      </c>
      <c r="U20" s="13">
        <f>'elemi ktgv'!BB20</f>
        <v>0</v>
      </c>
      <c r="V20" s="13">
        <f>'elemi ktgv'!BC20</f>
        <v>0</v>
      </c>
      <c r="W20" s="13">
        <f>'elemi ktgv'!BD20</f>
        <v>0</v>
      </c>
      <c r="X20" s="13">
        <f>'elemi ktgv'!BE20</f>
        <v>0</v>
      </c>
      <c r="Y20" s="13">
        <f>'elemi ktgv'!BF20</f>
        <v>0</v>
      </c>
      <c r="Z20" s="17">
        <f t="shared" si="2"/>
        <v>1460268</v>
      </c>
      <c r="AA20" s="13">
        <f>'elemi ktgv'!CS20</f>
        <v>0</v>
      </c>
      <c r="AB20" s="13">
        <f>'elemi ktgv'!CT20</f>
        <v>0</v>
      </c>
      <c r="AC20" s="13">
        <f>'elemi ktgv'!CU20</f>
        <v>0</v>
      </c>
      <c r="AD20" s="13">
        <f>'elemi ktgv'!CV20</f>
        <v>0</v>
      </c>
      <c r="AE20" s="13">
        <f>'elemi ktgv'!CW20</f>
        <v>0</v>
      </c>
      <c r="AF20" s="13">
        <f>'elemi ktgv'!CX20</f>
        <v>0</v>
      </c>
      <c r="AG20" s="13">
        <f>'elemi ktgv'!CY20</f>
        <v>0</v>
      </c>
      <c r="AH20" s="13">
        <f>'elemi ktgv'!CZ20</f>
        <v>0</v>
      </c>
      <c r="AI20" s="13">
        <f>'elemi ktgv'!DA20</f>
        <v>0</v>
      </c>
      <c r="AJ20" s="13">
        <f>'elemi ktgv'!DB20</f>
        <v>0</v>
      </c>
      <c r="AK20" s="13">
        <f>'elemi ktgv'!DC20</f>
        <v>0</v>
      </c>
      <c r="AL20" s="13">
        <f>'elemi ktgv'!DD20</f>
        <v>0</v>
      </c>
      <c r="AM20" s="13">
        <f>'elemi ktgv'!DE20</f>
        <v>0</v>
      </c>
      <c r="AN20" s="13">
        <f>'elemi ktgv'!DF20</f>
        <v>0</v>
      </c>
      <c r="AO20" s="13">
        <f>'elemi ktgv'!DG20</f>
        <v>0</v>
      </c>
      <c r="AP20" s="13">
        <f>'elemi ktgv'!DH20</f>
        <v>0</v>
      </c>
      <c r="AQ20" s="13">
        <f>'elemi ktgv'!DI20</f>
        <v>0</v>
      </c>
      <c r="AR20" s="13">
        <f>'elemi ktgv'!DJ20</f>
        <v>0</v>
      </c>
      <c r="AS20" s="13">
        <f>'elemi ktgv'!DK20</f>
        <v>0</v>
      </c>
      <c r="AT20" s="13">
        <f>'elemi ktgv'!DL20</f>
        <v>0</v>
      </c>
      <c r="AU20" s="13">
        <f>'elemi ktgv'!DM20</f>
        <v>0</v>
      </c>
      <c r="AV20" s="13">
        <f>'elemi ktgv'!DN20</f>
        <v>0</v>
      </c>
      <c r="AW20" s="13">
        <f>'elemi ktgv'!DO20</f>
        <v>416184</v>
      </c>
      <c r="AX20" s="13">
        <f>'elemi ktgv'!DP20</f>
        <v>0</v>
      </c>
      <c r="AY20" s="13">
        <f>'elemi ktgv'!DQ20</f>
        <v>1109820</v>
      </c>
      <c r="AZ20" s="13">
        <f>'elemi ktgv'!DR20</f>
        <v>0</v>
      </c>
      <c r="BA20" s="13">
        <f>'elemi ktgv'!DS20</f>
        <v>0</v>
      </c>
      <c r="BB20" s="13">
        <f>'elemi ktgv'!DT20</f>
        <v>0</v>
      </c>
      <c r="BC20" s="13">
        <f>'elemi ktgv'!DU20</f>
        <v>0</v>
      </c>
      <c r="BD20" s="13">
        <f>'elemi ktgv'!DV20</f>
        <v>0</v>
      </c>
      <c r="BE20" s="13">
        <f>'elemi ktgv'!DW20</f>
        <v>858984</v>
      </c>
      <c r="BF20" s="13">
        <f>'elemi ktgv'!DX20</f>
        <v>0</v>
      </c>
      <c r="BG20" s="13">
        <f>'elemi ktgv'!DY20</f>
        <v>780000</v>
      </c>
      <c r="BH20" s="13">
        <f>'elemi ktgv'!DZ20</f>
        <v>0</v>
      </c>
      <c r="BI20" s="13">
        <f>'elemi ktgv'!EA20</f>
        <v>0</v>
      </c>
      <c r="BJ20" s="13">
        <f>'elemi ktgv'!EB20</f>
        <v>0</v>
      </c>
      <c r="BK20" s="17">
        <f t="shared" si="3"/>
        <v>3164988</v>
      </c>
      <c r="BL20" s="18">
        <f t="shared" si="4"/>
        <v>10857624</v>
      </c>
      <c r="BN20">
        <f t="shared" si="5"/>
        <v>1</v>
      </c>
    </row>
    <row r="21" spans="1:66" ht="24.95" customHeight="1" x14ac:dyDescent="0.25">
      <c r="A21">
        <v>20</v>
      </c>
      <c r="B21" s="15" t="str">
        <f>'elemi ktgv'!B21</f>
        <v>K123</v>
      </c>
      <c r="C21" s="20">
        <f>'elemi ktgv'!C21</f>
        <v>17</v>
      </c>
      <c r="D21" s="19" t="str">
        <f>'elemi ktgv'!D21</f>
        <v>Egyéb külső személyi juttatások</v>
      </c>
      <c r="E21" s="13">
        <f>'elemi ktgv'!E21</f>
        <v>65163</v>
      </c>
      <c r="F21" s="13">
        <f>'elemi ktgv'!F21</f>
        <v>0</v>
      </c>
      <c r="G21" s="13">
        <f>'elemi ktgv'!G21</f>
        <v>0</v>
      </c>
      <c r="H21" s="13">
        <f>'elemi ktgv'!H21</f>
        <v>0</v>
      </c>
      <c r="I21" s="17">
        <f t="shared" si="0"/>
        <v>65163</v>
      </c>
      <c r="J21" s="13">
        <f>'elemi ktgv'!AB21</f>
        <v>0</v>
      </c>
      <c r="K21" s="13">
        <f>'elemi ktgv'!AC21</f>
        <v>0</v>
      </c>
      <c r="L21" s="13">
        <f>'elemi ktgv'!AD21</f>
        <v>0</v>
      </c>
      <c r="M21" s="13">
        <f>'elemi ktgv'!AE21</f>
        <v>13791</v>
      </c>
      <c r="N21" s="13">
        <f>'elemi ktgv'!AF21</f>
        <v>0</v>
      </c>
      <c r="O21" s="13">
        <f>'elemi ktgv'!AG21</f>
        <v>0</v>
      </c>
      <c r="P21" s="13">
        <f>'elemi ktgv'!AH21</f>
        <v>5164</v>
      </c>
      <c r="Q21" s="17">
        <f t="shared" si="1"/>
        <v>18955</v>
      </c>
      <c r="R21" s="13">
        <f>'elemi ktgv'!AY21</f>
        <v>0</v>
      </c>
      <c r="S21" s="13">
        <f>'elemi ktgv'!AZ21</f>
        <v>0</v>
      </c>
      <c r="T21" s="13">
        <f>'elemi ktgv'!BA21</f>
        <v>0</v>
      </c>
      <c r="U21" s="13">
        <f>'elemi ktgv'!BB21</f>
        <v>0</v>
      </c>
      <c r="V21" s="13">
        <f>'elemi ktgv'!BC21</f>
        <v>0</v>
      </c>
      <c r="W21" s="13">
        <f>'elemi ktgv'!BD21</f>
        <v>0</v>
      </c>
      <c r="X21" s="13">
        <f>'elemi ktgv'!BE21</f>
        <v>0</v>
      </c>
      <c r="Y21" s="13">
        <f>'elemi ktgv'!BF21</f>
        <v>0</v>
      </c>
      <c r="Z21" s="17">
        <f t="shared" si="2"/>
        <v>0</v>
      </c>
      <c r="AA21" s="13">
        <f>'elemi ktgv'!CS21</f>
        <v>69777</v>
      </c>
      <c r="AB21" s="13">
        <f>'elemi ktgv'!CT21</f>
        <v>0</v>
      </c>
      <c r="AC21" s="13">
        <f>'elemi ktgv'!CU21</f>
        <v>0</v>
      </c>
      <c r="AD21" s="13">
        <f>'elemi ktgv'!CV21</f>
        <v>0</v>
      </c>
      <c r="AE21" s="13">
        <f>'elemi ktgv'!CW21</f>
        <v>0</v>
      </c>
      <c r="AF21" s="13">
        <f>'elemi ktgv'!CX21</f>
        <v>0</v>
      </c>
      <c r="AG21" s="13">
        <f>'elemi ktgv'!CY21</f>
        <v>0</v>
      </c>
      <c r="AH21" s="13">
        <f>'elemi ktgv'!CZ21</f>
        <v>0</v>
      </c>
      <c r="AI21" s="13">
        <f>'elemi ktgv'!DA21</f>
        <v>0</v>
      </c>
      <c r="AJ21" s="13">
        <f>'elemi ktgv'!DB21</f>
        <v>0</v>
      </c>
      <c r="AK21" s="13">
        <f>'elemi ktgv'!DC21</f>
        <v>0</v>
      </c>
      <c r="AL21" s="13">
        <f>'elemi ktgv'!DD21</f>
        <v>0</v>
      </c>
      <c r="AM21" s="13">
        <f>'elemi ktgv'!DE21</f>
        <v>0</v>
      </c>
      <c r="AN21" s="13">
        <f>'elemi ktgv'!DF21</f>
        <v>0</v>
      </c>
      <c r="AO21" s="13">
        <f>'elemi ktgv'!DG21</f>
        <v>0</v>
      </c>
      <c r="AP21" s="13">
        <f>'elemi ktgv'!DH21</f>
        <v>0</v>
      </c>
      <c r="AQ21" s="13">
        <f>'elemi ktgv'!DI21</f>
        <v>0</v>
      </c>
      <c r="AR21" s="13">
        <f>'elemi ktgv'!DJ21</f>
        <v>0</v>
      </c>
      <c r="AS21" s="13">
        <f>'elemi ktgv'!DK21</f>
        <v>0</v>
      </c>
      <c r="AT21" s="13">
        <f>'elemi ktgv'!DL21</f>
        <v>0</v>
      </c>
      <c r="AU21" s="13">
        <f>'elemi ktgv'!DM21</f>
        <v>0</v>
      </c>
      <c r="AV21" s="13">
        <f>'elemi ktgv'!DN21</f>
        <v>0</v>
      </c>
      <c r="AW21" s="13">
        <f>'elemi ktgv'!DO21</f>
        <v>0</v>
      </c>
      <c r="AX21" s="13">
        <f>'elemi ktgv'!DP21</f>
        <v>0</v>
      </c>
      <c r="AY21" s="13">
        <f>'elemi ktgv'!DQ21</f>
        <v>0</v>
      </c>
      <c r="AZ21" s="13">
        <f>'elemi ktgv'!DR21</f>
        <v>0</v>
      </c>
      <c r="BA21" s="13">
        <f>'elemi ktgv'!DS21</f>
        <v>0</v>
      </c>
      <c r="BB21" s="13">
        <f>'elemi ktgv'!DT21</f>
        <v>0</v>
      </c>
      <c r="BC21" s="13">
        <f>'elemi ktgv'!DU21</f>
        <v>0</v>
      </c>
      <c r="BD21" s="13">
        <f>'elemi ktgv'!DV21</f>
        <v>0</v>
      </c>
      <c r="BE21" s="13">
        <f>'elemi ktgv'!DW21</f>
        <v>0</v>
      </c>
      <c r="BF21" s="13">
        <f>'elemi ktgv'!DX21</f>
        <v>0</v>
      </c>
      <c r="BG21" s="13">
        <f>'elemi ktgv'!DY21</f>
        <v>0</v>
      </c>
      <c r="BH21" s="13">
        <f>'elemi ktgv'!DZ21</f>
        <v>0</v>
      </c>
      <c r="BI21" s="13">
        <f>'elemi ktgv'!EA21</f>
        <v>0</v>
      </c>
      <c r="BJ21" s="13">
        <f>'elemi ktgv'!EB21</f>
        <v>0</v>
      </c>
      <c r="BK21" s="17">
        <f t="shared" si="3"/>
        <v>69777</v>
      </c>
      <c r="BL21" s="18">
        <f t="shared" si="4"/>
        <v>153895</v>
      </c>
      <c r="BN21">
        <f t="shared" si="5"/>
        <v>1</v>
      </c>
    </row>
    <row r="22" spans="1:66" ht="24.95" customHeight="1" x14ac:dyDescent="0.25">
      <c r="A22">
        <v>21</v>
      </c>
      <c r="B22" s="21" t="str">
        <f>'elemi ktgv'!B22</f>
        <v>K12</v>
      </c>
      <c r="C22" s="22">
        <f>'elemi ktgv'!C22</f>
        <v>18</v>
      </c>
      <c r="D22" s="23" t="str">
        <f>'elemi ktgv'!D22</f>
        <v>Külső személyi juttatások (=15+16+17)</v>
      </c>
      <c r="E22" s="24">
        <f>SUM(E19:E21)</f>
        <v>5465163</v>
      </c>
      <c r="F22" s="24">
        <f t="shared" ref="F22:H22" si="10">SUM(F19:F21)</f>
        <v>0</v>
      </c>
      <c r="G22" s="24">
        <f t="shared" si="10"/>
        <v>0</v>
      </c>
      <c r="H22" s="24">
        <f t="shared" si="10"/>
        <v>0</v>
      </c>
      <c r="I22" s="17">
        <f t="shared" si="0"/>
        <v>5465163</v>
      </c>
      <c r="J22" s="24">
        <f t="shared" ref="J22:P22" si="11">SUM(J19:J21)</f>
        <v>0</v>
      </c>
      <c r="K22" s="24">
        <f t="shared" si="11"/>
        <v>0</v>
      </c>
      <c r="L22" s="24">
        <f t="shared" si="11"/>
        <v>0</v>
      </c>
      <c r="M22" s="24">
        <f t="shared" si="11"/>
        <v>846159</v>
      </c>
      <c r="N22" s="24">
        <f t="shared" si="11"/>
        <v>0</v>
      </c>
      <c r="O22" s="24">
        <f t="shared" si="11"/>
        <v>0</v>
      </c>
      <c r="P22" s="24">
        <f t="shared" si="11"/>
        <v>5164</v>
      </c>
      <c r="Q22" s="17">
        <f t="shared" si="1"/>
        <v>851323</v>
      </c>
      <c r="R22" s="24">
        <f t="shared" ref="R22:Y22" si="12">SUM(R19:R21)</f>
        <v>0</v>
      </c>
      <c r="S22" s="24">
        <f t="shared" si="12"/>
        <v>0</v>
      </c>
      <c r="T22" s="24">
        <f t="shared" si="12"/>
        <v>1460268</v>
      </c>
      <c r="U22" s="24">
        <f t="shared" si="12"/>
        <v>0</v>
      </c>
      <c r="V22" s="24">
        <f t="shared" si="12"/>
        <v>0</v>
      </c>
      <c r="W22" s="24">
        <f t="shared" si="12"/>
        <v>0</v>
      </c>
      <c r="X22" s="24">
        <f t="shared" si="12"/>
        <v>0</v>
      </c>
      <c r="Y22" s="24">
        <f t="shared" si="12"/>
        <v>0</v>
      </c>
      <c r="Z22" s="17">
        <f t="shared" si="2"/>
        <v>1460268</v>
      </c>
      <c r="AA22" s="24">
        <f t="shared" ref="AA22:BJ22" si="13">SUM(AA19:AA21)</f>
        <v>14122034</v>
      </c>
      <c r="AB22" s="24">
        <f t="shared" si="13"/>
        <v>0</v>
      </c>
      <c r="AC22" s="24">
        <f t="shared" si="13"/>
        <v>0</v>
      </c>
      <c r="AD22" s="24">
        <f t="shared" si="13"/>
        <v>0</v>
      </c>
      <c r="AE22" s="24">
        <f t="shared" si="13"/>
        <v>0</v>
      </c>
      <c r="AF22" s="24">
        <f t="shared" si="13"/>
        <v>0</v>
      </c>
      <c r="AG22" s="24">
        <f t="shared" si="13"/>
        <v>0</v>
      </c>
      <c r="AH22" s="24">
        <f t="shared" si="13"/>
        <v>0</v>
      </c>
      <c r="AI22" s="24">
        <f t="shared" si="13"/>
        <v>0</v>
      </c>
      <c r="AJ22" s="24">
        <f t="shared" si="13"/>
        <v>0</v>
      </c>
      <c r="AK22" s="24">
        <f t="shared" si="13"/>
        <v>0</v>
      </c>
      <c r="AL22" s="24">
        <f t="shared" si="13"/>
        <v>0</v>
      </c>
      <c r="AM22" s="24">
        <f t="shared" si="13"/>
        <v>0</v>
      </c>
      <c r="AN22" s="24">
        <f t="shared" si="13"/>
        <v>0</v>
      </c>
      <c r="AO22" s="24">
        <f t="shared" si="13"/>
        <v>0</v>
      </c>
      <c r="AP22" s="24">
        <f t="shared" si="13"/>
        <v>0</v>
      </c>
      <c r="AQ22" s="24">
        <f t="shared" si="13"/>
        <v>0</v>
      </c>
      <c r="AR22" s="24">
        <f t="shared" si="13"/>
        <v>0</v>
      </c>
      <c r="AS22" s="24">
        <f t="shared" si="13"/>
        <v>0</v>
      </c>
      <c r="AT22" s="24">
        <f t="shared" si="13"/>
        <v>0</v>
      </c>
      <c r="AU22" s="24">
        <f t="shared" si="13"/>
        <v>0</v>
      </c>
      <c r="AV22" s="24">
        <f t="shared" si="13"/>
        <v>0</v>
      </c>
      <c r="AW22" s="24">
        <f t="shared" si="13"/>
        <v>416184</v>
      </c>
      <c r="AX22" s="24">
        <f t="shared" si="13"/>
        <v>0</v>
      </c>
      <c r="AY22" s="24">
        <f t="shared" si="13"/>
        <v>1109820</v>
      </c>
      <c r="AZ22" s="24">
        <f t="shared" si="13"/>
        <v>0</v>
      </c>
      <c r="BA22" s="24">
        <f t="shared" si="13"/>
        <v>0</v>
      </c>
      <c r="BB22" s="24">
        <f t="shared" si="13"/>
        <v>0</v>
      </c>
      <c r="BC22" s="24">
        <f t="shared" si="13"/>
        <v>0</v>
      </c>
      <c r="BD22" s="24">
        <f t="shared" si="13"/>
        <v>0</v>
      </c>
      <c r="BE22" s="24">
        <f t="shared" si="13"/>
        <v>858984</v>
      </c>
      <c r="BF22" s="24">
        <f t="shared" si="13"/>
        <v>0</v>
      </c>
      <c r="BG22" s="24">
        <f t="shared" si="13"/>
        <v>780000</v>
      </c>
      <c r="BH22" s="24">
        <f t="shared" si="13"/>
        <v>0</v>
      </c>
      <c r="BI22" s="24">
        <f t="shared" si="13"/>
        <v>0</v>
      </c>
      <c r="BJ22" s="24">
        <f t="shared" si="13"/>
        <v>0</v>
      </c>
      <c r="BK22" s="24">
        <f t="shared" si="3"/>
        <v>17287022</v>
      </c>
      <c r="BL22" s="18">
        <f t="shared" si="4"/>
        <v>25063776</v>
      </c>
      <c r="BN22">
        <f t="shared" si="5"/>
        <v>1</v>
      </c>
    </row>
    <row r="23" spans="1:66" ht="24.95" customHeight="1" x14ac:dyDescent="0.25">
      <c r="A23">
        <v>22</v>
      </c>
      <c r="B23" s="25" t="str">
        <f>'elemi ktgv'!B23</f>
        <v>K1</v>
      </c>
      <c r="C23" s="26">
        <f>'elemi ktgv'!C23</f>
        <v>19</v>
      </c>
      <c r="D23" s="27" t="str">
        <f>'elemi ktgv'!D23</f>
        <v>Személyi juttatások (=14+18)</v>
      </c>
      <c r="E23" s="28">
        <f>E18+E22</f>
        <v>46780335</v>
      </c>
      <c r="F23" s="28">
        <f t="shared" ref="F23:H23" si="14">F18+F22</f>
        <v>0</v>
      </c>
      <c r="G23" s="28">
        <f t="shared" si="14"/>
        <v>0</v>
      </c>
      <c r="H23" s="28">
        <f t="shared" si="14"/>
        <v>0</v>
      </c>
      <c r="I23" s="28">
        <f t="shared" si="0"/>
        <v>46780335</v>
      </c>
      <c r="J23" s="28">
        <f t="shared" ref="J23:P23" si="15">J18+J22</f>
        <v>0</v>
      </c>
      <c r="K23" s="28">
        <f t="shared" si="15"/>
        <v>0</v>
      </c>
      <c r="L23" s="28">
        <f t="shared" si="15"/>
        <v>933800</v>
      </c>
      <c r="M23" s="28">
        <f t="shared" si="15"/>
        <v>104541198</v>
      </c>
      <c r="N23" s="28">
        <f t="shared" si="15"/>
        <v>0</v>
      </c>
      <c r="O23" s="28">
        <f t="shared" si="15"/>
        <v>0</v>
      </c>
      <c r="P23" s="28">
        <f t="shared" si="15"/>
        <v>38768236</v>
      </c>
      <c r="Q23" s="28">
        <f t="shared" si="1"/>
        <v>144243234</v>
      </c>
      <c r="R23" s="28">
        <f t="shared" ref="R23:Y23" si="16">R18+R22</f>
        <v>0</v>
      </c>
      <c r="S23" s="28">
        <f t="shared" si="16"/>
        <v>0</v>
      </c>
      <c r="T23" s="28">
        <f t="shared" si="16"/>
        <v>29236704</v>
      </c>
      <c r="U23" s="28">
        <f t="shared" si="16"/>
        <v>0</v>
      </c>
      <c r="V23" s="28">
        <f t="shared" si="16"/>
        <v>0</v>
      </c>
      <c r="W23" s="28">
        <f t="shared" si="16"/>
        <v>0</v>
      </c>
      <c r="X23" s="28">
        <f t="shared" si="16"/>
        <v>0</v>
      </c>
      <c r="Y23" s="28">
        <f t="shared" si="16"/>
        <v>0</v>
      </c>
      <c r="Z23" s="28">
        <f t="shared" si="2"/>
        <v>29236704</v>
      </c>
      <c r="AA23" s="28">
        <f t="shared" ref="AA23:BJ23" si="17">AA18+AA22</f>
        <v>14122034</v>
      </c>
      <c r="AB23" s="28">
        <f t="shared" si="17"/>
        <v>0</v>
      </c>
      <c r="AC23" s="28">
        <f t="shared" si="17"/>
        <v>0</v>
      </c>
      <c r="AD23" s="28">
        <f t="shared" si="17"/>
        <v>0</v>
      </c>
      <c r="AE23" s="28">
        <f t="shared" si="17"/>
        <v>0</v>
      </c>
      <c r="AF23" s="28">
        <f t="shared" si="17"/>
        <v>0</v>
      </c>
      <c r="AG23" s="28">
        <f t="shared" si="17"/>
        <v>0</v>
      </c>
      <c r="AH23" s="28">
        <f t="shared" si="17"/>
        <v>6443220</v>
      </c>
      <c r="AI23" s="28">
        <f t="shared" si="17"/>
        <v>0</v>
      </c>
      <c r="AJ23" s="28">
        <f t="shared" si="17"/>
        <v>0</v>
      </c>
      <c r="AK23" s="28">
        <f t="shared" si="17"/>
        <v>0</v>
      </c>
      <c r="AL23" s="28">
        <f t="shared" si="17"/>
        <v>0</v>
      </c>
      <c r="AM23" s="28">
        <f t="shared" si="17"/>
        <v>0</v>
      </c>
      <c r="AN23" s="28">
        <f t="shared" si="17"/>
        <v>0</v>
      </c>
      <c r="AO23" s="28">
        <f t="shared" si="17"/>
        <v>0</v>
      </c>
      <c r="AP23" s="28">
        <f t="shared" si="17"/>
        <v>0</v>
      </c>
      <c r="AQ23" s="28">
        <f t="shared" si="17"/>
        <v>0</v>
      </c>
      <c r="AR23" s="28">
        <f t="shared" si="17"/>
        <v>7548504</v>
      </c>
      <c r="AS23" s="28">
        <f t="shared" si="17"/>
        <v>0</v>
      </c>
      <c r="AT23" s="28">
        <f t="shared" si="17"/>
        <v>0</v>
      </c>
      <c r="AU23" s="28">
        <f t="shared" si="17"/>
        <v>0</v>
      </c>
      <c r="AV23" s="28">
        <f t="shared" si="17"/>
        <v>0</v>
      </c>
      <c r="AW23" s="28">
        <f t="shared" si="17"/>
        <v>416184</v>
      </c>
      <c r="AX23" s="28">
        <f t="shared" si="17"/>
        <v>0</v>
      </c>
      <c r="AY23" s="28">
        <f t="shared" si="17"/>
        <v>1109820</v>
      </c>
      <c r="AZ23" s="28">
        <f t="shared" si="17"/>
        <v>0</v>
      </c>
      <c r="BA23" s="28">
        <f t="shared" si="17"/>
        <v>0</v>
      </c>
      <c r="BB23" s="28">
        <f t="shared" si="17"/>
        <v>0</v>
      </c>
      <c r="BC23" s="28">
        <f t="shared" si="17"/>
        <v>0</v>
      </c>
      <c r="BD23" s="28">
        <f t="shared" si="17"/>
        <v>0</v>
      </c>
      <c r="BE23" s="28">
        <f t="shared" si="17"/>
        <v>858984</v>
      </c>
      <c r="BF23" s="28">
        <f t="shared" si="17"/>
        <v>0</v>
      </c>
      <c r="BG23" s="28">
        <f t="shared" si="17"/>
        <v>7093200</v>
      </c>
      <c r="BH23" s="28">
        <f t="shared" si="17"/>
        <v>4022000</v>
      </c>
      <c r="BI23" s="28">
        <f t="shared" si="17"/>
        <v>0</v>
      </c>
      <c r="BJ23" s="28">
        <f t="shared" si="17"/>
        <v>0</v>
      </c>
      <c r="BK23" s="28">
        <f t="shared" si="3"/>
        <v>41613946</v>
      </c>
      <c r="BL23" s="18">
        <f t="shared" si="4"/>
        <v>261874219</v>
      </c>
      <c r="BN23">
        <f t="shared" si="5"/>
        <v>1</v>
      </c>
    </row>
    <row r="24" spans="1:66" ht="24.95" customHeight="1" x14ac:dyDescent="0.25">
      <c r="A24">
        <v>23</v>
      </c>
      <c r="B24" s="25" t="str">
        <f>'elemi ktgv'!B24</f>
        <v>K2</v>
      </c>
      <c r="C24" s="26">
        <f>'elemi ktgv'!C24</f>
        <v>20</v>
      </c>
      <c r="D24" s="27" t="str">
        <f>'elemi ktgv'!D24</f>
        <v xml:space="preserve">Munkaadókat terhelő járulékok és szociális hozzájárulási adó                                                                            </v>
      </c>
      <c r="E24" s="28">
        <f>'elemi ktgv'!E24</f>
        <v>6342923</v>
      </c>
      <c r="F24" s="28">
        <f>'elemi ktgv'!F24</f>
        <v>0</v>
      </c>
      <c r="G24" s="28">
        <f>'elemi ktgv'!G24</f>
        <v>0</v>
      </c>
      <c r="H24" s="28">
        <f>'elemi ktgv'!H24</f>
        <v>0</v>
      </c>
      <c r="I24" s="28">
        <f t="shared" si="0"/>
        <v>6342923</v>
      </c>
      <c r="J24" s="28">
        <f>'elemi ktgv'!AB24</f>
        <v>0</v>
      </c>
      <c r="K24" s="28">
        <f>'elemi ktgv'!AC24</f>
        <v>0</v>
      </c>
      <c r="L24" s="28">
        <f>'elemi ktgv'!AD24</f>
        <v>60697</v>
      </c>
      <c r="M24" s="28">
        <f>'elemi ktgv'!AE24</f>
        <v>13739538</v>
      </c>
      <c r="N24" s="28">
        <f>'elemi ktgv'!AF24</f>
        <v>0</v>
      </c>
      <c r="O24" s="28">
        <f>'elemi ktgv'!AG24</f>
        <v>0</v>
      </c>
      <c r="P24" s="28">
        <f>'elemi ktgv'!AH24</f>
        <v>5196699</v>
      </c>
      <c r="Q24" s="28">
        <f t="shared" si="1"/>
        <v>18996934</v>
      </c>
      <c r="R24" s="28">
        <f>'elemi ktgv'!AY24</f>
        <v>0</v>
      </c>
      <c r="S24" s="28">
        <f>'elemi ktgv'!AZ24</f>
        <v>0</v>
      </c>
      <c r="T24" s="28">
        <f>'elemi ktgv'!BA24</f>
        <v>3897485</v>
      </c>
      <c r="U24" s="28">
        <f>'elemi ktgv'!BB24</f>
        <v>0</v>
      </c>
      <c r="V24" s="28">
        <f>'elemi ktgv'!BC24</f>
        <v>0</v>
      </c>
      <c r="W24" s="28">
        <f>'elemi ktgv'!BD24</f>
        <v>0</v>
      </c>
      <c r="X24" s="28">
        <f>'elemi ktgv'!BE24</f>
        <v>0</v>
      </c>
      <c r="Y24" s="28">
        <f>'elemi ktgv'!BF24</f>
        <v>0</v>
      </c>
      <c r="Z24" s="28">
        <f t="shared" si="2"/>
        <v>3897485</v>
      </c>
      <c r="AA24" s="28">
        <f>'elemi ktgv'!CS24</f>
        <v>1459440</v>
      </c>
      <c r="AB24" s="28">
        <f>'elemi ktgv'!CT24</f>
        <v>0</v>
      </c>
      <c r="AC24" s="28">
        <f>'elemi ktgv'!CU24</f>
        <v>0</v>
      </c>
      <c r="AD24" s="28">
        <f>'elemi ktgv'!CV24</f>
        <v>0</v>
      </c>
      <c r="AE24" s="28">
        <f>'elemi ktgv'!CW24</f>
        <v>0</v>
      </c>
      <c r="AF24" s="28">
        <f>'elemi ktgv'!CX24</f>
        <v>0</v>
      </c>
      <c r="AG24" s="28">
        <f>'elemi ktgv'!CY24</f>
        <v>0</v>
      </c>
      <c r="AH24" s="28">
        <f>'elemi ktgv'!CZ24</f>
        <v>418809</v>
      </c>
      <c r="AI24" s="28">
        <f>'elemi ktgv'!DA24</f>
        <v>0</v>
      </c>
      <c r="AJ24" s="28">
        <f>'elemi ktgv'!DB24</f>
        <v>0</v>
      </c>
      <c r="AK24" s="28">
        <f>'elemi ktgv'!DC24</f>
        <v>0</v>
      </c>
      <c r="AL24" s="28">
        <f>'elemi ktgv'!DD24</f>
        <v>0</v>
      </c>
      <c r="AM24" s="28">
        <f>'elemi ktgv'!DE24</f>
        <v>0</v>
      </c>
      <c r="AN24" s="28">
        <f>'elemi ktgv'!DF24</f>
        <v>0</v>
      </c>
      <c r="AO24" s="28">
        <f>'elemi ktgv'!DG24</f>
        <v>0</v>
      </c>
      <c r="AP24" s="28">
        <f>'elemi ktgv'!DH24</f>
        <v>0</v>
      </c>
      <c r="AQ24" s="28">
        <f>'elemi ktgv'!DI24</f>
        <v>0</v>
      </c>
      <c r="AR24" s="28">
        <f>'elemi ktgv'!DJ24</f>
        <v>1003806</v>
      </c>
      <c r="AS24" s="28">
        <f>'elemi ktgv'!DK24</f>
        <v>0</v>
      </c>
      <c r="AT24" s="28">
        <f>'elemi ktgv'!DL24</f>
        <v>0</v>
      </c>
      <c r="AU24" s="28">
        <f>'elemi ktgv'!DM24</f>
        <v>0</v>
      </c>
      <c r="AV24" s="28">
        <f>'elemi ktgv'!DN24</f>
        <v>0</v>
      </c>
      <c r="AW24" s="28">
        <f>'elemi ktgv'!DO24</f>
        <v>0</v>
      </c>
      <c r="AX24" s="28">
        <f>'elemi ktgv'!DP24</f>
        <v>0</v>
      </c>
      <c r="AY24" s="28">
        <f>'elemi ktgv'!DQ24</f>
        <v>0</v>
      </c>
      <c r="AZ24" s="28">
        <f>'elemi ktgv'!DR24</f>
        <v>0</v>
      </c>
      <c r="BA24" s="28">
        <f>'elemi ktgv'!DS24</f>
        <v>0</v>
      </c>
      <c r="BB24" s="28">
        <f>'elemi ktgv'!DT24</f>
        <v>0</v>
      </c>
      <c r="BC24" s="28">
        <f>'elemi ktgv'!DU24</f>
        <v>0</v>
      </c>
      <c r="BD24" s="28">
        <f>'elemi ktgv'!DV24</f>
        <v>0</v>
      </c>
      <c r="BE24" s="28">
        <f>'elemi ktgv'!DW24</f>
        <v>0</v>
      </c>
      <c r="BF24" s="28">
        <f>'elemi ktgv'!DX24</f>
        <v>0</v>
      </c>
      <c r="BG24" s="28">
        <f>'elemi ktgv'!DY24</f>
        <v>890916</v>
      </c>
      <c r="BH24" s="28">
        <f>'elemi ktgv'!DZ24</f>
        <v>539360</v>
      </c>
      <c r="BI24" s="28">
        <f>'elemi ktgv'!EA24</f>
        <v>0</v>
      </c>
      <c r="BJ24" s="28">
        <f>'elemi ktgv'!EB24</f>
        <v>0</v>
      </c>
      <c r="BK24" s="28">
        <f t="shared" si="3"/>
        <v>4312331</v>
      </c>
      <c r="BL24" s="18">
        <f t="shared" si="4"/>
        <v>33549673</v>
      </c>
      <c r="BN24">
        <f t="shared" si="5"/>
        <v>1</v>
      </c>
    </row>
    <row r="25" spans="1:66" ht="24.95" customHeight="1" x14ac:dyDescent="0.25">
      <c r="A25">
        <v>24</v>
      </c>
      <c r="B25" s="29" t="str">
        <f>'elemi ktgv'!B25</f>
        <v>K311</v>
      </c>
      <c r="C25" s="20">
        <f>'elemi ktgv'!C25</f>
        <v>21</v>
      </c>
      <c r="D25" s="19" t="str">
        <f>'elemi ktgv'!D25</f>
        <v>Szakmai anyagok beszerzése</v>
      </c>
      <c r="E25" s="13">
        <f>'elemi ktgv'!E25</f>
        <v>80000</v>
      </c>
      <c r="F25" s="13">
        <f>'elemi ktgv'!F25</f>
        <v>0</v>
      </c>
      <c r="G25" s="13">
        <f>'elemi ktgv'!G25</f>
        <v>0</v>
      </c>
      <c r="H25" s="13">
        <f>'elemi ktgv'!H25</f>
        <v>0</v>
      </c>
      <c r="I25" s="17">
        <f t="shared" si="0"/>
        <v>80000</v>
      </c>
      <c r="J25" s="13">
        <f>'elemi ktgv'!AB25</f>
        <v>0</v>
      </c>
      <c r="K25" s="13">
        <f>'elemi ktgv'!AC25</f>
        <v>0</v>
      </c>
      <c r="L25" s="13">
        <f>'elemi ktgv'!AD25</f>
        <v>0</v>
      </c>
      <c r="M25" s="13">
        <f>'elemi ktgv'!AE25</f>
        <v>650000</v>
      </c>
      <c r="N25" s="13">
        <f>'elemi ktgv'!AF25</f>
        <v>0</v>
      </c>
      <c r="O25" s="13">
        <f>'elemi ktgv'!AG25</f>
        <v>0</v>
      </c>
      <c r="P25" s="13">
        <f>'elemi ktgv'!AH25</f>
        <v>55000</v>
      </c>
      <c r="Q25" s="17">
        <f t="shared" si="1"/>
        <v>705000</v>
      </c>
      <c r="R25" s="13">
        <f>'elemi ktgv'!AY25</f>
        <v>0</v>
      </c>
      <c r="S25" s="13">
        <f>'elemi ktgv'!AZ25</f>
        <v>0</v>
      </c>
      <c r="T25" s="13">
        <f>'elemi ktgv'!BA25</f>
        <v>0</v>
      </c>
      <c r="U25" s="13">
        <f>'elemi ktgv'!BB25</f>
        <v>0</v>
      </c>
      <c r="V25" s="13">
        <f>'elemi ktgv'!BC25</f>
        <v>0</v>
      </c>
      <c r="W25" s="13">
        <f>'elemi ktgv'!BD25</f>
        <v>259</v>
      </c>
      <c r="X25" s="13">
        <f>'elemi ktgv'!BE25</f>
        <v>0</v>
      </c>
      <c r="Y25" s="13">
        <f>'elemi ktgv'!BF25</f>
        <v>0</v>
      </c>
      <c r="Z25" s="17">
        <f t="shared" si="2"/>
        <v>259</v>
      </c>
      <c r="AA25" s="13">
        <f>'elemi ktgv'!CS25</f>
        <v>0</v>
      </c>
      <c r="AB25" s="13">
        <f>'elemi ktgv'!CT25</f>
        <v>0</v>
      </c>
      <c r="AC25" s="13">
        <f>'elemi ktgv'!CU25</f>
        <v>0</v>
      </c>
      <c r="AD25" s="13">
        <f>'elemi ktgv'!CV25</f>
        <v>0</v>
      </c>
      <c r="AE25" s="13">
        <f>'elemi ktgv'!CW25</f>
        <v>0</v>
      </c>
      <c r="AF25" s="13">
        <f>'elemi ktgv'!CX25</f>
        <v>0</v>
      </c>
      <c r="AG25" s="13">
        <f>'elemi ktgv'!CY25</f>
        <v>0</v>
      </c>
      <c r="AH25" s="13">
        <f>'elemi ktgv'!CZ25</f>
        <v>0</v>
      </c>
      <c r="AI25" s="13">
        <f>'elemi ktgv'!DA25</f>
        <v>0</v>
      </c>
      <c r="AJ25" s="13">
        <f>'elemi ktgv'!DB25</f>
        <v>0</v>
      </c>
      <c r="AK25" s="13">
        <f>'elemi ktgv'!DC25</f>
        <v>0</v>
      </c>
      <c r="AL25" s="13">
        <f>'elemi ktgv'!DD25</f>
        <v>0</v>
      </c>
      <c r="AM25" s="13">
        <f>'elemi ktgv'!DE25</f>
        <v>0</v>
      </c>
      <c r="AN25" s="13">
        <f>'elemi ktgv'!DF25</f>
        <v>0</v>
      </c>
      <c r="AO25" s="13">
        <f>'elemi ktgv'!DG25</f>
        <v>0</v>
      </c>
      <c r="AP25" s="13">
        <f>'elemi ktgv'!DH25</f>
        <v>0</v>
      </c>
      <c r="AQ25" s="13">
        <f>'elemi ktgv'!DI25</f>
        <v>0</v>
      </c>
      <c r="AR25" s="13">
        <f>'elemi ktgv'!DJ25</f>
        <v>0</v>
      </c>
      <c r="AS25" s="13">
        <f>'elemi ktgv'!DK25</f>
        <v>0</v>
      </c>
      <c r="AT25" s="13">
        <f>'elemi ktgv'!DL25</f>
        <v>0</v>
      </c>
      <c r="AU25" s="13">
        <f>'elemi ktgv'!DM25</f>
        <v>0</v>
      </c>
      <c r="AV25" s="13">
        <f>'elemi ktgv'!DN25</f>
        <v>0</v>
      </c>
      <c r="AW25" s="13">
        <f>'elemi ktgv'!DO25</f>
        <v>0</v>
      </c>
      <c r="AX25" s="13">
        <f>'elemi ktgv'!DP25</f>
        <v>0</v>
      </c>
      <c r="AY25" s="13">
        <f>'elemi ktgv'!DQ25</f>
        <v>0</v>
      </c>
      <c r="AZ25" s="13">
        <f>'elemi ktgv'!DR25</f>
        <v>0</v>
      </c>
      <c r="BA25" s="13">
        <f>'elemi ktgv'!DS25</f>
        <v>0</v>
      </c>
      <c r="BB25" s="13">
        <f>'elemi ktgv'!DT25</f>
        <v>0</v>
      </c>
      <c r="BC25" s="13">
        <f>'elemi ktgv'!DU25</f>
        <v>0</v>
      </c>
      <c r="BD25" s="13">
        <f>'elemi ktgv'!DV25</f>
        <v>0</v>
      </c>
      <c r="BE25" s="13">
        <f>'elemi ktgv'!DW25</f>
        <v>0</v>
      </c>
      <c r="BF25" s="13">
        <f>'elemi ktgv'!DX25</f>
        <v>0</v>
      </c>
      <c r="BG25" s="13">
        <f>'elemi ktgv'!DY25</f>
        <v>30000</v>
      </c>
      <c r="BH25" s="13">
        <f>'elemi ktgv'!DZ25</f>
        <v>0</v>
      </c>
      <c r="BI25" s="13">
        <f>'elemi ktgv'!EA25</f>
        <v>0</v>
      </c>
      <c r="BJ25" s="13">
        <f>'elemi ktgv'!EB25</f>
        <v>0</v>
      </c>
      <c r="BK25" s="17">
        <f t="shared" si="3"/>
        <v>30000</v>
      </c>
      <c r="BL25" s="18">
        <f t="shared" si="4"/>
        <v>815259</v>
      </c>
      <c r="BN25">
        <f t="shared" si="5"/>
        <v>1</v>
      </c>
    </row>
    <row r="26" spans="1:66" ht="24.95" customHeight="1" x14ac:dyDescent="0.25">
      <c r="A26">
        <v>25</v>
      </c>
      <c r="B26" s="29" t="str">
        <f>'elemi ktgv'!B26</f>
        <v>K312</v>
      </c>
      <c r="C26" s="20">
        <f>'elemi ktgv'!C26</f>
        <v>22</v>
      </c>
      <c r="D26" s="19" t="str">
        <f>'elemi ktgv'!D26</f>
        <v>Üzemeltetési anyagok beszerzése</v>
      </c>
      <c r="E26" s="13">
        <f>'elemi ktgv'!E26</f>
        <v>50000</v>
      </c>
      <c r="F26" s="13">
        <f>'elemi ktgv'!F26</f>
        <v>0</v>
      </c>
      <c r="G26" s="13">
        <f>'elemi ktgv'!G26</f>
        <v>0</v>
      </c>
      <c r="H26" s="13">
        <f>'elemi ktgv'!H26</f>
        <v>0</v>
      </c>
      <c r="I26" s="17">
        <f t="shared" si="0"/>
        <v>50000</v>
      </c>
      <c r="J26" s="13">
        <f>'elemi ktgv'!AB26</f>
        <v>0</v>
      </c>
      <c r="K26" s="13">
        <f>'elemi ktgv'!AC26</f>
        <v>0</v>
      </c>
      <c r="L26" s="13">
        <f>'elemi ktgv'!AD26</f>
        <v>0</v>
      </c>
      <c r="M26" s="13">
        <f>'elemi ktgv'!AE26</f>
        <v>0</v>
      </c>
      <c r="N26" s="13">
        <f>'elemi ktgv'!AF26</f>
        <v>500000</v>
      </c>
      <c r="O26" s="13">
        <f>'elemi ktgv'!AG26</f>
        <v>0</v>
      </c>
      <c r="P26" s="13">
        <f>'elemi ktgv'!AH26</f>
        <v>70000</v>
      </c>
      <c r="Q26" s="17">
        <f t="shared" si="1"/>
        <v>570000</v>
      </c>
      <c r="R26" s="13">
        <f>'elemi ktgv'!AY26</f>
        <v>0</v>
      </c>
      <c r="S26" s="13">
        <f>'elemi ktgv'!AZ26</f>
        <v>0</v>
      </c>
      <c r="T26" s="13">
        <f>'elemi ktgv'!BA26</f>
        <v>19280000</v>
      </c>
      <c r="U26" s="13">
        <f>'elemi ktgv'!BB26</f>
        <v>0</v>
      </c>
      <c r="V26" s="13">
        <f>'elemi ktgv'!BC26</f>
        <v>1128000</v>
      </c>
      <c r="W26" s="13">
        <f>'elemi ktgv'!BD26</f>
        <v>3000000</v>
      </c>
      <c r="X26" s="13">
        <f>'elemi ktgv'!BE26</f>
        <v>1000000</v>
      </c>
      <c r="Y26" s="13">
        <f>'elemi ktgv'!BF26</f>
        <v>0</v>
      </c>
      <c r="Z26" s="17">
        <f t="shared" si="2"/>
        <v>24408000</v>
      </c>
      <c r="AA26" s="13">
        <f>'elemi ktgv'!CS26</f>
        <v>0</v>
      </c>
      <c r="AB26" s="13">
        <f>'elemi ktgv'!CT26</f>
        <v>0</v>
      </c>
      <c r="AC26" s="13">
        <f>'elemi ktgv'!CU26</f>
        <v>0</v>
      </c>
      <c r="AD26" s="13">
        <f>'elemi ktgv'!CV26</f>
        <v>0</v>
      </c>
      <c r="AE26" s="13">
        <f>'elemi ktgv'!CW26</f>
        <v>0</v>
      </c>
      <c r="AF26" s="13">
        <f>'elemi ktgv'!CX26</f>
        <v>0</v>
      </c>
      <c r="AG26" s="13">
        <f>'elemi ktgv'!CY26</f>
        <v>0</v>
      </c>
      <c r="AH26" s="13">
        <f>'elemi ktgv'!CZ26</f>
        <v>1300000</v>
      </c>
      <c r="AI26" s="13">
        <f>'elemi ktgv'!DA26</f>
        <v>0</v>
      </c>
      <c r="AJ26" s="13">
        <f>'elemi ktgv'!DB26</f>
        <v>250000</v>
      </c>
      <c r="AK26" s="13">
        <f>'elemi ktgv'!DC26</f>
        <v>0</v>
      </c>
      <c r="AL26" s="13">
        <f>'elemi ktgv'!DD26</f>
        <v>0</v>
      </c>
      <c r="AM26" s="13">
        <f>'elemi ktgv'!DE26</f>
        <v>0</v>
      </c>
      <c r="AN26" s="13">
        <f>'elemi ktgv'!DF26</f>
        <v>0</v>
      </c>
      <c r="AO26" s="13">
        <f>'elemi ktgv'!DG26</f>
        <v>0</v>
      </c>
      <c r="AP26" s="13">
        <f>'elemi ktgv'!DH26</f>
        <v>0</v>
      </c>
      <c r="AQ26" s="13">
        <f>'elemi ktgv'!DI26</f>
        <v>800000</v>
      </c>
      <c r="AR26" s="13">
        <f>'elemi ktgv'!DJ26</f>
        <v>100000</v>
      </c>
      <c r="AS26" s="13">
        <f>'elemi ktgv'!DK26</f>
        <v>0</v>
      </c>
      <c r="AT26" s="13">
        <f>'elemi ktgv'!DL26</f>
        <v>0</v>
      </c>
      <c r="AU26" s="13">
        <f>'elemi ktgv'!DM26</f>
        <v>0</v>
      </c>
      <c r="AV26" s="13">
        <f>'elemi ktgv'!DN26</f>
        <v>50000</v>
      </c>
      <c r="AW26" s="13">
        <f>'elemi ktgv'!DO26</f>
        <v>0</v>
      </c>
      <c r="AX26" s="13">
        <f>'elemi ktgv'!DP26</f>
        <v>200000</v>
      </c>
      <c r="AY26" s="13">
        <f>'elemi ktgv'!DQ26</f>
        <v>200000</v>
      </c>
      <c r="AZ26" s="13">
        <f>'elemi ktgv'!DR26</f>
        <v>0</v>
      </c>
      <c r="BA26" s="13">
        <f>'elemi ktgv'!DS26</f>
        <v>0</v>
      </c>
      <c r="BB26" s="13">
        <f>'elemi ktgv'!DT26</f>
        <v>0</v>
      </c>
      <c r="BC26" s="13">
        <f>'elemi ktgv'!DU26</f>
        <v>600000</v>
      </c>
      <c r="BD26" s="13">
        <f>'elemi ktgv'!DV26</f>
        <v>0</v>
      </c>
      <c r="BE26" s="13">
        <f>'elemi ktgv'!DW26</f>
        <v>0</v>
      </c>
      <c r="BF26" s="13">
        <f>'elemi ktgv'!DX26</f>
        <v>0</v>
      </c>
      <c r="BG26" s="13">
        <f>'elemi ktgv'!DY26</f>
        <v>500000</v>
      </c>
      <c r="BH26" s="13">
        <f>'elemi ktgv'!DZ26</f>
        <v>0</v>
      </c>
      <c r="BI26" s="13">
        <f>'elemi ktgv'!EA26</f>
        <v>7000000</v>
      </c>
      <c r="BJ26" s="13">
        <f>'elemi ktgv'!EB26</f>
        <v>0</v>
      </c>
      <c r="BK26" s="17">
        <f t="shared" si="3"/>
        <v>11000000</v>
      </c>
      <c r="BL26" s="18">
        <f t="shared" si="4"/>
        <v>36028000</v>
      </c>
      <c r="BN26">
        <f t="shared" si="5"/>
        <v>1</v>
      </c>
    </row>
    <row r="27" spans="1:66" ht="24.95" hidden="1" customHeight="1" x14ac:dyDescent="0.25">
      <c r="A27">
        <v>26</v>
      </c>
      <c r="B27" s="29" t="str">
        <f>'elemi ktgv'!B27</f>
        <v>K313</v>
      </c>
      <c r="C27" s="20">
        <f>'elemi ktgv'!C27</f>
        <v>23</v>
      </c>
      <c r="D27" s="19" t="str">
        <f>'elemi ktgv'!D27</f>
        <v>Árubeszerzés</v>
      </c>
      <c r="E27" s="13">
        <f>'elemi ktgv'!E27</f>
        <v>0</v>
      </c>
      <c r="F27" s="13">
        <f>'elemi ktgv'!F27</f>
        <v>0</v>
      </c>
      <c r="G27" s="13">
        <f>'elemi ktgv'!G27</f>
        <v>0</v>
      </c>
      <c r="H27" s="13">
        <f>'elemi ktgv'!H27</f>
        <v>0</v>
      </c>
      <c r="I27" s="17">
        <f t="shared" si="0"/>
        <v>0</v>
      </c>
      <c r="J27" s="13">
        <f>'elemi ktgv'!AB27</f>
        <v>0</v>
      </c>
      <c r="K27" s="13">
        <f>'elemi ktgv'!AC27</f>
        <v>0</v>
      </c>
      <c r="L27" s="13">
        <f>'elemi ktgv'!AD27</f>
        <v>0</v>
      </c>
      <c r="M27" s="13">
        <f>'elemi ktgv'!AE27</f>
        <v>0</v>
      </c>
      <c r="N27" s="13">
        <f>'elemi ktgv'!AF27</f>
        <v>0</v>
      </c>
      <c r="O27" s="13">
        <f>'elemi ktgv'!AG27</f>
        <v>0</v>
      </c>
      <c r="P27" s="13">
        <f>'elemi ktgv'!AH27</f>
        <v>0</v>
      </c>
      <c r="Q27" s="17">
        <f t="shared" si="1"/>
        <v>0</v>
      </c>
      <c r="R27" s="13">
        <f>'elemi ktgv'!AY27</f>
        <v>0</v>
      </c>
      <c r="S27" s="13">
        <f>'elemi ktgv'!AZ27</f>
        <v>0</v>
      </c>
      <c r="T27" s="13">
        <f>'elemi ktgv'!BA27</f>
        <v>0</v>
      </c>
      <c r="U27" s="13">
        <f>'elemi ktgv'!BB27</f>
        <v>0</v>
      </c>
      <c r="V27" s="13">
        <f>'elemi ktgv'!BC27</f>
        <v>0</v>
      </c>
      <c r="W27" s="13">
        <f>'elemi ktgv'!BD27</f>
        <v>0</v>
      </c>
      <c r="X27" s="13">
        <f>'elemi ktgv'!BE27</f>
        <v>0</v>
      </c>
      <c r="Y27" s="13">
        <f>'elemi ktgv'!BF27</f>
        <v>0</v>
      </c>
      <c r="Z27" s="17">
        <f t="shared" si="2"/>
        <v>0</v>
      </c>
      <c r="AA27" s="13">
        <f>'elemi ktgv'!CS27</f>
        <v>0</v>
      </c>
      <c r="AB27" s="13">
        <f>'elemi ktgv'!CT27</f>
        <v>0</v>
      </c>
      <c r="AC27" s="13">
        <f>'elemi ktgv'!CU27</f>
        <v>0</v>
      </c>
      <c r="AD27" s="13">
        <f>'elemi ktgv'!CV27</f>
        <v>0</v>
      </c>
      <c r="AE27" s="13">
        <f>'elemi ktgv'!CW27</f>
        <v>0</v>
      </c>
      <c r="AF27" s="13">
        <f>'elemi ktgv'!CX27</f>
        <v>0</v>
      </c>
      <c r="AG27" s="13">
        <f>'elemi ktgv'!CY27</f>
        <v>0</v>
      </c>
      <c r="AH27" s="13">
        <f>'elemi ktgv'!CZ27</f>
        <v>0</v>
      </c>
      <c r="AI27" s="13">
        <f>'elemi ktgv'!DA27</f>
        <v>0</v>
      </c>
      <c r="AJ27" s="13">
        <f>'elemi ktgv'!DB27</f>
        <v>0</v>
      </c>
      <c r="AK27" s="13">
        <f>'elemi ktgv'!DC27</f>
        <v>0</v>
      </c>
      <c r="AL27" s="13">
        <f>'elemi ktgv'!DD27</f>
        <v>0</v>
      </c>
      <c r="AM27" s="13">
        <f>'elemi ktgv'!DE27</f>
        <v>0</v>
      </c>
      <c r="AN27" s="13">
        <f>'elemi ktgv'!DF27</f>
        <v>0</v>
      </c>
      <c r="AO27" s="13">
        <f>'elemi ktgv'!DG27</f>
        <v>0</v>
      </c>
      <c r="AP27" s="13">
        <f>'elemi ktgv'!DH27</f>
        <v>0</v>
      </c>
      <c r="AQ27" s="13">
        <f>'elemi ktgv'!DI27</f>
        <v>0</v>
      </c>
      <c r="AR27" s="13">
        <f>'elemi ktgv'!DJ27</f>
        <v>0</v>
      </c>
      <c r="AS27" s="13">
        <f>'elemi ktgv'!DK27</f>
        <v>0</v>
      </c>
      <c r="AT27" s="13">
        <f>'elemi ktgv'!DL27</f>
        <v>0</v>
      </c>
      <c r="AU27" s="13">
        <f>'elemi ktgv'!DM27</f>
        <v>0</v>
      </c>
      <c r="AV27" s="13">
        <f>'elemi ktgv'!DN27</f>
        <v>0</v>
      </c>
      <c r="AW27" s="13">
        <f>'elemi ktgv'!DO27</f>
        <v>0</v>
      </c>
      <c r="AX27" s="13">
        <f>'elemi ktgv'!DP27</f>
        <v>0</v>
      </c>
      <c r="AY27" s="13">
        <f>'elemi ktgv'!DQ27</f>
        <v>0</v>
      </c>
      <c r="AZ27" s="13">
        <f>'elemi ktgv'!DR27</f>
        <v>0</v>
      </c>
      <c r="BA27" s="13">
        <f>'elemi ktgv'!DS27</f>
        <v>0</v>
      </c>
      <c r="BB27" s="13">
        <f>'elemi ktgv'!DT27</f>
        <v>0</v>
      </c>
      <c r="BC27" s="13">
        <f>'elemi ktgv'!DU27</f>
        <v>0</v>
      </c>
      <c r="BD27" s="13">
        <f>'elemi ktgv'!DV27</f>
        <v>0</v>
      </c>
      <c r="BE27" s="13">
        <f>'elemi ktgv'!DW27</f>
        <v>0</v>
      </c>
      <c r="BF27" s="13">
        <f>'elemi ktgv'!DX27</f>
        <v>0</v>
      </c>
      <c r="BG27" s="13">
        <f>'elemi ktgv'!DY27</f>
        <v>0</v>
      </c>
      <c r="BH27" s="13">
        <f>'elemi ktgv'!DZ27</f>
        <v>0</v>
      </c>
      <c r="BI27" s="13">
        <f>'elemi ktgv'!EA27</f>
        <v>0</v>
      </c>
      <c r="BJ27" s="13">
        <f>'elemi ktgv'!EB27</f>
        <v>0</v>
      </c>
      <c r="BK27" s="17">
        <f t="shared" si="3"/>
        <v>0</v>
      </c>
      <c r="BL27" s="18">
        <f t="shared" si="4"/>
        <v>0</v>
      </c>
      <c r="BN27">
        <f t="shared" si="5"/>
        <v>0</v>
      </c>
    </row>
    <row r="28" spans="1:66" ht="24.95" customHeight="1" x14ac:dyDescent="0.25">
      <c r="A28">
        <v>27</v>
      </c>
      <c r="B28" s="21" t="str">
        <f>'elemi ktgv'!B28</f>
        <v>K31</v>
      </c>
      <c r="C28" s="22">
        <f>'elemi ktgv'!C28</f>
        <v>24</v>
      </c>
      <c r="D28" s="23" t="str">
        <f>'elemi ktgv'!D28</f>
        <v>Készletbeszerzés (=21+22+23)</v>
      </c>
      <c r="E28" s="24">
        <f>SUM(E25:E27)</f>
        <v>130000</v>
      </c>
      <c r="F28" s="24">
        <f t="shared" ref="F28:H28" si="18">SUM(F25:F27)</f>
        <v>0</v>
      </c>
      <c r="G28" s="24">
        <f t="shared" si="18"/>
        <v>0</v>
      </c>
      <c r="H28" s="24">
        <f t="shared" si="18"/>
        <v>0</v>
      </c>
      <c r="I28" s="17">
        <f t="shared" si="0"/>
        <v>130000</v>
      </c>
      <c r="J28" s="24">
        <f t="shared" ref="J28:P28" si="19">SUM(J25:J27)</f>
        <v>0</v>
      </c>
      <c r="K28" s="24">
        <f t="shared" si="19"/>
        <v>0</v>
      </c>
      <c r="L28" s="24">
        <f t="shared" si="19"/>
        <v>0</v>
      </c>
      <c r="M28" s="24">
        <f t="shared" si="19"/>
        <v>650000</v>
      </c>
      <c r="N28" s="24">
        <f t="shared" si="19"/>
        <v>500000</v>
      </c>
      <c r="O28" s="24">
        <f t="shared" si="19"/>
        <v>0</v>
      </c>
      <c r="P28" s="24">
        <f t="shared" si="19"/>
        <v>125000</v>
      </c>
      <c r="Q28" s="17">
        <f t="shared" si="1"/>
        <v>1275000</v>
      </c>
      <c r="R28" s="24">
        <f t="shared" ref="R28:Y28" si="20">SUM(R25:R27)</f>
        <v>0</v>
      </c>
      <c r="S28" s="24">
        <f t="shared" si="20"/>
        <v>0</v>
      </c>
      <c r="T28" s="24">
        <f t="shared" si="20"/>
        <v>19280000</v>
      </c>
      <c r="U28" s="24">
        <f t="shared" si="20"/>
        <v>0</v>
      </c>
      <c r="V28" s="24">
        <f t="shared" si="20"/>
        <v>1128000</v>
      </c>
      <c r="W28" s="24">
        <f t="shared" si="20"/>
        <v>3000259</v>
      </c>
      <c r="X28" s="24">
        <f t="shared" si="20"/>
        <v>1000000</v>
      </c>
      <c r="Y28" s="24">
        <f t="shared" si="20"/>
        <v>0</v>
      </c>
      <c r="Z28" s="17">
        <f t="shared" si="2"/>
        <v>24408259</v>
      </c>
      <c r="AA28" s="24">
        <f t="shared" ref="AA28:BJ28" si="21">SUM(AA25:AA27)</f>
        <v>0</v>
      </c>
      <c r="AB28" s="24">
        <f t="shared" si="21"/>
        <v>0</v>
      </c>
      <c r="AC28" s="24">
        <f t="shared" si="21"/>
        <v>0</v>
      </c>
      <c r="AD28" s="24">
        <f t="shared" si="21"/>
        <v>0</v>
      </c>
      <c r="AE28" s="24">
        <f t="shared" si="21"/>
        <v>0</v>
      </c>
      <c r="AF28" s="24">
        <f t="shared" si="21"/>
        <v>0</v>
      </c>
      <c r="AG28" s="24">
        <f t="shared" si="21"/>
        <v>0</v>
      </c>
      <c r="AH28" s="24">
        <f t="shared" si="21"/>
        <v>1300000</v>
      </c>
      <c r="AI28" s="24">
        <f t="shared" si="21"/>
        <v>0</v>
      </c>
      <c r="AJ28" s="24">
        <f t="shared" si="21"/>
        <v>250000</v>
      </c>
      <c r="AK28" s="24">
        <f t="shared" si="21"/>
        <v>0</v>
      </c>
      <c r="AL28" s="24">
        <f t="shared" si="21"/>
        <v>0</v>
      </c>
      <c r="AM28" s="24">
        <f t="shared" si="21"/>
        <v>0</v>
      </c>
      <c r="AN28" s="24">
        <f t="shared" si="21"/>
        <v>0</v>
      </c>
      <c r="AO28" s="24">
        <f t="shared" si="21"/>
        <v>0</v>
      </c>
      <c r="AP28" s="24">
        <f t="shared" si="21"/>
        <v>0</v>
      </c>
      <c r="AQ28" s="24">
        <f t="shared" si="21"/>
        <v>800000</v>
      </c>
      <c r="AR28" s="24">
        <f t="shared" si="21"/>
        <v>100000</v>
      </c>
      <c r="AS28" s="24">
        <f t="shared" si="21"/>
        <v>0</v>
      </c>
      <c r="AT28" s="24">
        <f t="shared" si="21"/>
        <v>0</v>
      </c>
      <c r="AU28" s="24">
        <f t="shared" si="21"/>
        <v>0</v>
      </c>
      <c r="AV28" s="24">
        <f t="shared" si="21"/>
        <v>50000</v>
      </c>
      <c r="AW28" s="24">
        <f t="shared" si="21"/>
        <v>0</v>
      </c>
      <c r="AX28" s="24">
        <f t="shared" si="21"/>
        <v>200000</v>
      </c>
      <c r="AY28" s="24">
        <f t="shared" si="21"/>
        <v>200000</v>
      </c>
      <c r="AZ28" s="24">
        <f t="shared" si="21"/>
        <v>0</v>
      </c>
      <c r="BA28" s="24">
        <f t="shared" si="21"/>
        <v>0</v>
      </c>
      <c r="BB28" s="24">
        <f t="shared" si="21"/>
        <v>0</v>
      </c>
      <c r="BC28" s="24">
        <f t="shared" si="21"/>
        <v>600000</v>
      </c>
      <c r="BD28" s="24">
        <f t="shared" si="21"/>
        <v>0</v>
      </c>
      <c r="BE28" s="24">
        <f t="shared" si="21"/>
        <v>0</v>
      </c>
      <c r="BF28" s="24">
        <f t="shared" si="21"/>
        <v>0</v>
      </c>
      <c r="BG28" s="24">
        <f t="shared" si="21"/>
        <v>530000</v>
      </c>
      <c r="BH28" s="24">
        <f t="shared" si="21"/>
        <v>0</v>
      </c>
      <c r="BI28" s="24">
        <f t="shared" si="21"/>
        <v>7000000</v>
      </c>
      <c r="BJ28" s="24">
        <f t="shared" si="21"/>
        <v>0</v>
      </c>
      <c r="BK28" s="24">
        <f t="shared" si="3"/>
        <v>11030000</v>
      </c>
      <c r="BL28" s="18">
        <f t="shared" si="4"/>
        <v>36843259</v>
      </c>
      <c r="BN28">
        <f t="shared" si="5"/>
        <v>1</v>
      </c>
    </row>
    <row r="29" spans="1:66" ht="24.95" customHeight="1" x14ac:dyDescent="0.25">
      <c r="A29">
        <v>28</v>
      </c>
      <c r="B29" s="29" t="str">
        <f>'elemi ktgv'!B29</f>
        <v>K321</v>
      </c>
      <c r="C29" s="20">
        <f>'elemi ktgv'!C29</f>
        <v>25</v>
      </c>
      <c r="D29" s="19" t="str">
        <f>'elemi ktgv'!D29</f>
        <v>Informatikai szolgáltatások igénybevétele</v>
      </c>
      <c r="E29" s="13">
        <f>'elemi ktgv'!E29</f>
        <v>500000</v>
      </c>
      <c r="F29" s="13">
        <f>'elemi ktgv'!F29</f>
        <v>0</v>
      </c>
      <c r="G29" s="13">
        <f>'elemi ktgv'!G29</f>
        <v>0</v>
      </c>
      <c r="H29" s="13">
        <f>'elemi ktgv'!H29</f>
        <v>0</v>
      </c>
      <c r="I29" s="17">
        <f t="shared" si="0"/>
        <v>500000</v>
      </c>
      <c r="J29" s="13">
        <f>'elemi ktgv'!AB29</f>
        <v>0</v>
      </c>
      <c r="K29" s="13">
        <f>'elemi ktgv'!AC29</f>
        <v>0</v>
      </c>
      <c r="L29" s="13">
        <f>'elemi ktgv'!AD29</f>
        <v>0</v>
      </c>
      <c r="M29" s="13">
        <f>'elemi ktgv'!AE29</f>
        <v>0</v>
      </c>
      <c r="N29" s="13">
        <f>'elemi ktgv'!AF29</f>
        <v>300000</v>
      </c>
      <c r="O29" s="13">
        <f>'elemi ktgv'!AG29</f>
        <v>0</v>
      </c>
      <c r="P29" s="13">
        <f>'elemi ktgv'!AH29</f>
        <v>0</v>
      </c>
      <c r="Q29" s="17">
        <f t="shared" si="1"/>
        <v>300000</v>
      </c>
      <c r="R29" s="13">
        <f>'elemi ktgv'!AY29</f>
        <v>0</v>
      </c>
      <c r="S29" s="13">
        <f>'elemi ktgv'!AZ29</f>
        <v>0</v>
      </c>
      <c r="T29" s="13">
        <f>'elemi ktgv'!BA29</f>
        <v>70000</v>
      </c>
      <c r="U29" s="13">
        <f>'elemi ktgv'!BB29</f>
        <v>0</v>
      </c>
      <c r="V29" s="13">
        <f>'elemi ktgv'!BC29</f>
        <v>0</v>
      </c>
      <c r="W29" s="13">
        <f>'elemi ktgv'!BD29</f>
        <v>0</v>
      </c>
      <c r="X29" s="13">
        <f>'elemi ktgv'!BE29</f>
        <v>0</v>
      </c>
      <c r="Y29" s="13">
        <f>'elemi ktgv'!BF29</f>
        <v>0</v>
      </c>
      <c r="Z29" s="17">
        <f t="shared" si="2"/>
        <v>70000</v>
      </c>
      <c r="AA29" s="13">
        <f>'elemi ktgv'!CS29</f>
        <v>840000</v>
      </c>
      <c r="AB29" s="13">
        <f>'elemi ktgv'!CT29</f>
        <v>0</v>
      </c>
      <c r="AC29" s="13">
        <f>'elemi ktgv'!CU29</f>
        <v>0</v>
      </c>
      <c r="AD29" s="13">
        <f>'elemi ktgv'!CV29</f>
        <v>0</v>
      </c>
      <c r="AE29" s="13">
        <f>'elemi ktgv'!CW29</f>
        <v>0</v>
      </c>
      <c r="AF29" s="13">
        <f>'elemi ktgv'!CX29</f>
        <v>0</v>
      </c>
      <c r="AG29" s="13">
        <f>'elemi ktgv'!CY29</f>
        <v>0</v>
      </c>
      <c r="AH29" s="13">
        <f>'elemi ktgv'!CZ29</f>
        <v>0</v>
      </c>
      <c r="AI29" s="13">
        <f>'elemi ktgv'!DA29</f>
        <v>0</v>
      </c>
      <c r="AJ29" s="13">
        <f>'elemi ktgv'!DB29</f>
        <v>0</v>
      </c>
      <c r="AK29" s="13">
        <f>'elemi ktgv'!DC29</f>
        <v>0</v>
      </c>
      <c r="AL29" s="13">
        <f>'elemi ktgv'!DD29</f>
        <v>0</v>
      </c>
      <c r="AM29" s="13">
        <f>'elemi ktgv'!DE29</f>
        <v>0</v>
      </c>
      <c r="AN29" s="13">
        <f>'elemi ktgv'!DF29</f>
        <v>0</v>
      </c>
      <c r="AO29" s="13">
        <f>'elemi ktgv'!DG29</f>
        <v>0</v>
      </c>
      <c r="AP29" s="13">
        <f>'elemi ktgv'!DH29</f>
        <v>0</v>
      </c>
      <c r="AQ29" s="13">
        <f>'elemi ktgv'!DI29</f>
        <v>0</v>
      </c>
      <c r="AR29" s="13">
        <f>'elemi ktgv'!DJ29</f>
        <v>100000</v>
      </c>
      <c r="AS29" s="13">
        <f>'elemi ktgv'!DK29</f>
        <v>0</v>
      </c>
      <c r="AT29" s="13">
        <f>'elemi ktgv'!DL29</f>
        <v>50000</v>
      </c>
      <c r="AU29" s="13">
        <f>'elemi ktgv'!DM29</f>
        <v>0</v>
      </c>
      <c r="AV29" s="13">
        <f>'elemi ktgv'!DN29</f>
        <v>100000</v>
      </c>
      <c r="AW29" s="13">
        <f>'elemi ktgv'!DO29</f>
        <v>30000</v>
      </c>
      <c r="AX29" s="13">
        <f>'elemi ktgv'!DP29</f>
        <v>0</v>
      </c>
      <c r="AY29" s="13">
        <f>'elemi ktgv'!DQ29</f>
        <v>0</v>
      </c>
      <c r="AZ29" s="13">
        <f>'elemi ktgv'!DR29</f>
        <v>0</v>
      </c>
      <c r="BA29" s="13">
        <f>'elemi ktgv'!DS29</f>
        <v>0</v>
      </c>
      <c r="BB29" s="13">
        <f>'elemi ktgv'!DT29</f>
        <v>0</v>
      </c>
      <c r="BC29" s="13">
        <f>'elemi ktgv'!DU29</f>
        <v>0</v>
      </c>
      <c r="BD29" s="13">
        <f>'elemi ktgv'!DV29</f>
        <v>0</v>
      </c>
      <c r="BE29" s="13">
        <f>'elemi ktgv'!DW29</f>
        <v>10000</v>
      </c>
      <c r="BF29" s="13">
        <f>'elemi ktgv'!DX29</f>
        <v>0</v>
      </c>
      <c r="BG29" s="13">
        <f>'elemi ktgv'!DY29</f>
        <v>15000</v>
      </c>
      <c r="BH29" s="13">
        <f>'elemi ktgv'!DZ29</f>
        <v>0</v>
      </c>
      <c r="BI29" s="13">
        <f>'elemi ktgv'!EA29</f>
        <v>0</v>
      </c>
      <c r="BJ29" s="13">
        <f>'elemi ktgv'!EB29</f>
        <v>0</v>
      </c>
      <c r="BK29" s="17">
        <f t="shared" si="3"/>
        <v>1145000</v>
      </c>
      <c r="BL29" s="18">
        <f t="shared" si="4"/>
        <v>2015000</v>
      </c>
      <c r="BN29">
        <f t="shared" si="5"/>
        <v>1</v>
      </c>
    </row>
    <row r="30" spans="1:66" ht="24.95" customHeight="1" x14ac:dyDescent="0.25">
      <c r="A30">
        <v>29</v>
      </c>
      <c r="B30" s="29" t="str">
        <f>'elemi ktgv'!B30</f>
        <v>K322</v>
      </c>
      <c r="C30" s="20">
        <f>'elemi ktgv'!C30</f>
        <v>26</v>
      </c>
      <c r="D30" s="19" t="str">
        <f>'elemi ktgv'!D30</f>
        <v>Egyéb kommunikációs szolgáltatások</v>
      </c>
      <c r="E30" s="13">
        <f>'elemi ktgv'!E30</f>
        <v>73000</v>
      </c>
      <c r="F30" s="13">
        <f>'elemi ktgv'!F30</f>
        <v>0</v>
      </c>
      <c r="G30" s="13">
        <f>'elemi ktgv'!G30</f>
        <v>0</v>
      </c>
      <c r="H30" s="13">
        <f>'elemi ktgv'!H30</f>
        <v>0</v>
      </c>
      <c r="I30" s="17">
        <f t="shared" si="0"/>
        <v>73000</v>
      </c>
      <c r="J30" s="13">
        <f>'elemi ktgv'!AB30</f>
        <v>0</v>
      </c>
      <c r="K30" s="13">
        <f>'elemi ktgv'!AC30</f>
        <v>0</v>
      </c>
      <c r="L30" s="13">
        <f>'elemi ktgv'!AD30</f>
        <v>0</v>
      </c>
      <c r="M30" s="13">
        <f>'elemi ktgv'!AE30</f>
        <v>0</v>
      </c>
      <c r="N30" s="13">
        <f>'elemi ktgv'!AF30</f>
        <v>115000</v>
      </c>
      <c r="O30" s="13">
        <f>'elemi ktgv'!AG30</f>
        <v>0</v>
      </c>
      <c r="P30" s="13">
        <f>'elemi ktgv'!AH30</f>
        <v>10000</v>
      </c>
      <c r="Q30" s="17">
        <f t="shared" si="1"/>
        <v>125000</v>
      </c>
      <c r="R30" s="13">
        <f>'elemi ktgv'!AY30</f>
        <v>0</v>
      </c>
      <c r="S30" s="13">
        <f>'elemi ktgv'!AZ30</f>
        <v>0</v>
      </c>
      <c r="T30" s="13">
        <f>'elemi ktgv'!BA30</f>
        <v>15000</v>
      </c>
      <c r="U30" s="13">
        <f>'elemi ktgv'!BB30</f>
        <v>0</v>
      </c>
      <c r="V30" s="13">
        <f>'elemi ktgv'!BC30</f>
        <v>0</v>
      </c>
      <c r="W30" s="13">
        <f>'elemi ktgv'!BD30</f>
        <v>0</v>
      </c>
      <c r="X30" s="13">
        <f>'elemi ktgv'!BE30</f>
        <v>0</v>
      </c>
      <c r="Y30" s="13">
        <f>'elemi ktgv'!BF30</f>
        <v>0</v>
      </c>
      <c r="Z30" s="17">
        <f t="shared" si="2"/>
        <v>15000</v>
      </c>
      <c r="AA30" s="13">
        <f>'elemi ktgv'!CS30</f>
        <v>80000</v>
      </c>
      <c r="AB30" s="13">
        <f>'elemi ktgv'!CT30</f>
        <v>0</v>
      </c>
      <c r="AC30" s="13">
        <f>'elemi ktgv'!CU30</f>
        <v>0</v>
      </c>
      <c r="AD30" s="13">
        <f>'elemi ktgv'!CV30</f>
        <v>0</v>
      </c>
      <c r="AE30" s="13">
        <f>'elemi ktgv'!CW30</f>
        <v>0</v>
      </c>
      <c r="AF30" s="13">
        <f>'elemi ktgv'!CX30</f>
        <v>0</v>
      </c>
      <c r="AG30" s="13">
        <f>'elemi ktgv'!CY30</f>
        <v>0</v>
      </c>
      <c r="AH30" s="13">
        <f>'elemi ktgv'!CZ30</f>
        <v>0</v>
      </c>
      <c r="AI30" s="13">
        <f>'elemi ktgv'!DA30</f>
        <v>0</v>
      </c>
      <c r="AJ30" s="13">
        <f>'elemi ktgv'!DB30</f>
        <v>0</v>
      </c>
      <c r="AK30" s="13">
        <f>'elemi ktgv'!DC30</f>
        <v>0</v>
      </c>
      <c r="AL30" s="13">
        <f>'elemi ktgv'!DD30</f>
        <v>0</v>
      </c>
      <c r="AM30" s="13">
        <f>'elemi ktgv'!DE30</f>
        <v>0</v>
      </c>
      <c r="AN30" s="13">
        <f>'elemi ktgv'!DF30</f>
        <v>0</v>
      </c>
      <c r="AO30" s="13">
        <f>'elemi ktgv'!DG30</f>
        <v>0</v>
      </c>
      <c r="AP30" s="13">
        <f>'elemi ktgv'!DH30</f>
        <v>0</v>
      </c>
      <c r="AQ30" s="13">
        <f>'elemi ktgv'!DI30</f>
        <v>0</v>
      </c>
      <c r="AR30" s="13">
        <f>'elemi ktgv'!DJ30</f>
        <v>100000</v>
      </c>
      <c r="AS30" s="13">
        <f>'elemi ktgv'!DK30</f>
        <v>0</v>
      </c>
      <c r="AT30" s="13">
        <f>'elemi ktgv'!DL30</f>
        <v>50000</v>
      </c>
      <c r="AU30" s="13">
        <f>'elemi ktgv'!DM30</f>
        <v>0</v>
      </c>
      <c r="AV30" s="13">
        <f>'elemi ktgv'!DN30</f>
        <v>20000</v>
      </c>
      <c r="AW30" s="13">
        <f>'elemi ktgv'!DO30</f>
        <v>30000</v>
      </c>
      <c r="AX30" s="13">
        <f>'elemi ktgv'!DP30</f>
        <v>0</v>
      </c>
      <c r="AY30" s="13">
        <f>'elemi ktgv'!DQ30</f>
        <v>0</v>
      </c>
      <c r="AZ30" s="13">
        <f>'elemi ktgv'!DR30</f>
        <v>0</v>
      </c>
      <c r="BA30" s="13">
        <f>'elemi ktgv'!DS30</f>
        <v>0</v>
      </c>
      <c r="BB30" s="13">
        <f>'elemi ktgv'!DT30</f>
        <v>0</v>
      </c>
      <c r="BC30" s="13">
        <f>'elemi ktgv'!DU30</f>
        <v>0</v>
      </c>
      <c r="BD30" s="13">
        <f>'elemi ktgv'!DV30</f>
        <v>0</v>
      </c>
      <c r="BE30" s="13">
        <f>'elemi ktgv'!DW30</f>
        <v>10000</v>
      </c>
      <c r="BF30" s="13">
        <f>'elemi ktgv'!DX30</f>
        <v>0</v>
      </c>
      <c r="BG30" s="13">
        <f>'elemi ktgv'!DY30</f>
        <v>0</v>
      </c>
      <c r="BH30" s="13">
        <f>'elemi ktgv'!DZ30</f>
        <v>0</v>
      </c>
      <c r="BI30" s="13">
        <f>'elemi ktgv'!EA30</f>
        <v>0</v>
      </c>
      <c r="BJ30" s="13">
        <f>'elemi ktgv'!EB30</f>
        <v>0</v>
      </c>
      <c r="BK30" s="17">
        <f t="shared" si="3"/>
        <v>290000</v>
      </c>
      <c r="BL30" s="18">
        <f t="shared" si="4"/>
        <v>503000</v>
      </c>
      <c r="BN30">
        <f t="shared" si="5"/>
        <v>1</v>
      </c>
    </row>
    <row r="31" spans="1:66" ht="24.95" customHeight="1" x14ac:dyDescent="0.25">
      <c r="A31">
        <v>30</v>
      </c>
      <c r="B31" s="21" t="str">
        <f>'elemi ktgv'!B31</f>
        <v>K32</v>
      </c>
      <c r="C31" s="22">
        <f>'elemi ktgv'!C31</f>
        <v>27</v>
      </c>
      <c r="D31" s="23" t="str">
        <f>'elemi ktgv'!D31</f>
        <v>Kommunikációs szolgáltatások (=25+26)</v>
      </c>
      <c r="E31" s="24">
        <f>SUM(E29:E30)</f>
        <v>573000</v>
      </c>
      <c r="F31" s="24">
        <f t="shared" ref="F31:H31" si="22">SUM(F29:F30)</f>
        <v>0</v>
      </c>
      <c r="G31" s="24">
        <f t="shared" si="22"/>
        <v>0</v>
      </c>
      <c r="H31" s="24">
        <f t="shared" si="22"/>
        <v>0</v>
      </c>
      <c r="I31" s="17">
        <f t="shared" si="0"/>
        <v>573000</v>
      </c>
      <c r="J31" s="24">
        <f t="shared" ref="J31:P31" si="23">SUM(J29:J30)</f>
        <v>0</v>
      </c>
      <c r="K31" s="24">
        <f t="shared" si="23"/>
        <v>0</v>
      </c>
      <c r="L31" s="24">
        <f t="shared" si="23"/>
        <v>0</v>
      </c>
      <c r="M31" s="24">
        <f t="shared" si="23"/>
        <v>0</v>
      </c>
      <c r="N31" s="24">
        <f t="shared" si="23"/>
        <v>415000</v>
      </c>
      <c r="O31" s="24">
        <f t="shared" si="23"/>
        <v>0</v>
      </c>
      <c r="P31" s="24">
        <f t="shared" si="23"/>
        <v>10000</v>
      </c>
      <c r="Q31" s="17">
        <f t="shared" si="1"/>
        <v>425000</v>
      </c>
      <c r="R31" s="24">
        <f t="shared" ref="R31:Y31" si="24">SUM(R29:R30)</f>
        <v>0</v>
      </c>
      <c r="S31" s="24">
        <f t="shared" si="24"/>
        <v>0</v>
      </c>
      <c r="T31" s="24">
        <f t="shared" si="24"/>
        <v>85000</v>
      </c>
      <c r="U31" s="24">
        <f t="shared" si="24"/>
        <v>0</v>
      </c>
      <c r="V31" s="24">
        <f t="shared" si="24"/>
        <v>0</v>
      </c>
      <c r="W31" s="24">
        <f t="shared" si="24"/>
        <v>0</v>
      </c>
      <c r="X31" s="24">
        <f t="shared" si="24"/>
        <v>0</v>
      </c>
      <c r="Y31" s="24">
        <f t="shared" si="24"/>
        <v>0</v>
      </c>
      <c r="Z31" s="17">
        <f t="shared" si="2"/>
        <v>85000</v>
      </c>
      <c r="AA31" s="24">
        <f t="shared" ref="AA31:BJ31" si="25">SUM(AA29:AA30)</f>
        <v>920000</v>
      </c>
      <c r="AB31" s="24">
        <f t="shared" si="25"/>
        <v>0</v>
      </c>
      <c r="AC31" s="24">
        <f t="shared" si="25"/>
        <v>0</v>
      </c>
      <c r="AD31" s="24">
        <f t="shared" si="25"/>
        <v>0</v>
      </c>
      <c r="AE31" s="24">
        <f t="shared" si="25"/>
        <v>0</v>
      </c>
      <c r="AF31" s="24">
        <f t="shared" si="25"/>
        <v>0</v>
      </c>
      <c r="AG31" s="24">
        <f t="shared" si="25"/>
        <v>0</v>
      </c>
      <c r="AH31" s="24">
        <f t="shared" si="25"/>
        <v>0</v>
      </c>
      <c r="AI31" s="24">
        <f t="shared" si="25"/>
        <v>0</v>
      </c>
      <c r="AJ31" s="24">
        <f t="shared" si="25"/>
        <v>0</v>
      </c>
      <c r="AK31" s="24">
        <f t="shared" si="25"/>
        <v>0</v>
      </c>
      <c r="AL31" s="24">
        <f t="shared" si="25"/>
        <v>0</v>
      </c>
      <c r="AM31" s="24">
        <f t="shared" si="25"/>
        <v>0</v>
      </c>
      <c r="AN31" s="24">
        <f t="shared" si="25"/>
        <v>0</v>
      </c>
      <c r="AO31" s="24">
        <f t="shared" si="25"/>
        <v>0</v>
      </c>
      <c r="AP31" s="24">
        <f t="shared" si="25"/>
        <v>0</v>
      </c>
      <c r="AQ31" s="24">
        <f t="shared" si="25"/>
        <v>0</v>
      </c>
      <c r="AR31" s="24">
        <f t="shared" si="25"/>
        <v>200000</v>
      </c>
      <c r="AS31" s="24">
        <f t="shared" si="25"/>
        <v>0</v>
      </c>
      <c r="AT31" s="24">
        <f t="shared" si="25"/>
        <v>100000</v>
      </c>
      <c r="AU31" s="24">
        <f t="shared" si="25"/>
        <v>0</v>
      </c>
      <c r="AV31" s="24">
        <f t="shared" si="25"/>
        <v>120000</v>
      </c>
      <c r="AW31" s="24">
        <f t="shared" si="25"/>
        <v>60000</v>
      </c>
      <c r="AX31" s="24">
        <f t="shared" si="25"/>
        <v>0</v>
      </c>
      <c r="AY31" s="24">
        <f t="shared" si="25"/>
        <v>0</v>
      </c>
      <c r="AZ31" s="24">
        <f t="shared" si="25"/>
        <v>0</v>
      </c>
      <c r="BA31" s="24">
        <f t="shared" si="25"/>
        <v>0</v>
      </c>
      <c r="BB31" s="24">
        <f t="shared" si="25"/>
        <v>0</v>
      </c>
      <c r="BC31" s="24">
        <f t="shared" si="25"/>
        <v>0</v>
      </c>
      <c r="BD31" s="24">
        <f t="shared" si="25"/>
        <v>0</v>
      </c>
      <c r="BE31" s="24">
        <f t="shared" si="25"/>
        <v>20000</v>
      </c>
      <c r="BF31" s="24">
        <f t="shared" si="25"/>
        <v>0</v>
      </c>
      <c r="BG31" s="24">
        <f t="shared" si="25"/>
        <v>15000</v>
      </c>
      <c r="BH31" s="24">
        <f t="shared" si="25"/>
        <v>0</v>
      </c>
      <c r="BI31" s="24">
        <f t="shared" si="25"/>
        <v>0</v>
      </c>
      <c r="BJ31" s="24">
        <f t="shared" si="25"/>
        <v>0</v>
      </c>
      <c r="BK31" s="24">
        <f t="shared" si="3"/>
        <v>1435000</v>
      </c>
      <c r="BL31" s="18">
        <f t="shared" si="4"/>
        <v>2518000</v>
      </c>
      <c r="BN31">
        <f t="shared" si="5"/>
        <v>1</v>
      </c>
    </row>
    <row r="32" spans="1:66" s="36" customFormat="1" ht="24.95" customHeight="1" x14ac:dyDescent="0.25">
      <c r="A32">
        <v>31</v>
      </c>
      <c r="B32" s="30" t="str">
        <f>'elemi ktgv'!B32</f>
        <v>K3311</v>
      </c>
      <c r="C32" s="31">
        <f>'elemi ktgv'!C32</f>
        <v>29</v>
      </c>
      <c r="D32" s="32" t="str">
        <f>'elemi ktgv'!D32</f>
        <v>Villamosenergia szolgáltatás díja</v>
      </c>
      <c r="E32" s="33">
        <f>'elemi ktgv'!E32</f>
        <v>0</v>
      </c>
      <c r="F32" s="33">
        <f>'elemi ktgv'!F32</f>
        <v>0</v>
      </c>
      <c r="G32" s="33">
        <f>'elemi ktgv'!G32</f>
        <v>0</v>
      </c>
      <c r="H32" s="33">
        <f>'elemi ktgv'!H32</f>
        <v>0</v>
      </c>
      <c r="I32" s="17">
        <f t="shared" si="0"/>
        <v>0</v>
      </c>
      <c r="J32" s="33">
        <f>'elemi ktgv'!AB32</f>
        <v>0</v>
      </c>
      <c r="K32" s="33">
        <f>'elemi ktgv'!AC32</f>
        <v>0</v>
      </c>
      <c r="L32" s="33">
        <f>'elemi ktgv'!AD32</f>
        <v>0</v>
      </c>
      <c r="M32" s="33">
        <f>'elemi ktgv'!AE32</f>
        <v>0</v>
      </c>
      <c r="N32" s="33">
        <f>'elemi ktgv'!AF32</f>
        <v>1400000</v>
      </c>
      <c r="O32" s="33">
        <f>'elemi ktgv'!AG32</f>
        <v>0</v>
      </c>
      <c r="P32" s="33">
        <f>'elemi ktgv'!AH32</f>
        <v>180000</v>
      </c>
      <c r="Q32" s="17">
        <f t="shared" si="1"/>
        <v>1580000</v>
      </c>
      <c r="R32" s="33">
        <f>'elemi ktgv'!AY32</f>
        <v>0</v>
      </c>
      <c r="S32" s="33">
        <f>'elemi ktgv'!AZ32</f>
        <v>0</v>
      </c>
      <c r="T32" s="33">
        <f>'elemi ktgv'!BA32</f>
        <v>1145000</v>
      </c>
      <c r="U32" s="33">
        <f>'elemi ktgv'!BB32</f>
        <v>0</v>
      </c>
      <c r="V32" s="33">
        <f>'elemi ktgv'!BC32</f>
        <v>90000</v>
      </c>
      <c r="W32" s="33">
        <f>'elemi ktgv'!BD32</f>
        <v>75000</v>
      </c>
      <c r="X32" s="33">
        <f>'elemi ktgv'!BE32</f>
        <v>0</v>
      </c>
      <c r="Y32" s="33">
        <f>'elemi ktgv'!BF32</f>
        <v>0</v>
      </c>
      <c r="Z32" s="17">
        <f t="shared" si="2"/>
        <v>1310000</v>
      </c>
      <c r="AA32" s="33">
        <f>'elemi ktgv'!CS32</f>
        <v>0</v>
      </c>
      <c r="AB32" s="33">
        <f>'elemi ktgv'!CT32</f>
        <v>20000</v>
      </c>
      <c r="AC32" s="33">
        <f>'elemi ktgv'!CU32</f>
        <v>600000</v>
      </c>
      <c r="AD32" s="33">
        <f>'elemi ktgv'!CV32</f>
        <v>0</v>
      </c>
      <c r="AE32" s="33">
        <f>'elemi ktgv'!CW32</f>
        <v>0</v>
      </c>
      <c r="AF32" s="33">
        <f>'elemi ktgv'!CX32</f>
        <v>0</v>
      </c>
      <c r="AG32" s="33">
        <f>'elemi ktgv'!CY32</f>
        <v>0</v>
      </c>
      <c r="AH32" s="33">
        <f>'elemi ktgv'!CZ32</f>
        <v>0</v>
      </c>
      <c r="AI32" s="33">
        <f>'elemi ktgv'!DA32</f>
        <v>0</v>
      </c>
      <c r="AJ32" s="33">
        <f>'elemi ktgv'!DB32</f>
        <v>0</v>
      </c>
      <c r="AK32" s="33">
        <f>'elemi ktgv'!DC32</f>
        <v>0</v>
      </c>
      <c r="AL32" s="33">
        <f>'elemi ktgv'!DD32</f>
        <v>0</v>
      </c>
      <c r="AM32" s="33">
        <f>'elemi ktgv'!DE32</f>
        <v>0</v>
      </c>
      <c r="AN32" s="33">
        <f>'elemi ktgv'!DF32</f>
        <v>0</v>
      </c>
      <c r="AO32" s="33">
        <f>'elemi ktgv'!DG32</f>
        <v>3500000</v>
      </c>
      <c r="AP32" s="33">
        <f>'elemi ktgv'!DH32</f>
        <v>0</v>
      </c>
      <c r="AQ32" s="33">
        <f>'elemi ktgv'!DI32</f>
        <v>3000000</v>
      </c>
      <c r="AR32" s="33">
        <f>'elemi ktgv'!DJ32</f>
        <v>0</v>
      </c>
      <c r="AS32" s="33">
        <f>'elemi ktgv'!DK32</f>
        <v>0</v>
      </c>
      <c r="AT32" s="33">
        <f>'elemi ktgv'!DL32</f>
        <v>50000</v>
      </c>
      <c r="AU32" s="33">
        <f>'elemi ktgv'!DM32</f>
        <v>0</v>
      </c>
      <c r="AV32" s="33">
        <f>'elemi ktgv'!DN32</f>
        <v>0</v>
      </c>
      <c r="AW32" s="33">
        <f>'elemi ktgv'!DO32</f>
        <v>0</v>
      </c>
      <c r="AX32" s="33">
        <f>'elemi ktgv'!DP32</f>
        <v>160000</v>
      </c>
      <c r="AY32" s="33">
        <f>'elemi ktgv'!DQ32</f>
        <v>50000</v>
      </c>
      <c r="AZ32" s="33">
        <f>'elemi ktgv'!DR32</f>
        <v>0</v>
      </c>
      <c r="BA32" s="33">
        <f>'elemi ktgv'!DS32</f>
        <v>0</v>
      </c>
      <c r="BB32" s="33">
        <f>'elemi ktgv'!DT32</f>
        <v>0</v>
      </c>
      <c r="BC32" s="33">
        <f>'elemi ktgv'!DU32</f>
        <v>0</v>
      </c>
      <c r="BD32" s="33">
        <f>'elemi ktgv'!DV32</f>
        <v>0</v>
      </c>
      <c r="BE32" s="33">
        <f>'elemi ktgv'!DW32</f>
        <v>10000</v>
      </c>
      <c r="BF32" s="33">
        <f>'elemi ktgv'!DX32</f>
        <v>0</v>
      </c>
      <c r="BG32" s="33">
        <f>'elemi ktgv'!DY32</f>
        <v>75000</v>
      </c>
      <c r="BH32" s="33">
        <f>'elemi ktgv'!DZ32</f>
        <v>0</v>
      </c>
      <c r="BI32" s="33">
        <f>'elemi ktgv'!EA32</f>
        <v>0</v>
      </c>
      <c r="BJ32" s="33">
        <f>'elemi ktgv'!EB32</f>
        <v>0</v>
      </c>
      <c r="BK32" s="34">
        <f t="shared" si="3"/>
        <v>7465000</v>
      </c>
      <c r="BL32" s="18">
        <f t="shared" si="4"/>
        <v>10355000</v>
      </c>
      <c r="BN32" s="36">
        <f t="shared" si="5"/>
        <v>1</v>
      </c>
    </row>
    <row r="33" spans="1:66" s="36" customFormat="1" ht="24.95" customHeight="1" x14ac:dyDescent="0.25">
      <c r="A33">
        <v>32</v>
      </c>
      <c r="B33" s="30" t="str">
        <f>'elemi ktgv'!B33</f>
        <v>K3312</v>
      </c>
      <c r="C33" s="31">
        <f>'elemi ktgv'!C33</f>
        <v>30</v>
      </c>
      <c r="D33" s="32" t="str">
        <f>'elemi ktgv'!D33</f>
        <v>Gázenergia szolgáltatás díja</v>
      </c>
      <c r="E33" s="33">
        <f>'elemi ktgv'!E33</f>
        <v>0</v>
      </c>
      <c r="F33" s="33">
        <f>'elemi ktgv'!F33</f>
        <v>0</v>
      </c>
      <c r="G33" s="33">
        <f>'elemi ktgv'!G33</f>
        <v>0</v>
      </c>
      <c r="H33" s="33">
        <f>'elemi ktgv'!H33</f>
        <v>0</v>
      </c>
      <c r="I33" s="17">
        <f t="shared" si="0"/>
        <v>0</v>
      </c>
      <c r="J33" s="33">
        <f>'elemi ktgv'!AB33</f>
        <v>0</v>
      </c>
      <c r="K33" s="33">
        <f>'elemi ktgv'!AC33</f>
        <v>0</v>
      </c>
      <c r="L33" s="33">
        <f>'elemi ktgv'!AD33</f>
        <v>0</v>
      </c>
      <c r="M33" s="33">
        <f>'elemi ktgv'!AE33</f>
        <v>0</v>
      </c>
      <c r="N33" s="33">
        <f>'elemi ktgv'!AF33</f>
        <v>2600000</v>
      </c>
      <c r="O33" s="33">
        <f>'elemi ktgv'!AG33</f>
        <v>0</v>
      </c>
      <c r="P33" s="33">
        <f>'elemi ktgv'!AH33</f>
        <v>600000</v>
      </c>
      <c r="Q33" s="17">
        <f t="shared" si="1"/>
        <v>3200000</v>
      </c>
      <c r="R33" s="33">
        <f>'elemi ktgv'!AY33</f>
        <v>0</v>
      </c>
      <c r="S33" s="33">
        <f>'elemi ktgv'!AZ33</f>
        <v>0</v>
      </c>
      <c r="T33" s="33">
        <f>'elemi ktgv'!BA33</f>
        <v>500000</v>
      </c>
      <c r="U33" s="33">
        <f>'elemi ktgv'!BB33</f>
        <v>0</v>
      </c>
      <c r="V33" s="33">
        <f>'elemi ktgv'!BC33</f>
        <v>50000</v>
      </c>
      <c r="W33" s="33">
        <f>'elemi ktgv'!BD33</f>
        <v>25000</v>
      </c>
      <c r="X33" s="33">
        <f>'elemi ktgv'!BE33</f>
        <v>0</v>
      </c>
      <c r="Y33" s="33">
        <f>'elemi ktgv'!BF33</f>
        <v>0</v>
      </c>
      <c r="Z33" s="17">
        <f t="shared" si="2"/>
        <v>575000</v>
      </c>
      <c r="AA33" s="33">
        <f>'elemi ktgv'!CS33</f>
        <v>0</v>
      </c>
      <c r="AB33" s="33">
        <f>'elemi ktgv'!CT33</f>
        <v>0</v>
      </c>
      <c r="AC33" s="33">
        <f>'elemi ktgv'!CU33</f>
        <v>200000</v>
      </c>
      <c r="AD33" s="33">
        <f>'elemi ktgv'!CV33</f>
        <v>0</v>
      </c>
      <c r="AE33" s="33">
        <f>'elemi ktgv'!CW33</f>
        <v>0</v>
      </c>
      <c r="AF33" s="33">
        <f>'elemi ktgv'!CX33</f>
        <v>0</v>
      </c>
      <c r="AG33" s="33">
        <f>'elemi ktgv'!CY33</f>
        <v>0</v>
      </c>
      <c r="AH33" s="33">
        <f>'elemi ktgv'!CZ33</f>
        <v>0</v>
      </c>
      <c r="AI33" s="33">
        <f>'elemi ktgv'!DA33</f>
        <v>0</v>
      </c>
      <c r="AJ33" s="33">
        <f>'elemi ktgv'!DB33</f>
        <v>0</v>
      </c>
      <c r="AK33" s="33">
        <f>'elemi ktgv'!DC33</f>
        <v>0</v>
      </c>
      <c r="AL33" s="33">
        <f>'elemi ktgv'!DD33</f>
        <v>0</v>
      </c>
      <c r="AM33" s="33">
        <f>'elemi ktgv'!DE33</f>
        <v>0</v>
      </c>
      <c r="AN33" s="33">
        <f>'elemi ktgv'!DF33</f>
        <v>0</v>
      </c>
      <c r="AO33" s="33">
        <f>'elemi ktgv'!DG33</f>
        <v>0</v>
      </c>
      <c r="AP33" s="33">
        <f>'elemi ktgv'!DH33</f>
        <v>0</v>
      </c>
      <c r="AQ33" s="33">
        <f>'elemi ktgv'!DI33</f>
        <v>800000</v>
      </c>
      <c r="AR33" s="33">
        <f>'elemi ktgv'!DJ33</f>
        <v>300000</v>
      </c>
      <c r="AS33" s="33">
        <f>'elemi ktgv'!DK33</f>
        <v>0</v>
      </c>
      <c r="AT33" s="33">
        <f>'elemi ktgv'!DL33</f>
        <v>300000</v>
      </c>
      <c r="AU33" s="33">
        <f>'elemi ktgv'!DM33</f>
        <v>0</v>
      </c>
      <c r="AV33" s="33">
        <f>'elemi ktgv'!DN33</f>
        <v>0</v>
      </c>
      <c r="AW33" s="33">
        <f>'elemi ktgv'!DO33</f>
        <v>0</v>
      </c>
      <c r="AX33" s="33">
        <f>'elemi ktgv'!DP33</f>
        <v>780000</v>
      </c>
      <c r="AY33" s="33">
        <f>'elemi ktgv'!DQ33</f>
        <v>280000</v>
      </c>
      <c r="AZ33" s="33">
        <f>'elemi ktgv'!DR33</f>
        <v>0</v>
      </c>
      <c r="BA33" s="33">
        <f>'elemi ktgv'!DS33</f>
        <v>0</v>
      </c>
      <c r="BB33" s="33">
        <f>'elemi ktgv'!DT33</f>
        <v>0</v>
      </c>
      <c r="BC33" s="33">
        <f>'elemi ktgv'!DU33</f>
        <v>350000</v>
      </c>
      <c r="BD33" s="33">
        <f>'elemi ktgv'!DV33</f>
        <v>0</v>
      </c>
      <c r="BE33" s="33">
        <f>'elemi ktgv'!DW33</f>
        <v>150000</v>
      </c>
      <c r="BF33" s="33">
        <f>'elemi ktgv'!DX33</f>
        <v>0</v>
      </c>
      <c r="BG33" s="33">
        <f>'elemi ktgv'!DY33</f>
        <v>1200000</v>
      </c>
      <c r="BH33" s="33">
        <f>'elemi ktgv'!DZ33</f>
        <v>0</v>
      </c>
      <c r="BI33" s="33">
        <f>'elemi ktgv'!EA33</f>
        <v>0</v>
      </c>
      <c r="BJ33" s="33">
        <f>'elemi ktgv'!EB33</f>
        <v>0</v>
      </c>
      <c r="BK33" s="34">
        <f t="shared" si="3"/>
        <v>4360000</v>
      </c>
      <c r="BL33" s="18">
        <f t="shared" si="4"/>
        <v>8135000</v>
      </c>
      <c r="BN33" s="36">
        <f t="shared" si="5"/>
        <v>1</v>
      </c>
    </row>
    <row r="34" spans="1:66" s="36" customFormat="1" ht="24.95" hidden="1" customHeight="1" x14ac:dyDescent="0.25">
      <c r="A34">
        <v>33</v>
      </c>
      <c r="B34" s="30" t="str">
        <f>'elemi ktgv'!B34</f>
        <v>K3313</v>
      </c>
      <c r="C34" s="31">
        <f>'elemi ktgv'!C34</f>
        <v>31</v>
      </c>
      <c r="D34" s="32" t="str">
        <f>'elemi ktgv'!D34</f>
        <v>Távhő- és melegvíz szolgáltatás díja</v>
      </c>
      <c r="E34" s="33">
        <f>'elemi ktgv'!E34</f>
        <v>0</v>
      </c>
      <c r="F34" s="33">
        <f>'elemi ktgv'!F34</f>
        <v>0</v>
      </c>
      <c r="G34" s="33">
        <f>'elemi ktgv'!G34</f>
        <v>0</v>
      </c>
      <c r="H34" s="33">
        <f>'elemi ktgv'!H34</f>
        <v>0</v>
      </c>
      <c r="I34" s="17">
        <f t="shared" si="0"/>
        <v>0</v>
      </c>
      <c r="J34" s="33">
        <f>'elemi ktgv'!AB34</f>
        <v>0</v>
      </c>
      <c r="K34" s="33">
        <f>'elemi ktgv'!AC34</f>
        <v>0</v>
      </c>
      <c r="L34" s="33">
        <f>'elemi ktgv'!AD34</f>
        <v>0</v>
      </c>
      <c r="M34" s="33">
        <f>'elemi ktgv'!AE34</f>
        <v>0</v>
      </c>
      <c r="N34" s="33">
        <f>'elemi ktgv'!AF34</f>
        <v>0</v>
      </c>
      <c r="O34" s="33">
        <f>'elemi ktgv'!AG34</f>
        <v>0</v>
      </c>
      <c r="P34" s="33">
        <f>'elemi ktgv'!AH34</f>
        <v>0</v>
      </c>
      <c r="Q34" s="17">
        <f t="shared" si="1"/>
        <v>0</v>
      </c>
      <c r="R34" s="33">
        <f>'elemi ktgv'!AY34</f>
        <v>0</v>
      </c>
      <c r="S34" s="33">
        <f>'elemi ktgv'!AZ34</f>
        <v>0</v>
      </c>
      <c r="T34" s="33">
        <f>'elemi ktgv'!BA34</f>
        <v>0</v>
      </c>
      <c r="U34" s="33">
        <f>'elemi ktgv'!BB34</f>
        <v>0</v>
      </c>
      <c r="V34" s="33">
        <f>'elemi ktgv'!BC34</f>
        <v>0</v>
      </c>
      <c r="W34" s="33">
        <f>'elemi ktgv'!BD34</f>
        <v>0</v>
      </c>
      <c r="X34" s="33">
        <f>'elemi ktgv'!BE34</f>
        <v>0</v>
      </c>
      <c r="Y34" s="33">
        <f>'elemi ktgv'!BF34</f>
        <v>0</v>
      </c>
      <c r="Z34" s="17">
        <f t="shared" si="2"/>
        <v>0</v>
      </c>
      <c r="AA34" s="33">
        <f>'elemi ktgv'!CS34</f>
        <v>0</v>
      </c>
      <c r="AB34" s="33">
        <f>'elemi ktgv'!CT34</f>
        <v>0</v>
      </c>
      <c r="AC34" s="33">
        <f>'elemi ktgv'!CU34</f>
        <v>0</v>
      </c>
      <c r="AD34" s="33">
        <f>'elemi ktgv'!CV34</f>
        <v>0</v>
      </c>
      <c r="AE34" s="33">
        <f>'elemi ktgv'!CW34</f>
        <v>0</v>
      </c>
      <c r="AF34" s="33">
        <f>'elemi ktgv'!CX34</f>
        <v>0</v>
      </c>
      <c r="AG34" s="33">
        <f>'elemi ktgv'!CY34</f>
        <v>0</v>
      </c>
      <c r="AH34" s="33">
        <f>'elemi ktgv'!CZ34</f>
        <v>0</v>
      </c>
      <c r="AI34" s="33">
        <f>'elemi ktgv'!DA34</f>
        <v>0</v>
      </c>
      <c r="AJ34" s="33">
        <f>'elemi ktgv'!DB34</f>
        <v>0</v>
      </c>
      <c r="AK34" s="33">
        <f>'elemi ktgv'!DC34</f>
        <v>0</v>
      </c>
      <c r="AL34" s="33">
        <f>'elemi ktgv'!DD34</f>
        <v>0</v>
      </c>
      <c r="AM34" s="33">
        <f>'elemi ktgv'!DE34</f>
        <v>0</v>
      </c>
      <c r="AN34" s="33">
        <f>'elemi ktgv'!DF34</f>
        <v>0</v>
      </c>
      <c r="AO34" s="33">
        <f>'elemi ktgv'!DG34</f>
        <v>0</v>
      </c>
      <c r="AP34" s="33">
        <f>'elemi ktgv'!DH34</f>
        <v>0</v>
      </c>
      <c r="AQ34" s="33">
        <f>'elemi ktgv'!DI34</f>
        <v>0</v>
      </c>
      <c r="AR34" s="33">
        <f>'elemi ktgv'!DJ34</f>
        <v>0</v>
      </c>
      <c r="AS34" s="33">
        <f>'elemi ktgv'!DK34</f>
        <v>0</v>
      </c>
      <c r="AT34" s="33">
        <f>'elemi ktgv'!DL34</f>
        <v>0</v>
      </c>
      <c r="AU34" s="33">
        <f>'elemi ktgv'!DM34</f>
        <v>0</v>
      </c>
      <c r="AV34" s="33">
        <f>'elemi ktgv'!DN34</f>
        <v>0</v>
      </c>
      <c r="AW34" s="33">
        <f>'elemi ktgv'!DO34</f>
        <v>0</v>
      </c>
      <c r="AX34" s="33">
        <f>'elemi ktgv'!DP34</f>
        <v>0</v>
      </c>
      <c r="AY34" s="33">
        <f>'elemi ktgv'!DQ34</f>
        <v>0</v>
      </c>
      <c r="AZ34" s="33">
        <f>'elemi ktgv'!DR34</f>
        <v>0</v>
      </c>
      <c r="BA34" s="33">
        <f>'elemi ktgv'!DS34</f>
        <v>0</v>
      </c>
      <c r="BB34" s="33">
        <f>'elemi ktgv'!DT34</f>
        <v>0</v>
      </c>
      <c r="BC34" s="33">
        <f>'elemi ktgv'!DU34</f>
        <v>0</v>
      </c>
      <c r="BD34" s="33">
        <f>'elemi ktgv'!DV34</f>
        <v>0</v>
      </c>
      <c r="BE34" s="33">
        <f>'elemi ktgv'!DW34</f>
        <v>0</v>
      </c>
      <c r="BF34" s="33">
        <f>'elemi ktgv'!DX34</f>
        <v>0</v>
      </c>
      <c r="BG34" s="33">
        <f>'elemi ktgv'!DY34</f>
        <v>0</v>
      </c>
      <c r="BH34" s="33">
        <f>'elemi ktgv'!DZ34</f>
        <v>0</v>
      </c>
      <c r="BI34" s="33">
        <f>'elemi ktgv'!EA34</f>
        <v>0</v>
      </c>
      <c r="BJ34" s="33">
        <f>'elemi ktgv'!EB34</f>
        <v>0</v>
      </c>
      <c r="BK34" s="34">
        <f t="shared" si="3"/>
        <v>0</v>
      </c>
      <c r="BL34" s="18">
        <f t="shared" si="4"/>
        <v>0</v>
      </c>
      <c r="BN34" s="36">
        <f t="shared" si="5"/>
        <v>0</v>
      </c>
    </row>
    <row r="35" spans="1:66" s="36" customFormat="1" ht="24.95" customHeight="1" x14ac:dyDescent="0.25">
      <c r="A35">
        <v>34</v>
      </c>
      <c r="B35" s="30" t="str">
        <f>'elemi ktgv'!B35</f>
        <v>K3314</v>
      </c>
      <c r="C35" s="31">
        <f>'elemi ktgv'!C35</f>
        <v>32</v>
      </c>
      <c r="D35" s="32" t="str">
        <f>'elemi ktgv'!D35</f>
        <v>Víz- és csatorna szolgáltatás díja</v>
      </c>
      <c r="E35" s="33">
        <f>'elemi ktgv'!E35</f>
        <v>0</v>
      </c>
      <c r="F35" s="33">
        <f>'elemi ktgv'!F35</f>
        <v>0</v>
      </c>
      <c r="G35" s="33">
        <f>'elemi ktgv'!G35</f>
        <v>0</v>
      </c>
      <c r="H35" s="33">
        <f>'elemi ktgv'!H35</f>
        <v>0</v>
      </c>
      <c r="I35" s="17">
        <f t="shared" si="0"/>
        <v>0</v>
      </c>
      <c r="J35" s="33">
        <f>'elemi ktgv'!AB35</f>
        <v>0</v>
      </c>
      <c r="K35" s="33">
        <f>'elemi ktgv'!AC35</f>
        <v>0</v>
      </c>
      <c r="L35" s="33">
        <f>'elemi ktgv'!AD35</f>
        <v>0</v>
      </c>
      <c r="M35" s="33">
        <f>'elemi ktgv'!AE35</f>
        <v>0</v>
      </c>
      <c r="N35" s="33">
        <f>'elemi ktgv'!AF35</f>
        <v>230000</v>
      </c>
      <c r="O35" s="33">
        <f>'elemi ktgv'!AG35</f>
        <v>0</v>
      </c>
      <c r="P35" s="33">
        <f>'elemi ktgv'!AH35</f>
        <v>180000</v>
      </c>
      <c r="Q35" s="17">
        <f t="shared" si="1"/>
        <v>410000</v>
      </c>
      <c r="R35" s="33">
        <f>'elemi ktgv'!AY35</f>
        <v>0</v>
      </c>
      <c r="S35" s="33">
        <f>'elemi ktgv'!AZ35</f>
        <v>0</v>
      </c>
      <c r="T35" s="33">
        <f>'elemi ktgv'!BA35</f>
        <v>200000</v>
      </c>
      <c r="U35" s="33">
        <f>'elemi ktgv'!BB35</f>
        <v>0</v>
      </c>
      <c r="V35" s="33">
        <f>'elemi ktgv'!BC35</f>
        <v>15000</v>
      </c>
      <c r="W35" s="33">
        <f>'elemi ktgv'!BD35</f>
        <v>15000</v>
      </c>
      <c r="X35" s="33">
        <f>'elemi ktgv'!BE35</f>
        <v>0</v>
      </c>
      <c r="Y35" s="33">
        <f>'elemi ktgv'!BF35</f>
        <v>0</v>
      </c>
      <c r="Z35" s="17">
        <f t="shared" si="2"/>
        <v>230000</v>
      </c>
      <c r="AA35" s="33">
        <f>'elemi ktgv'!CS35</f>
        <v>0</v>
      </c>
      <c r="AB35" s="33">
        <f>'elemi ktgv'!CT35</f>
        <v>60000</v>
      </c>
      <c r="AC35" s="33">
        <f>'elemi ktgv'!CU35</f>
        <v>70000</v>
      </c>
      <c r="AD35" s="33">
        <f>'elemi ktgv'!CV35</f>
        <v>0</v>
      </c>
      <c r="AE35" s="33">
        <f>'elemi ktgv'!CW35</f>
        <v>0</v>
      </c>
      <c r="AF35" s="33">
        <f>'elemi ktgv'!CX35</f>
        <v>0</v>
      </c>
      <c r="AG35" s="33">
        <f>'elemi ktgv'!CY35</f>
        <v>0</v>
      </c>
      <c r="AH35" s="33">
        <f>'elemi ktgv'!CZ35</f>
        <v>0</v>
      </c>
      <c r="AI35" s="33">
        <f>'elemi ktgv'!DA35</f>
        <v>0</v>
      </c>
      <c r="AJ35" s="33">
        <f>'elemi ktgv'!DB35</f>
        <v>0</v>
      </c>
      <c r="AK35" s="33">
        <f>'elemi ktgv'!DC35</f>
        <v>0</v>
      </c>
      <c r="AL35" s="33">
        <f>'elemi ktgv'!DD35</f>
        <v>0</v>
      </c>
      <c r="AM35" s="33">
        <f>'elemi ktgv'!DE35</f>
        <v>0</v>
      </c>
      <c r="AN35" s="33">
        <f>'elemi ktgv'!DF35</f>
        <v>0</v>
      </c>
      <c r="AO35" s="33">
        <f>'elemi ktgv'!DG35</f>
        <v>0</v>
      </c>
      <c r="AP35" s="33">
        <f>'elemi ktgv'!DH35</f>
        <v>15000</v>
      </c>
      <c r="AQ35" s="33">
        <f>'elemi ktgv'!DI35</f>
        <v>300000</v>
      </c>
      <c r="AR35" s="33">
        <f>'elemi ktgv'!DJ35</f>
        <v>0</v>
      </c>
      <c r="AS35" s="33">
        <f>'elemi ktgv'!DK35</f>
        <v>0</v>
      </c>
      <c r="AT35" s="33">
        <f>'elemi ktgv'!DL35</f>
        <v>30000</v>
      </c>
      <c r="AU35" s="33">
        <f>'elemi ktgv'!DM35</f>
        <v>0</v>
      </c>
      <c r="AV35" s="33">
        <f>'elemi ktgv'!DN35</f>
        <v>0</v>
      </c>
      <c r="AW35" s="33">
        <f>'elemi ktgv'!DO35</f>
        <v>0</v>
      </c>
      <c r="AX35" s="33">
        <f>'elemi ktgv'!DP35</f>
        <v>15000</v>
      </c>
      <c r="AY35" s="33">
        <f>'elemi ktgv'!DQ35</f>
        <v>15000</v>
      </c>
      <c r="AZ35" s="33">
        <f>'elemi ktgv'!DR35</f>
        <v>0</v>
      </c>
      <c r="BA35" s="33">
        <f>'elemi ktgv'!DS35</f>
        <v>0</v>
      </c>
      <c r="BB35" s="33">
        <f>'elemi ktgv'!DT35</f>
        <v>0</v>
      </c>
      <c r="BC35" s="33">
        <f>'elemi ktgv'!DU35</f>
        <v>30000</v>
      </c>
      <c r="BD35" s="33">
        <f>'elemi ktgv'!DV35</f>
        <v>0</v>
      </c>
      <c r="BE35" s="33">
        <f>'elemi ktgv'!DW35</f>
        <v>5000</v>
      </c>
      <c r="BF35" s="33">
        <f>'elemi ktgv'!DX35</f>
        <v>0</v>
      </c>
      <c r="BG35" s="33">
        <f>'elemi ktgv'!DY35</f>
        <v>25000</v>
      </c>
      <c r="BH35" s="33">
        <f>'elemi ktgv'!DZ35</f>
        <v>0</v>
      </c>
      <c r="BI35" s="33">
        <f>'elemi ktgv'!EA35</f>
        <v>0</v>
      </c>
      <c r="BJ35" s="33">
        <f>'elemi ktgv'!EB35</f>
        <v>0</v>
      </c>
      <c r="BK35" s="34">
        <f t="shared" si="3"/>
        <v>565000</v>
      </c>
      <c r="BL35" s="18">
        <f t="shared" si="4"/>
        <v>1205000</v>
      </c>
      <c r="BN35" s="36">
        <f t="shared" si="5"/>
        <v>1</v>
      </c>
    </row>
    <row r="36" spans="1:66" ht="24.95" customHeight="1" x14ac:dyDescent="0.25">
      <c r="A36">
        <v>35</v>
      </c>
      <c r="B36" s="29" t="str">
        <f>'elemi ktgv'!B36</f>
        <v>K331</v>
      </c>
      <c r="C36" s="37">
        <f>'elemi ktgv'!C36</f>
        <v>33</v>
      </c>
      <c r="D36" s="38" t="str">
        <f>'elemi ktgv'!D36</f>
        <v>Közüzemi díjak (=29+30+31+32)</v>
      </c>
      <c r="E36" s="39">
        <f>SUM(E32:E35)</f>
        <v>0</v>
      </c>
      <c r="F36" s="39">
        <f t="shared" ref="F36:H36" si="26">SUM(F32:F35)</f>
        <v>0</v>
      </c>
      <c r="G36" s="39">
        <f t="shared" si="26"/>
        <v>0</v>
      </c>
      <c r="H36" s="39">
        <f t="shared" si="26"/>
        <v>0</v>
      </c>
      <c r="I36" s="17">
        <f t="shared" si="0"/>
        <v>0</v>
      </c>
      <c r="J36" s="39">
        <f t="shared" ref="J36:P36" si="27">SUM(J32:J35)</f>
        <v>0</v>
      </c>
      <c r="K36" s="39">
        <f t="shared" si="27"/>
        <v>0</v>
      </c>
      <c r="L36" s="39">
        <f t="shared" si="27"/>
        <v>0</v>
      </c>
      <c r="M36" s="39">
        <f t="shared" si="27"/>
        <v>0</v>
      </c>
      <c r="N36" s="39">
        <f t="shared" si="27"/>
        <v>4230000</v>
      </c>
      <c r="O36" s="39">
        <f t="shared" si="27"/>
        <v>0</v>
      </c>
      <c r="P36" s="39">
        <f t="shared" si="27"/>
        <v>960000</v>
      </c>
      <c r="Q36" s="17">
        <f t="shared" si="1"/>
        <v>5190000</v>
      </c>
      <c r="R36" s="39">
        <f t="shared" ref="R36:Y36" si="28">SUM(R32:R35)</f>
        <v>0</v>
      </c>
      <c r="S36" s="39">
        <f t="shared" si="28"/>
        <v>0</v>
      </c>
      <c r="T36" s="39">
        <f t="shared" si="28"/>
        <v>1845000</v>
      </c>
      <c r="U36" s="39">
        <f t="shared" si="28"/>
        <v>0</v>
      </c>
      <c r="V36" s="39">
        <f t="shared" si="28"/>
        <v>155000</v>
      </c>
      <c r="W36" s="39">
        <f t="shared" si="28"/>
        <v>115000</v>
      </c>
      <c r="X36" s="39">
        <f t="shared" si="28"/>
        <v>0</v>
      </c>
      <c r="Y36" s="39">
        <f t="shared" si="28"/>
        <v>0</v>
      </c>
      <c r="Z36" s="17">
        <f t="shared" si="2"/>
        <v>2115000</v>
      </c>
      <c r="AA36" s="39">
        <f t="shared" ref="AA36:BJ36" si="29">SUM(AA32:AA35)</f>
        <v>0</v>
      </c>
      <c r="AB36" s="39">
        <f t="shared" si="29"/>
        <v>80000</v>
      </c>
      <c r="AC36" s="39">
        <f t="shared" si="29"/>
        <v>870000</v>
      </c>
      <c r="AD36" s="39">
        <f t="shared" si="29"/>
        <v>0</v>
      </c>
      <c r="AE36" s="39">
        <f t="shared" si="29"/>
        <v>0</v>
      </c>
      <c r="AF36" s="39">
        <f t="shared" si="29"/>
        <v>0</v>
      </c>
      <c r="AG36" s="39">
        <f t="shared" si="29"/>
        <v>0</v>
      </c>
      <c r="AH36" s="39">
        <f t="shared" si="29"/>
        <v>0</v>
      </c>
      <c r="AI36" s="39">
        <f t="shared" si="29"/>
        <v>0</v>
      </c>
      <c r="AJ36" s="39">
        <f t="shared" si="29"/>
        <v>0</v>
      </c>
      <c r="AK36" s="39">
        <f t="shared" si="29"/>
        <v>0</v>
      </c>
      <c r="AL36" s="39">
        <f t="shared" si="29"/>
        <v>0</v>
      </c>
      <c r="AM36" s="39">
        <f t="shared" si="29"/>
        <v>0</v>
      </c>
      <c r="AN36" s="39">
        <f t="shared" si="29"/>
        <v>0</v>
      </c>
      <c r="AO36" s="39">
        <f t="shared" si="29"/>
        <v>3500000</v>
      </c>
      <c r="AP36" s="39">
        <f t="shared" si="29"/>
        <v>15000</v>
      </c>
      <c r="AQ36" s="39">
        <f t="shared" si="29"/>
        <v>4100000</v>
      </c>
      <c r="AR36" s="39">
        <f t="shared" si="29"/>
        <v>300000</v>
      </c>
      <c r="AS36" s="39">
        <f t="shared" si="29"/>
        <v>0</v>
      </c>
      <c r="AT36" s="39">
        <f t="shared" si="29"/>
        <v>380000</v>
      </c>
      <c r="AU36" s="39">
        <f t="shared" si="29"/>
        <v>0</v>
      </c>
      <c r="AV36" s="39">
        <f t="shared" si="29"/>
        <v>0</v>
      </c>
      <c r="AW36" s="39">
        <f t="shared" si="29"/>
        <v>0</v>
      </c>
      <c r="AX36" s="39">
        <f t="shared" si="29"/>
        <v>955000</v>
      </c>
      <c r="AY36" s="39">
        <f t="shared" si="29"/>
        <v>345000</v>
      </c>
      <c r="AZ36" s="39">
        <f t="shared" si="29"/>
        <v>0</v>
      </c>
      <c r="BA36" s="39">
        <f t="shared" si="29"/>
        <v>0</v>
      </c>
      <c r="BB36" s="39">
        <f t="shared" si="29"/>
        <v>0</v>
      </c>
      <c r="BC36" s="39">
        <f t="shared" si="29"/>
        <v>380000</v>
      </c>
      <c r="BD36" s="39">
        <f t="shared" si="29"/>
        <v>0</v>
      </c>
      <c r="BE36" s="39">
        <f t="shared" si="29"/>
        <v>165000</v>
      </c>
      <c r="BF36" s="39">
        <f t="shared" si="29"/>
        <v>0</v>
      </c>
      <c r="BG36" s="39">
        <f t="shared" si="29"/>
        <v>1300000</v>
      </c>
      <c r="BH36" s="39">
        <f t="shared" si="29"/>
        <v>0</v>
      </c>
      <c r="BI36" s="39">
        <f t="shared" si="29"/>
        <v>0</v>
      </c>
      <c r="BJ36" s="39">
        <f t="shared" si="29"/>
        <v>0</v>
      </c>
      <c r="BK36" s="39">
        <f t="shared" si="3"/>
        <v>12390000</v>
      </c>
      <c r="BL36" s="18">
        <f t="shared" si="4"/>
        <v>19695000</v>
      </c>
      <c r="BN36">
        <f t="shared" si="5"/>
        <v>1</v>
      </c>
    </row>
    <row r="37" spans="1:66" ht="24.95" hidden="1" customHeight="1" x14ac:dyDescent="0.25">
      <c r="A37">
        <v>36</v>
      </c>
      <c r="B37" s="29" t="str">
        <f>'elemi ktgv'!B37</f>
        <v>K332</v>
      </c>
      <c r="C37" s="20">
        <f>'elemi ktgv'!C37</f>
        <v>34</v>
      </c>
      <c r="D37" s="19" t="str">
        <f>'elemi ktgv'!D37</f>
        <v>Vásárolt élelmezés</v>
      </c>
      <c r="E37" s="13">
        <f>'elemi ktgv'!E37</f>
        <v>0</v>
      </c>
      <c r="F37" s="13">
        <f>'elemi ktgv'!F37</f>
        <v>0</v>
      </c>
      <c r="G37" s="13">
        <f>'elemi ktgv'!G37</f>
        <v>0</v>
      </c>
      <c r="H37" s="13">
        <f>'elemi ktgv'!H37</f>
        <v>0</v>
      </c>
      <c r="I37" s="17">
        <f t="shared" ref="I37:I68" si="30">SUM(E37:H37)</f>
        <v>0</v>
      </c>
      <c r="J37" s="13">
        <f>'elemi ktgv'!AB37</f>
        <v>0</v>
      </c>
      <c r="K37" s="13">
        <f>'elemi ktgv'!AC37</f>
        <v>0</v>
      </c>
      <c r="L37" s="13">
        <f>'elemi ktgv'!AD37</f>
        <v>0</v>
      </c>
      <c r="M37" s="13">
        <f>'elemi ktgv'!AE37</f>
        <v>0</v>
      </c>
      <c r="N37" s="13">
        <f>'elemi ktgv'!AF37</f>
        <v>0</v>
      </c>
      <c r="O37" s="13">
        <f>'elemi ktgv'!AG37</f>
        <v>0</v>
      </c>
      <c r="P37" s="13">
        <f>'elemi ktgv'!AH37</f>
        <v>0</v>
      </c>
      <c r="Q37" s="17">
        <f t="shared" ref="Q37:Q68" si="31">SUM(J37:P37)</f>
        <v>0</v>
      </c>
      <c r="R37" s="13">
        <f>'elemi ktgv'!AY37</f>
        <v>0</v>
      </c>
      <c r="S37" s="13">
        <f>'elemi ktgv'!AZ37</f>
        <v>0</v>
      </c>
      <c r="T37" s="13">
        <f>'elemi ktgv'!BA37</f>
        <v>0</v>
      </c>
      <c r="U37" s="13">
        <f>'elemi ktgv'!BB37</f>
        <v>0</v>
      </c>
      <c r="V37" s="13">
        <f>'elemi ktgv'!BC37</f>
        <v>0</v>
      </c>
      <c r="W37" s="13">
        <f>'elemi ktgv'!BD37</f>
        <v>0</v>
      </c>
      <c r="X37" s="13">
        <f>'elemi ktgv'!BE37</f>
        <v>0</v>
      </c>
      <c r="Y37" s="13">
        <f>'elemi ktgv'!BF37</f>
        <v>0</v>
      </c>
      <c r="Z37" s="17">
        <f t="shared" ref="Z37:Z68" si="32">SUM(R37:Y37)</f>
        <v>0</v>
      </c>
      <c r="AA37" s="13">
        <f>'elemi ktgv'!CS37</f>
        <v>0</v>
      </c>
      <c r="AB37" s="13">
        <f>'elemi ktgv'!CT37</f>
        <v>0</v>
      </c>
      <c r="AC37" s="13">
        <f>'elemi ktgv'!CU37</f>
        <v>0</v>
      </c>
      <c r="AD37" s="13">
        <f>'elemi ktgv'!CV37</f>
        <v>0</v>
      </c>
      <c r="AE37" s="13">
        <f>'elemi ktgv'!CW37</f>
        <v>0</v>
      </c>
      <c r="AF37" s="13">
        <f>'elemi ktgv'!CX37</f>
        <v>0</v>
      </c>
      <c r="AG37" s="13">
        <f>'elemi ktgv'!CY37</f>
        <v>0</v>
      </c>
      <c r="AH37" s="13">
        <f>'elemi ktgv'!CZ37</f>
        <v>0</v>
      </c>
      <c r="AI37" s="13">
        <f>'elemi ktgv'!DA37</f>
        <v>0</v>
      </c>
      <c r="AJ37" s="13">
        <f>'elemi ktgv'!DB37</f>
        <v>0</v>
      </c>
      <c r="AK37" s="13">
        <f>'elemi ktgv'!DC37</f>
        <v>0</v>
      </c>
      <c r="AL37" s="13">
        <f>'elemi ktgv'!DD37</f>
        <v>0</v>
      </c>
      <c r="AM37" s="13">
        <f>'elemi ktgv'!DE37</f>
        <v>0</v>
      </c>
      <c r="AN37" s="13">
        <f>'elemi ktgv'!DF37</f>
        <v>0</v>
      </c>
      <c r="AO37" s="13">
        <f>'elemi ktgv'!DG37</f>
        <v>0</v>
      </c>
      <c r="AP37" s="13">
        <f>'elemi ktgv'!DH37</f>
        <v>0</v>
      </c>
      <c r="AQ37" s="13">
        <f>'elemi ktgv'!DI37</f>
        <v>0</v>
      </c>
      <c r="AR37" s="13">
        <f>'elemi ktgv'!DJ37</f>
        <v>0</v>
      </c>
      <c r="AS37" s="13">
        <f>'elemi ktgv'!DK37</f>
        <v>0</v>
      </c>
      <c r="AT37" s="13">
        <f>'elemi ktgv'!DL37</f>
        <v>0</v>
      </c>
      <c r="AU37" s="13">
        <f>'elemi ktgv'!DM37</f>
        <v>0</v>
      </c>
      <c r="AV37" s="13">
        <f>'elemi ktgv'!DN37</f>
        <v>0</v>
      </c>
      <c r="AW37" s="13">
        <f>'elemi ktgv'!DO37</f>
        <v>0</v>
      </c>
      <c r="AX37" s="13">
        <f>'elemi ktgv'!DP37</f>
        <v>0</v>
      </c>
      <c r="AY37" s="13">
        <f>'elemi ktgv'!DQ37</f>
        <v>0</v>
      </c>
      <c r="AZ37" s="13">
        <f>'elemi ktgv'!DR37</f>
        <v>0</v>
      </c>
      <c r="BA37" s="13">
        <f>'elemi ktgv'!DS37</f>
        <v>0</v>
      </c>
      <c r="BB37" s="13">
        <f>'elemi ktgv'!DT37</f>
        <v>0</v>
      </c>
      <c r="BC37" s="13">
        <f>'elemi ktgv'!DU37</f>
        <v>0</v>
      </c>
      <c r="BD37" s="13">
        <f>'elemi ktgv'!DV37</f>
        <v>0</v>
      </c>
      <c r="BE37" s="13">
        <f>'elemi ktgv'!DW37</f>
        <v>0</v>
      </c>
      <c r="BF37" s="13">
        <f>'elemi ktgv'!DX37</f>
        <v>0</v>
      </c>
      <c r="BG37" s="13">
        <f>'elemi ktgv'!DY37</f>
        <v>0</v>
      </c>
      <c r="BH37" s="13">
        <f>'elemi ktgv'!DZ37</f>
        <v>0</v>
      </c>
      <c r="BI37" s="13">
        <f>'elemi ktgv'!EA37</f>
        <v>0</v>
      </c>
      <c r="BJ37" s="13">
        <f>'elemi ktgv'!EB37</f>
        <v>0</v>
      </c>
      <c r="BK37" s="17">
        <f t="shared" ref="BK37:BK68" si="33">SUM(AA37:BJ37)</f>
        <v>0</v>
      </c>
      <c r="BL37" s="18">
        <f t="shared" si="4"/>
        <v>0</v>
      </c>
      <c r="BN37">
        <f t="shared" si="5"/>
        <v>0</v>
      </c>
    </row>
    <row r="38" spans="1:66" ht="24.95" customHeight="1" x14ac:dyDescent="0.25">
      <c r="A38">
        <v>37</v>
      </c>
      <c r="B38" s="29" t="str">
        <f>'elemi ktgv'!B38</f>
        <v>K333</v>
      </c>
      <c r="C38" s="20">
        <f>'elemi ktgv'!C38</f>
        <v>35</v>
      </c>
      <c r="D38" s="19" t="str">
        <f>'elemi ktgv'!D38</f>
        <v>Bérleti és lízing díjak</v>
      </c>
      <c r="E38" s="13">
        <f>'elemi ktgv'!E38</f>
        <v>200000</v>
      </c>
      <c r="F38" s="13">
        <f>'elemi ktgv'!F38</f>
        <v>0</v>
      </c>
      <c r="G38" s="13">
        <f>'elemi ktgv'!G38</f>
        <v>0</v>
      </c>
      <c r="H38" s="13">
        <f>'elemi ktgv'!H38</f>
        <v>0</v>
      </c>
      <c r="I38" s="17">
        <f t="shared" si="30"/>
        <v>200000</v>
      </c>
      <c r="J38" s="13">
        <f>'elemi ktgv'!AB38</f>
        <v>0</v>
      </c>
      <c r="K38" s="13">
        <f>'elemi ktgv'!AC38</f>
        <v>0</v>
      </c>
      <c r="L38" s="13">
        <f>'elemi ktgv'!AD38</f>
        <v>0</v>
      </c>
      <c r="M38" s="13">
        <f>'elemi ktgv'!AE38</f>
        <v>0</v>
      </c>
      <c r="N38" s="13">
        <f>'elemi ktgv'!AF38</f>
        <v>0</v>
      </c>
      <c r="O38" s="13">
        <f>'elemi ktgv'!AG38</f>
        <v>0</v>
      </c>
      <c r="P38" s="13">
        <f>'elemi ktgv'!AH38</f>
        <v>0</v>
      </c>
      <c r="Q38" s="17">
        <f t="shared" si="31"/>
        <v>0</v>
      </c>
      <c r="R38" s="13">
        <f>'elemi ktgv'!AY38</f>
        <v>0</v>
      </c>
      <c r="S38" s="13">
        <f>'elemi ktgv'!AZ38</f>
        <v>0</v>
      </c>
      <c r="T38" s="13">
        <f>'elemi ktgv'!BA38</f>
        <v>0</v>
      </c>
      <c r="U38" s="13">
        <f>'elemi ktgv'!BB38</f>
        <v>0</v>
      </c>
      <c r="V38" s="13">
        <f>'elemi ktgv'!BC38</f>
        <v>0</v>
      </c>
      <c r="W38" s="13">
        <f>'elemi ktgv'!BD38</f>
        <v>0</v>
      </c>
      <c r="X38" s="13">
        <f>'elemi ktgv'!BE38</f>
        <v>0</v>
      </c>
      <c r="Y38" s="13">
        <f>'elemi ktgv'!BF38</f>
        <v>0</v>
      </c>
      <c r="Z38" s="17">
        <f t="shared" si="32"/>
        <v>0</v>
      </c>
      <c r="AA38" s="13">
        <f>'elemi ktgv'!CS38</f>
        <v>0</v>
      </c>
      <c r="AB38" s="13">
        <f>'elemi ktgv'!CT38</f>
        <v>0</v>
      </c>
      <c r="AC38" s="13">
        <f>'elemi ktgv'!CU38</f>
        <v>0</v>
      </c>
      <c r="AD38" s="13">
        <f>'elemi ktgv'!CV38</f>
        <v>0</v>
      </c>
      <c r="AE38" s="13">
        <f>'elemi ktgv'!CW38</f>
        <v>0</v>
      </c>
      <c r="AF38" s="13">
        <f>'elemi ktgv'!CX38</f>
        <v>0</v>
      </c>
      <c r="AG38" s="13">
        <f>'elemi ktgv'!CY38</f>
        <v>0</v>
      </c>
      <c r="AH38" s="13">
        <f>'elemi ktgv'!CZ38</f>
        <v>0</v>
      </c>
      <c r="AI38" s="13">
        <f>'elemi ktgv'!DA38</f>
        <v>0</v>
      </c>
      <c r="AJ38" s="13">
        <f>'elemi ktgv'!DB38</f>
        <v>0</v>
      </c>
      <c r="AK38" s="13">
        <f>'elemi ktgv'!DC38</f>
        <v>0</v>
      </c>
      <c r="AL38" s="13">
        <f>'elemi ktgv'!DD38</f>
        <v>0</v>
      </c>
      <c r="AM38" s="13">
        <f>'elemi ktgv'!DE38</f>
        <v>0</v>
      </c>
      <c r="AN38" s="13">
        <f>'elemi ktgv'!DF38</f>
        <v>0</v>
      </c>
      <c r="AO38" s="13">
        <f>'elemi ktgv'!DG38</f>
        <v>0</v>
      </c>
      <c r="AP38" s="13">
        <f>'elemi ktgv'!DH38</f>
        <v>0</v>
      </c>
      <c r="AQ38" s="13">
        <f>'elemi ktgv'!DI38</f>
        <v>0</v>
      </c>
      <c r="AR38" s="13">
        <f>'elemi ktgv'!DJ38</f>
        <v>0</v>
      </c>
      <c r="AS38" s="13">
        <f>'elemi ktgv'!DK38</f>
        <v>0</v>
      </c>
      <c r="AT38" s="13">
        <f>'elemi ktgv'!DL38</f>
        <v>0</v>
      </c>
      <c r="AU38" s="13">
        <f>'elemi ktgv'!DM38</f>
        <v>0</v>
      </c>
      <c r="AV38" s="13">
        <f>'elemi ktgv'!DN38</f>
        <v>0</v>
      </c>
      <c r="AW38" s="13">
        <f>'elemi ktgv'!DO38</f>
        <v>0</v>
      </c>
      <c r="AX38" s="13">
        <f>'elemi ktgv'!DP38</f>
        <v>0</v>
      </c>
      <c r="AY38" s="13">
        <f>'elemi ktgv'!DQ38</f>
        <v>0</v>
      </c>
      <c r="AZ38" s="13">
        <f>'elemi ktgv'!DR38</f>
        <v>0</v>
      </c>
      <c r="BA38" s="13">
        <f>'elemi ktgv'!DS38</f>
        <v>0</v>
      </c>
      <c r="BB38" s="13">
        <f>'elemi ktgv'!DT38</f>
        <v>0</v>
      </c>
      <c r="BC38" s="13">
        <f>'elemi ktgv'!DU38</f>
        <v>0</v>
      </c>
      <c r="BD38" s="13">
        <f>'elemi ktgv'!DV38</f>
        <v>0</v>
      </c>
      <c r="BE38" s="13">
        <f>'elemi ktgv'!DW38</f>
        <v>0</v>
      </c>
      <c r="BF38" s="13">
        <f>'elemi ktgv'!DX38</f>
        <v>0</v>
      </c>
      <c r="BG38" s="13">
        <f>'elemi ktgv'!DY38</f>
        <v>0</v>
      </c>
      <c r="BH38" s="13">
        <f>'elemi ktgv'!DZ38</f>
        <v>0</v>
      </c>
      <c r="BI38" s="13">
        <f>'elemi ktgv'!EA38</f>
        <v>0</v>
      </c>
      <c r="BJ38" s="13">
        <f>'elemi ktgv'!EB38</f>
        <v>0</v>
      </c>
      <c r="BK38" s="17">
        <f t="shared" si="33"/>
        <v>0</v>
      </c>
      <c r="BL38" s="18">
        <f t="shared" si="4"/>
        <v>200000</v>
      </c>
      <c r="BN38">
        <f t="shared" si="5"/>
        <v>1</v>
      </c>
    </row>
    <row r="39" spans="1:66" ht="24.95" customHeight="1" x14ac:dyDescent="0.25">
      <c r="A39">
        <v>38</v>
      </c>
      <c r="B39" s="29" t="str">
        <f>'elemi ktgv'!B39</f>
        <v>K334</v>
      </c>
      <c r="C39" s="20">
        <f>'elemi ktgv'!C39</f>
        <v>36</v>
      </c>
      <c r="D39" s="19" t="str">
        <f>'elemi ktgv'!D39</f>
        <v>Karbantartási, kisjavítási szolgáltatások</v>
      </c>
      <c r="E39" s="13">
        <f>'elemi ktgv'!E39</f>
        <v>0</v>
      </c>
      <c r="F39" s="13">
        <f>'elemi ktgv'!F39</f>
        <v>0</v>
      </c>
      <c r="G39" s="13">
        <f>'elemi ktgv'!G39</f>
        <v>0</v>
      </c>
      <c r="H39" s="13">
        <f>'elemi ktgv'!H39</f>
        <v>0</v>
      </c>
      <c r="I39" s="17">
        <f t="shared" si="30"/>
        <v>0</v>
      </c>
      <c r="J39" s="13">
        <f>'elemi ktgv'!AB39</f>
        <v>0</v>
      </c>
      <c r="K39" s="13">
        <f>'elemi ktgv'!AC39</f>
        <v>0</v>
      </c>
      <c r="L39" s="13">
        <f>'elemi ktgv'!AD39</f>
        <v>0</v>
      </c>
      <c r="M39" s="13">
        <f>'elemi ktgv'!AE39</f>
        <v>0</v>
      </c>
      <c r="N39" s="13">
        <f>'elemi ktgv'!AF39</f>
        <v>150000</v>
      </c>
      <c r="O39" s="13">
        <f>'elemi ktgv'!AG39</f>
        <v>0</v>
      </c>
      <c r="P39" s="13">
        <f>'elemi ktgv'!AH39</f>
        <v>0</v>
      </c>
      <c r="Q39" s="17">
        <f t="shared" si="31"/>
        <v>150000</v>
      </c>
      <c r="R39" s="13">
        <f>'elemi ktgv'!AY39</f>
        <v>0</v>
      </c>
      <c r="S39" s="13">
        <f>'elemi ktgv'!AZ39</f>
        <v>0</v>
      </c>
      <c r="T39" s="13">
        <f>'elemi ktgv'!BA39</f>
        <v>70909</v>
      </c>
      <c r="U39" s="13">
        <f>'elemi ktgv'!BB39</f>
        <v>0</v>
      </c>
      <c r="V39" s="13">
        <f>'elemi ktgv'!BC39</f>
        <v>0</v>
      </c>
      <c r="W39" s="13">
        <f>'elemi ktgv'!BD39</f>
        <v>0</v>
      </c>
      <c r="X39" s="13">
        <f>'elemi ktgv'!BE39</f>
        <v>0</v>
      </c>
      <c r="Y39" s="13">
        <f>'elemi ktgv'!BF39</f>
        <v>0</v>
      </c>
      <c r="Z39" s="17">
        <f t="shared" si="32"/>
        <v>70909</v>
      </c>
      <c r="AA39" s="13">
        <f>'elemi ktgv'!CS39</f>
        <v>0</v>
      </c>
      <c r="AB39" s="13">
        <f>'elemi ktgv'!CT39</f>
        <v>0</v>
      </c>
      <c r="AC39" s="13">
        <f>'elemi ktgv'!CU39</f>
        <v>0</v>
      </c>
      <c r="AD39" s="13">
        <f>'elemi ktgv'!CV39</f>
        <v>0</v>
      </c>
      <c r="AE39" s="13">
        <f>'elemi ktgv'!CW39</f>
        <v>0</v>
      </c>
      <c r="AF39" s="13">
        <f>'elemi ktgv'!CX39</f>
        <v>0</v>
      </c>
      <c r="AG39" s="13">
        <f>'elemi ktgv'!CY39</f>
        <v>0</v>
      </c>
      <c r="AH39" s="13">
        <f>'elemi ktgv'!CZ39</f>
        <v>0</v>
      </c>
      <c r="AI39" s="13">
        <f>'elemi ktgv'!DA39</f>
        <v>0</v>
      </c>
      <c r="AJ39" s="13">
        <f>'elemi ktgv'!DB39</f>
        <v>0</v>
      </c>
      <c r="AK39" s="13">
        <f>'elemi ktgv'!DC39</f>
        <v>0</v>
      </c>
      <c r="AL39" s="13">
        <f>'elemi ktgv'!DD39</f>
        <v>0</v>
      </c>
      <c r="AM39" s="13">
        <f>'elemi ktgv'!DE39</f>
        <v>0</v>
      </c>
      <c r="AN39" s="13">
        <f>'elemi ktgv'!DF39</f>
        <v>0</v>
      </c>
      <c r="AO39" s="13">
        <f>'elemi ktgv'!DG39</f>
        <v>1500000</v>
      </c>
      <c r="AP39" s="13">
        <f>'elemi ktgv'!DH39</f>
        <v>0</v>
      </c>
      <c r="AQ39" s="13">
        <f>'elemi ktgv'!DI39</f>
        <v>1000000</v>
      </c>
      <c r="AR39" s="13">
        <f>'elemi ktgv'!DJ39</f>
        <v>0</v>
      </c>
      <c r="AS39" s="13">
        <f>'elemi ktgv'!DK39</f>
        <v>0</v>
      </c>
      <c r="AT39" s="13">
        <f>'elemi ktgv'!DL39</f>
        <v>0</v>
      </c>
      <c r="AU39" s="13">
        <f>'elemi ktgv'!DM39</f>
        <v>0</v>
      </c>
      <c r="AV39" s="13">
        <f>'elemi ktgv'!DN39</f>
        <v>0</v>
      </c>
      <c r="AW39" s="13">
        <f>'elemi ktgv'!DO39</f>
        <v>0</v>
      </c>
      <c r="AX39" s="13">
        <f>'elemi ktgv'!DP39</f>
        <v>0</v>
      </c>
      <c r="AY39" s="13">
        <f>'elemi ktgv'!DQ39</f>
        <v>0</v>
      </c>
      <c r="AZ39" s="13">
        <f>'elemi ktgv'!DR39</f>
        <v>0</v>
      </c>
      <c r="BA39" s="13">
        <f>'elemi ktgv'!DS39</f>
        <v>0</v>
      </c>
      <c r="BB39" s="13">
        <f>'elemi ktgv'!DT39</f>
        <v>0</v>
      </c>
      <c r="BC39" s="13">
        <f>'elemi ktgv'!DU39</f>
        <v>0</v>
      </c>
      <c r="BD39" s="13">
        <f>'elemi ktgv'!DV39</f>
        <v>0</v>
      </c>
      <c r="BE39" s="13">
        <f>'elemi ktgv'!DW39</f>
        <v>0</v>
      </c>
      <c r="BF39" s="13">
        <f>'elemi ktgv'!DX39</f>
        <v>0</v>
      </c>
      <c r="BG39" s="13">
        <f>'elemi ktgv'!DY39</f>
        <v>0</v>
      </c>
      <c r="BH39" s="13">
        <f>'elemi ktgv'!DZ39</f>
        <v>0</v>
      </c>
      <c r="BI39" s="13">
        <f>'elemi ktgv'!EA39</f>
        <v>0</v>
      </c>
      <c r="BJ39" s="13">
        <f>'elemi ktgv'!EB39</f>
        <v>0</v>
      </c>
      <c r="BK39" s="17">
        <f t="shared" si="33"/>
        <v>2500000</v>
      </c>
      <c r="BL39" s="18">
        <f t="shared" si="4"/>
        <v>2720909</v>
      </c>
      <c r="BN39">
        <f t="shared" si="5"/>
        <v>1</v>
      </c>
    </row>
    <row r="40" spans="1:66" ht="24.95" customHeight="1" x14ac:dyDescent="0.25">
      <c r="A40">
        <v>39</v>
      </c>
      <c r="B40" s="29" t="str">
        <f>'elemi ktgv'!B40</f>
        <v>K335</v>
      </c>
      <c r="C40" s="20">
        <f>'elemi ktgv'!C40</f>
        <v>37</v>
      </c>
      <c r="D40" s="40" t="str">
        <f>'elemi ktgv'!D40</f>
        <v>Közvetített szolgáltatások</v>
      </c>
      <c r="E40" s="13">
        <f>'elemi ktgv'!E40</f>
        <v>630000</v>
      </c>
      <c r="F40" s="13">
        <f>'elemi ktgv'!F40</f>
        <v>0</v>
      </c>
      <c r="G40" s="13">
        <f>'elemi ktgv'!G40</f>
        <v>0</v>
      </c>
      <c r="H40" s="13">
        <f>'elemi ktgv'!H40</f>
        <v>0</v>
      </c>
      <c r="I40" s="17">
        <f t="shared" si="30"/>
        <v>630000</v>
      </c>
      <c r="J40" s="13">
        <f>'elemi ktgv'!AB40</f>
        <v>0</v>
      </c>
      <c r="K40" s="13">
        <f>'elemi ktgv'!AC40</f>
        <v>0</v>
      </c>
      <c r="L40" s="13">
        <f>'elemi ktgv'!AD40</f>
        <v>0</v>
      </c>
      <c r="M40" s="13">
        <f>'elemi ktgv'!AE40</f>
        <v>0</v>
      </c>
      <c r="N40" s="13">
        <f>'elemi ktgv'!AF40</f>
        <v>0</v>
      </c>
      <c r="O40" s="13">
        <f>'elemi ktgv'!AG40</f>
        <v>0</v>
      </c>
      <c r="P40" s="13">
        <f>'elemi ktgv'!AH40</f>
        <v>0</v>
      </c>
      <c r="Q40" s="17">
        <f t="shared" si="31"/>
        <v>0</v>
      </c>
      <c r="R40" s="13">
        <f>'elemi ktgv'!AY40</f>
        <v>0</v>
      </c>
      <c r="S40" s="13">
        <f>'elemi ktgv'!AZ40</f>
        <v>0</v>
      </c>
      <c r="T40" s="13">
        <f>'elemi ktgv'!BA40</f>
        <v>0</v>
      </c>
      <c r="U40" s="13">
        <f>'elemi ktgv'!BB40</f>
        <v>0</v>
      </c>
      <c r="V40" s="13">
        <f>'elemi ktgv'!BC40</f>
        <v>0</v>
      </c>
      <c r="W40" s="13">
        <f>'elemi ktgv'!BD40</f>
        <v>0</v>
      </c>
      <c r="X40" s="13">
        <f>'elemi ktgv'!BE40</f>
        <v>0</v>
      </c>
      <c r="Y40" s="13">
        <f>'elemi ktgv'!BF40</f>
        <v>0</v>
      </c>
      <c r="Z40" s="17">
        <f t="shared" si="32"/>
        <v>0</v>
      </c>
      <c r="AA40" s="13">
        <f>'elemi ktgv'!CS40</f>
        <v>0</v>
      </c>
      <c r="AB40" s="13">
        <f>'elemi ktgv'!CT40</f>
        <v>0</v>
      </c>
      <c r="AC40" s="13">
        <f>'elemi ktgv'!CU40</f>
        <v>250000</v>
      </c>
      <c r="AD40" s="13">
        <f>'elemi ktgv'!CV40</f>
        <v>0</v>
      </c>
      <c r="AE40" s="13">
        <f>'elemi ktgv'!CW40</f>
        <v>0</v>
      </c>
      <c r="AF40" s="13">
        <f>'elemi ktgv'!CX40</f>
        <v>0</v>
      </c>
      <c r="AG40" s="13">
        <f>'elemi ktgv'!CY40</f>
        <v>0</v>
      </c>
      <c r="AH40" s="13">
        <f>'elemi ktgv'!CZ40</f>
        <v>0</v>
      </c>
      <c r="AI40" s="13">
        <f>'elemi ktgv'!DA40</f>
        <v>0</v>
      </c>
      <c r="AJ40" s="13">
        <f>'elemi ktgv'!DB40</f>
        <v>0</v>
      </c>
      <c r="AK40" s="13">
        <f>'elemi ktgv'!DC40</f>
        <v>0</v>
      </c>
      <c r="AL40" s="13">
        <f>'elemi ktgv'!DD40</f>
        <v>0</v>
      </c>
      <c r="AM40" s="13">
        <f>'elemi ktgv'!DE40</f>
        <v>0</v>
      </c>
      <c r="AN40" s="13">
        <f>'elemi ktgv'!DF40</f>
        <v>0</v>
      </c>
      <c r="AO40" s="13">
        <f>'elemi ktgv'!DG40</f>
        <v>0</v>
      </c>
      <c r="AP40" s="13">
        <f>'elemi ktgv'!DH40</f>
        <v>0</v>
      </c>
      <c r="AQ40" s="13">
        <f>'elemi ktgv'!DI40</f>
        <v>0</v>
      </c>
      <c r="AR40" s="13">
        <f>'elemi ktgv'!DJ40</f>
        <v>0</v>
      </c>
      <c r="AS40" s="13">
        <f>'elemi ktgv'!DK40</f>
        <v>0</v>
      </c>
      <c r="AT40" s="13">
        <f>'elemi ktgv'!DL40</f>
        <v>0</v>
      </c>
      <c r="AU40" s="13">
        <f>'elemi ktgv'!DM40</f>
        <v>0</v>
      </c>
      <c r="AV40" s="13">
        <f>'elemi ktgv'!DN40</f>
        <v>0</v>
      </c>
      <c r="AW40" s="13">
        <f>'elemi ktgv'!DO40</f>
        <v>0</v>
      </c>
      <c r="AX40" s="13">
        <f>'elemi ktgv'!DP40</f>
        <v>0</v>
      </c>
      <c r="AY40" s="13">
        <f>'elemi ktgv'!DQ40</f>
        <v>0</v>
      </c>
      <c r="AZ40" s="13">
        <f>'elemi ktgv'!DR40</f>
        <v>0</v>
      </c>
      <c r="BA40" s="13">
        <f>'elemi ktgv'!DS40</f>
        <v>0</v>
      </c>
      <c r="BB40" s="13">
        <f>'elemi ktgv'!DT40</f>
        <v>0</v>
      </c>
      <c r="BC40" s="13">
        <f>'elemi ktgv'!DU40</f>
        <v>0</v>
      </c>
      <c r="BD40" s="13">
        <f>'elemi ktgv'!DV40</f>
        <v>0</v>
      </c>
      <c r="BE40" s="13">
        <f>'elemi ktgv'!DW40</f>
        <v>0</v>
      </c>
      <c r="BF40" s="13">
        <f>'elemi ktgv'!DX40</f>
        <v>0</v>
      </c>
      <c r="BG40" s="13">
        <f>'elemi ktgv'!DY40</f>
        <v>0</v>
      </c>
      <c r="BH40" s="13">
        <f>'elemi ktgv'!DZ40</f>
        <v>0</v>
      </c>
      <c r="BI40" s="13">
        <f>'elemi ktgv'!EA40</f>
        <v>0</v>
      </c>
      <c r="BJ40" s="13">
        <f>'elemi ktgv'!EB40</f>
        <v>0</v>
      </c>
      <c r="BK40" s="17">
        <f t="shared" si="33"/>
        <v>250000</v>
      </c>
      <c r="BL40" s="18">
        <f t="shared" si="4"/>
        <v>880000</v>
      </c>
      <c r="BN40">
        <f t="shared" si="5"/>
        <v>1</v>
      </c>
    </row>
    <row r="41" spans="1:66" ht="24.95" customHeight="1" x14ac:dyDescent="0.25">
      <c r="A41">
        <v>40</v>
      </c>
      <c r="B41" s="29" t="str">
        <f>'elemi ktgv'!B41</f>
        <v>K336</v>
      </c>
      <c r="C41" s="20">
        <f>'elemi ktgv'!C41</f>
        <v>38</v>
      </c>
      <c r="D41" s="19" t="str">
        <f>'elemi ktgv'!D41</f>
        <v xml:space="preserve">Szakmai tevékenységet segítő szolgáltatások </v>
      </c>
      <c r="E41" s="13">
        <f>'elemi ktgv'!E41</f>
        <v>0</v>
      </c>
      <c r="F41" s="13">
        <f>'elemi ktgv'!F41</f>
        <v>0</v>
      </c>
      <c r="G41" s="13">
        <f>'elemi ktgv'!G41</f>
        <v>0</v>
      </c>
      <c r="H41" s="13">
        <f>'elemi ktgv'!H41</f>
        <v>0</v>
      </c>
      <c r="I41" s="17">
        <f t="shared" si="30"/>
        <v>0</v>
      </c>
      <c r="J41" s="13">
        <f>'elemi ktgv'!AB41</f>
        <v>0</v>
      </c>
      <c r="K41" s="13">
        <f>'elemi ktgv'!AC41</f>
        <v>0</v>
      </c>
      <c r="L41" s="13">
        <f>'elemi ktgv'!AD41</f>
        <v>0</v>
      </c>
      <c r="M41" s="13">
        <f>'elemi ktgv'!AE41</f>
        <v>150000</v>
      </c>
      <c r="N41" s="13">
        <f>'elemi ktgv'!AF41</f>
        <v>0</v>
      </c>
      <c r="O41" s="13">
        <f>'elemi ktgv'!AG41</f>
        <v>0</v>
      </c>
      <c r="P41" s="13">
        <f>'elemi ktgv'!AH41</f>
        <v>0</v>
      </c>
      <c r="Q41" s="17">
        <f t="shared" si="31"/>
        <v>150000</v>
      </c>
      <c r="R41" s="13">
        <f>'elemi ktgv'!AY41</f>
        <v>0</v>
      </c>
      <c r="S41" s="13">
        <f>'elemi ktgv'!AZ41</f>
        <v>0</v>
      </c>
      <c r="T41" s="13">
        <f>'elemi ktgv'!BA41</f>
        <v>0</v>
      </c>
      <c r="U41" s="13">
        <f>'elemi ktgv'!BB41</f>
        <v>0</v>
      </c>
      <c r="V41" s="13">
        <f>'elemi ktgv'!BC41</f>
        <v>0</v>
      </c>
      <c r="W41" s="13">
        <f>'elemi ktgv'!BD41</f>
        <v>0</v>
      </c>
      <c r="X41" s="13">
        <f>'elemi ktgv'!BE41</f>
        <v>0</v>
      </c>
      <c r="Y41" s="13">
        <f>'elemi ktgv'!BF41</f>
        <v>0</v>
      </c>
      <c r="Z41" s="17">
        <f t="shared" si="32"/>
        <v>0</v>
      </c>
      <c r="AA41" s="13">
        <f>'elemi ktgv'!CS41</f>
        <v>1000000</v>
      </c>
      <c r="AB41" s="13">
        <f>'elemi ktgv'!CT41</f>
        <v>0</v>
      </c>
      <c r="AC41" s="13">
        <f>'elemi ktgv'!CU41</f>
        <v>0</v>
      </c>
      <c r="AD41" s="13">
        <f>'elemi ktgv'!CV41</f>
        <v>0</v>
      </c>
      <c r="AE41" s="13">
        <f>'elemi ktgv'!CW41</f>
        <v>0</v>
      </c>
      <c r="AF41" s="13">
        <f>'elemi ktgv'!CX41</f>
        <v>0</v>
      </c>
      <c r="AG41" s="13">
        <f>'elemi ktgv'!CY41</f>
        <v>0</v>
      </c>
      <c r="AH41" s="13">
        <f>'elemi ktgv'!CZ41</f>
        <v>0</v>
      </c>
      <c r="AI41" s="13">
        <f>'elemi ktgv'!DA41</f>
        <v>0</v>
      </c>
      <c r="AJ41" s="13">
        <f>'elemi ktgv'!DB41</f>
        <v>0</v>
      </c>
      <c r="AK41" s="13">
        <f>'elemi ktgv'!DC41</f>
        <v>0</v>
      </c>
      <c r="AL41" s="13">
        <f>'elemi ktgv'!DD41</f>
        <v>0</v>
      </c>
      <c r="AM41" s="13">
        <f>'elemi ktgv'!DE41</f>
        <v>0</v>
      </c>
      <c r="AN41" s="13">
        <f>'elemi ktgv'!DF41</f>
        <v>0</v>
      </c>
      <c r="AO41" s="13">
        <f>'elemi ktgv'!DG41</f>
        <v>0</v>
      </c>
      <c r="AP41" s="13">
        <f>'elemi ktgv'!DH41</f>
        <v>0</v>
      </c>
      <c r="AQ41" s="13">
        <f>'elemi ktgv'!DI41</f>
        <v>0</v>
      </c>
      <c r="AR41" s="13">
        <f>'elemi ktgv'!DJ41</f>
        <v>12600000</v>
      </c>
      <c r="AS41" s="13">
        <f>'elemi ktgv'!DK41</f>
        <v>3000000</v>
      </c>
      <c r="AT41" s="13">
        <f>'elemi ktgv'!DL41</f>
        <v>0</v>
      </c>
      <c r="AU41" s="13">
        <f>'elemi ktgv'!DM41</f>
        <v>0</v>
      </c>
      <c r="AV41" s="13">
        <f>'elemi ktgv'!DN41</f>
        <v>0</v>
      </c>
      <c r="AW41" s="13">
        <f>'elemi ktgv'!DO41</f>
        <v>0</v>
      </c>
      <c r="AX41" s="13">
        <f>'elemi ktgv'!DP41</f>
        <v>0</v>
      </c>
      <c r="AY41" s="13">
        <f>'elemi ktgv'!DQ41</f>
        <v>0</v>
      </c>
      <c r="AZ41" s="13">
        <f>'elemi ktgv'!DR41</f>
        <v>0</v>
      </c>
      <c r="BA41" s="13">
        <f>'elemi ktgv'!DS41</f>
        <v>0</v>
      </c>
      <c r="BB41" s="13">
        <f>'elemi ktgv'!DT41</f>
        <v>0</v>
      </c>
      <c r="BC41" s="13">
        <f>'elemi ktgv'!DU41</f>
        <v>0</v>
      </c>
      <c r="BD41" s="13">
        <f>'elemi ktgv'!DV41</f>
        <v>0</v>
      </c>
      <c r="BE41" s="13">
        <f>'elemi ktgv'!DW41</f>
        <v>0</v>
      </c>
      <c r="BF41" s="13">
        <f>'elemi ktgv'!DX41</f>
        <v>0</v>
      </c>
      <c r="BG41" s="13">
        <f>'elemi ktgv'!DY41</f>
        <v>0</v>
      </c>
      <c r="BH41" s="13">
        <f>'elemi ktgv'!DZ41</f>
        <v>0</v>
      </c>
      <c r="BI41" s="13">
        <f>'elemi ktgv'!EA41</f>
        <v>0</v>
      </c>
      <c r="BJ41" s="13">
        <f>'elemi ktgv'!EB41</f>
        <v>0</v>
      </c>
      <c r="BK41" s="17">
        <f t="shared" si="33"/>
        <v>16600000</v>
      </c>
      <c r="BL41" s="18">
        <f t="shared" si="4"/>
        <v>16750000</v>
      </c>
      <c r="BN41">
        <f t="shared" si="5"/>
        <v>1</v>
      </c>
    </row>
    <row r="42" spans="1:66" ht="24.95" customHeight="1" x14ac:dyDescent="0.25">
      <c r="A42">
        <v>41</v>
      </c>
      <c r="B42" s="29" t="str">
        <f>'elemi ktgv'!B42</f>
        <v>K337</v>
      </c>
      <c r="C42" s="20">
        <f>'elemi ktgv'!C42</f>
        <v>39</v>
      </c>
      <c r="D42" s="19" t="str">
        <f>'elemi ktgv'!D42</f>
        <v>Egyéb szolgáltatások</v>
      </c>
      <c r="E42" s="13">
        <f>'elemi ktgv'!E42</f>
        <v>700000</v>
      </c>
      <c r="F42" s="13">
        <f>'elemi ktgv'!F42</f>
        <v>0</v>
      </c>
      <c r="G42" s="13">
        <f>'elemi ktgv'!G42</f>
        <v>0</v>
      </c>
      <c r="H42" s="13">
        <f>'elemi ktgv'!H42</f>
        <v>0</v>
      </c>
      <c r="I42" s="17">
        <f t="shared" si="30"/>
        <v>700000</v>
      </c>
      <c r="J42" s="13">
        <f>'elemi ktgv'!AB42</f>
        <v>0</v>
      </c>
      <c r="K42" s="13">
        <f>'elemi ktgv'!AC42</f>
        <v>0</v>
      </c>
      <c r="L42" s="13">
        <f>'elemi ktgv'!AD42</f>
        <v>0</v>
      </c>
      <c r="M42" s="13">
        <f>'elemi ktgv'!AE42</f>
        <v>0</v>
      </c>
      <c r="N42" s="13">
        <f>'elemi ktgv'!AF42</f>
        <v>1200000</v>
      </c>
      <c r="O42" s="13">
        <f>'elemi ktgv'!AG42</f>
        <v>0</v>
      </c>
      <c r="P42" s="13">
        <f>'elemi ktgv'!AH42</f>
        <v>0</v>
      </c>
      <c r="Q42" s="17">
        <f t="shared" si="31"/>
        <v>1200000</v>
      </c>
      <c r="R42" s="13">
        <f>'elemi ktgv'!AY42</f>
        <v>0</v>
      </c>
      <c r="S42" s="13">
        <f>'elemi ktgv'!AZ42</f>
        <v>0</v>
      </c>
      <c r="T42" s="13">
        <f>'elemi ktgv'!BA42</f>
        <v>1000000</v>
      </c>
      <c r="U42" s="13">
        <f>'elemi ktgv'!BB42</f>
        <v>0</v>
      </c>
      <c r="V42" s="13">
        <f>'elemi ktgv'!BC42</f>
        <v>25000</v>
      </c>
      <c r="W42" s="13">
        <f>'elemi ktgv'!BD42</f>
        <v>0</v>
      </c>
      <c r="X42" s="13">
        <f>'elemi ktgv'!BE42</f>
        <v>0</v>
      </c>
      <c r="Y42" s="13">
        <f>'elemi ktgv'!BF42</f>
        <v>0</v>
      </c>
      <c r="Z42" s="17">
        <f t="shared" si="32"/>
        <v>1025000</v>
      </c>
      <c r="AA42" s="13">
        <f>'elemi ktgv'!CS42</f>
        <v>1500000</v>
      </c>
      <c r="AB42" s="13">
        <f>'elemi ktgv'!CT42</f>
        <v>0</v>
      </c>
      <c r="AC42" s="13">
        <f>'elemi ktgv'!CU42</f>
        <v>2000000</v>
      </c>
      <c r="AD42" s="13">
        <f>'elemi ktgv'!CV42</f>
        <v>0</v>
      </c>
      <c r="AE42" s="13">
        <f>'elemi ktgv'!CW42</f>
        <v>0</v>
      </c>
      <c r="AF42" s="13">
        <f>'elemi ktgv'!CX42</f>
        <v>0</v>
      </c>
      <c r="AG42" s="13">
        <f>'elemi ktgv'!CY42</f>
        <v>0</v>
      </c>
      <c r="AH42" s="13">
        <f>'elemi ktgv'!CZ42</f>
        <v>0</v>
      </c>
      <c r="AI42" s="13">
        <f>'elemi ktgv'!DA42</f>
        <v>0</v>
      </c>
      <c r="AJ42" s="13">
        <f>'elemi ktgv'!DB42</f>
        <v>0</v>
      </c>
      <c r="AK42" s="13">
        <f>'elemi ktgv'!DC42</f>
        <v>0</v>
      </c>
      <c r="AL42" s="13">
        <f>'elemi ktgv'!DD42</f>
        <v>50000</v>
      </c>
      <c r="AM42" s="13">
        <f>'elemi ktgv'!DE42</f>
        <v>0</v>
      </c>
      <c r="AN42" s="13">
        <f>'elemi ktgv'!DF42</f>
        <v>0</v>
      </c>
      <c r="AO42" s="13">
        <f>'elemi ktgv'!DG42</f>
        <v>0</v>
      </c>
      <c r="AP42" s="13">
        <f>'elemi ktgv'!DH42</f>
        <v>0</v>
      </c>
      <c r="AQ42" s="13">
        <f>'elemi ktgv'!DI42</f>
        <v>2000000</v>
      </c>
      <c r="AR42" s="13">
        <f>'elemi ktgv'!DJ42</f>
        <v>0</v>
      </c>
      <c r="AS42" s="13">
        <f>'elemi ktgv'!DK42</f>
        <v>1500000</v>
      </c>
      <c r="AT42" s="13">
        <f>'elemi ktgv'!DL42</f>
        <v>0</v>
      </c>
      <c r="AU42" s="13">
        <f>'elemi ktgv'!DM42</f>
        <v>0</v>
      </c>
      <c r="AV42" s="13">
        <f>'elemi ktgv'!DN42</f>
        <v>0</v>
      </c>
      <c r="AW42" s="13">
        <f>'elemi ktgv'!DO42</f>
        <v>0</v>
      </c>
      <c r="AX42" s="13">
        <f>'elemi ktgv'!DP42</f>
        <v>300000</v>
      </c>
      <c r="AY42" s="13">
        <f>'elemi ktgv'!DQ42</f>
        <v>500000</v>
      </c>
      <c r="AZ42" s="13">
        <f>'elemi ktgv'!DR42</f>
        <v>0</v>
      </c>
      <c r="BA42" s="13">
        <f>'elemi ktgv'!DS42</f>
        <v>0</v>
      </c>
      <c r="BB42" s="13">
        <f>'elemi ktgv'!DT42</f>
        <v>0</v>
      </c>
      <c r="BC42" s="13">
        <f>'elemi ktgv'!DU42</f>
        <v>0</v>
      </c>
      <c r="BD42" s="13">
        <f>'elemi ktgv'!DV42</f>
        <v>0</v>
      </c>
      <c r="BE42" s="13">
        <f>'elemi ktgv'!DW42</f>
        <v>0</v>
      </c>
      <c r="BF42" s="13">
        <f>'elemi ktgv'!DX42</f>
        <v>0</v>
      </c>
      <c r="BG42" s="13">
        <f>'elemi ktgv'!DY42</f>
        <v>0</v>
      </c>
      <c r="BH42" s="13">
        <f>'elemi ktgv'!DZ42</f>
        <v>0</v>
      </c>
      <c r="BI42" s="13">
        <f>'elemi ktgv'!EA42</f>
        <v>0</v>
      </c>
      <c r="BJ42" s="13">
        <f>'elemi ktgv'!EB42</f>
        <v>0</v>
      </c>
      <c r="BK42" s="17">
        <f t="shared" si="33"/>
        <v>7850000</v>
      </c>
      <c r="BL42" s="18">
        <f t="shared" si="4"/>
        <v>10775000</v>
      </c>
      <c r="BN42">
        <f t="shared" si="5"/>
        <v>1</v>
      </c>
    </row>
    <row r="43" spans="1:66" ht="24.95" customHeight="1" x14ac:dyDescent="0.25">
      <c r="A43">
        <v>42</v>
      </c>
      <c r="B43" s="21" t="str">
        <f>'elemi ktgv'!B43</f>
        <v>K33</v>
      </c>
      <c r="C43" s="22">
        <f>'elemi ktgv'!C43</f>
        <v>40</v>
      </c>
      <c r="D43" s="23" t="str">
        <f>'elemi ktgv'!D43</f>
        <v>Szolgáltatási kiadások (=33+…+39)</v>
      </c>
      <c r="E43" s="24">
        <f>SUM(E36:E42)</f>
        <v>1530000</v>
      </c>
      <c r="F43" s="24">
        <f t="shared" ref="F43:H43" si="34">SUM(F36:F42)</f>
        <v>0</v>
      </c>
      <c r="G43" s="24">
        <f t="shared" si="34"/>
        <v>0</v>
      </c>
      <c r="H43" s="24">
        <f t="shared" si="34"/>
        <v>0</v>
      </c>
      <c r="I43" s="17">
        <f t="shared" si="30"/>
        <v>1530000</v>
      </c>
      <c r="J43" s="24">
        <f t="shared" ref="J43:P43" si="35">SUM(J36:J42)</f>
        <v>0</v>
      </c>
      <c r="K43" s="24">
        <f t="shared" si="35"/>
        <v>0</v>
      </c>
      <c r="L43" s="24">
        <f t="shared" si="35"/>
        <v>0</v>
      </c>
      <c r="M43" s="24">
        <f t="shared" si="35"/>
        <v>150000</v>
      </c>
      <c r="N43" s="24">
        <f t="shared" si="35"/>
        <v>5580000</v>
      </c>
      <c r="O43" s="24">
        <f t="shared" si="35"/>
        <v>0</v>
      </c>
      <c r="P43" s="24">
        <f t="shared" si="35"/>
        <v>960000</v>
      </c>
      <c r="Q43" s="17">
        <f t="shared" si="31"/>
        <v>6690000</v>
      </c>
      <c r="R43" s="24">
        <f t="shared" ref="R43:Y43" si="36">SUM(R36:R42)</f>
        <v>0</v>
      </c>
      <c r="S43" s="24">
        <f t="shared" si="36"/>
        <v>0</v>
      </c>
      <c r="T43" s="24">
        <f t="shared" si="36"/>
        <v>2915909</v>
      </c>
      <c r="U43" s="24">
        <f t="shared" si="36"/>
        <v>0</v>
      </c>
      <c r="V43" s="24">
        <f t="shared" si="36"/>
        <v>180000</v>
      </c>
      <c r="W43" s="24">
        <f t="shared" si="36"/>
        <v>115000</v>
      </c>
      <c r="X43" s="24">
        <f t="shared" si="36"/>
        <v>0</v>
      </c>
      <c r="Y43" s="24">
        <f t="shared" si="36"/>
        <v>0</v>
      </c>
      <c r="Z43" s="17">
        <f t="shared" si="32"/>
        <v>3210909</v>
      </c>
      <c r="AA43" s="24">
        <f t="shared" ref="AA43:BJ43" si="37">SUM(AA36:AA42)</f>
        <v>2500000</v>
      </c>
      <c r="AB43" s="24">
        <f t="shared" si="37"/>
        <v>80000</v>
      </c>
      <c r="AC43" s="24">
        <f t="shared" si="37"/>
        <v>3120000</v>
      </c>
      <c r="AD43" s="24">
        <f t="shared" si="37"/>
        <v>0</v>
      </c>
      <c r="AE43" s="24">
        <f t="shared" si="37"/>
        <v>0</v>
      </c>
      <c r="AF43" s="24">
        <f t="shared" si="37"/>
        <v>0</v>
      </c>
      <c r="AG43" s="24">
        <f t="shared" si="37"/>
        <v>0</v>
      </c>
      <c r="AH43" s="24">
        <f t="shared" si="37"/>
        <v>0</v>
      </c>
      <c r="AI43" s="24">
        <f t="shared" si="37"/>
        <v>0</v>
      </c>
      <c r="AJ43" s="24">
        <f t="shared" si="37"/>
        <v>0</v>
      </c>
      <c r="AK43" s="24">
        <f t="shared" si="37"/>
        <v>0</v>
      </c>
      <c r="AL43" s="24">
        <f t="shared" si="37"/>
        <v>50000</v>
      </c>
      <c r="AM43" s="24">
        <f t="shared" si="37"/>
        <v>0</v>
      </c>
      <c r="AN43" s="24">
        <f t="shared" si="37"/>
        <v>0</v>
      </c>
      <c r="AO43" s="24">
        <f t="shared" si="37"/>
        <v>5000000</v>
      </c>
      <c r="AP43" s="24">
        <f t="shared" si="37"/>
        <v>15000</v>
      </c>
      <c r="AQ43" s="24">
        <f t="shared" si="37"/>
        <v>7100000</v>
      </c>
      <c r="AR43" s="24">
        <f t="shared" si="37"/>
        <v>12900000</v>
      </c>
      <c r="AS43" s="24">
        <f t="shared" si="37"/>
        <v>4500000</v>
      </c>
      <c r="AT43" s="24">
        <f t="shared" si="37"/>
        <v>380000</v>
      </c>
      <c r="AU43" s="24">
        <f t="shared" si="37"/>
        <v>0</v>
      </c>
      <c r="AV43" s="24">
        <f t="shared" si="37"/>
        <v>0</v>
      </c>
      <c r="AW43" s="24">
        <f t="shared" si="37"/>
        <v>0</v>
      </c>
      <c r="AX43" s="24">
        <f t="shared" si="37"/>
        <v>1255000</v>
      </c>
      <c r="AY43" s="24">
        <f t="shared" si="37"/>
        <v>845000</v>
      </c>
      <c r="AZ43" s="24">
        <f t="shared" si="37"/>
        <v>0</v>
      </c>
      <c r="BA43" s="24">
        <f t="shared" si="37"/>
        <v>0</v>
      </c>
      <c r="BB43" s="24">
        <f t="shared" si="37"/>
        <v>0</v>
      </c>
      <c r="BC43" s="24">
        <f t="shared" si="37"/>
        <v>380000</v>
      </c>
      <c r="BD43" s="24">
        <f t="shared" si="37"/>
        <v>0</v>
      </c>
      <c r="BE43" s="24">
        <f t="shared" si="37"/>
        <v>165000</v>
      </c>
      <c r="BF43" s="24">
        <f t="shared" si="37"/>
        <v>0</v>
      </c>
      <c r="BG43" s="24">
        <f t="shared" si="37"/>
        <v>1300000</v>
      </c>
      <c r="BH43" s="24">
        <f t="shared" si="37"/>
        <v>0</v>
      </c>
      <c r="BI43" s="24">
        <f t="shared" si="37"/>
        <v>0</v>
      </c>
      <c r="BJ43" s="24">
        <f t="shared" si="37"/>
        <v>0</v>
      </c>
      <c r="BK43" s="24">
        <f t="shared" si="33"/>
        <v>39590000</v>
      </c>
      <c r="BL43" s="18">
        <f t="shared" si="4"/>
        <v>51020909</v>
      </c>
      <c r="BN43">
        <f t="shared" si="5"/>
        <v>1</v>
      </c>
    </row>
    <row r="44" spans="1:66" ht="24.95" customHeight="1" x14ac:dyDescent="0.25">
      <c r="A44">
        <v>43</v>
      </c>
      <c r="B44" s="29" t="str">
        <f>'elemi ktgv'!B44</f>
        <v>K341</v>
      </c>
      <c r="C44" s="20">
        <f>'elemi ktgv'!C44</f>
        <v>41</v>
      </c>
      <c r="D44" s="19" t="str">
        <f>'elemi ktgv'!D44</f>
        <v>Kiküldetések kiadásai</v>
      </c>
      <c r="E44" s="13">
        <f>'elemi ktgv'!E44</f>
        <v>1400000</v>
      </c>
      <c r="F44" s="13">
        <f>'elemi ktgv'!F44</f>
        <v>0</v>
      </c>
      <c r="G44" s="13">
        <f>'elemi ktgv'!G44</f>
        <v>0</v>
      </c>
      <c r="H44" s="13">
        <f>'elemi ktgv'!H44</f>
        <v>0</v>
      </c>
      <c r="I44" s="17">
        <f t="shared" si="30"/>
        <v>1400000</v>
      </c>
      <c r="J44" s="13">
        <f>'elemi ktgv'!AB44</f>
        <v>0</v>
      </c>
      <c r="K44" s="13">
        <f>'elemi ktgv'!AC44</f>
        <v>0</v>
      </c>
      <c r="L44" s="13">
        <f>'elemi ktgv'!AD44</f>
        <v>0</v>
      </c>
      <c r="M44" s="13">
        <f>'elemi ktgv'!AE44</f>
        <v>0</v>
      </c>
      <c r="N44" s="13">
        <f>'elemi ktgv'!AF44</f>
        <v>0</v>
      </c>
      <c r="O44" s="13">
        <f>'elemi ktgv'!AG44</f>
        <v>0</v>
      </c>
      <c r="P44" s="13">
        <f>'elemi ktgv'!AH44</f>
        <v>0</v>
      </c>
      <c r="Q44" s="17">
        <f t="shared" si="31"/>
        <v>0</v>
      </c>
      <c r="R44" s="13">
        <f>'elemi ktgv'!AY44</f>
        <v>0</v>
      </c>
      <c r="S44" s="13">
        <f>'elemi ktgv'!AZ44</f>
        <v>0</v>
      </c>
      <c r="T44" s="13">
        <f>'elemi ktgv'!BA44</f>
        <v>0</v>
      </c>
      <c r="U44" s="13">
        <f>'elemi ktgv'!BB44</f>
        <v>0</v>
      </c>
      <c r="V44" s="13">
        <f>'elemi ktgv'!BC44</f>
        <v>0</v>
      </c>
      <c r="W44" s="13">
        <f>'elemi ktgv'!BD44</f>
        <v>0</v>
      </c>
      <c r="X44" s="13">
        <f>'elemi ktgv'!BE44</f>
        <v>0</v>
      </c>
      <c r="Y44" s="13">
        <f>'elemi ktgv'!BF44</f>
        <v>0</v>
      </c>
      <c r="Z44" s="17">
        <f t="shared" si="32"/>
        <v>0</v>
      </c>
      <c r="AA44" s="13">
        <f>'elemi ktgv'!CS44</f>
        <v>0</v>
      </c>
      <c r="AB44" s="13">
        <f>'elemi ktgv'!CT44</f>
        <v>0</v>
      </c>
      <c r="AC44" s="13">
        <f>'elemi ktgv'!CU44</f>
        <v>0</v>
      </c>
      <c r="AD44" s="13">
        <f>'elemi ktgv'!CV44</f>
        <v>0</v>
      </c>
      <c r="AE44" s="13">
        <f>'elemi ktgv'!CW44</f>
        <v>0</v>
      </c>
      <c r="AF44" s="13">
        <f>'elemi ktgv'!CX44</f>
        <v>0</v>
      </c>
      <c r="AG44" s="13">
        <f>'elemi ktgv'!CY44</f>
        <v>0</v>
      </c>
      <c r="AH44" s="13">
        <f>'elemi ktgv'!CZ44</f>
        <v>0</v>
      </c>
      <c r="AI44" s="13">
        <f>'elemi ktgv'!DA44</f>
        <v>0</v>
      </c>
      <c r="AJ44" s="13">
        <f>'elemi ktgv'!DB44</f>
        <v>0</v>
      </c>
      <c r="AK44" s="13">
        <f>'elemi ktgv'!DC44</f>
        <v>0</v>
      </c>
      <c r="AL44" s="13">
        <f>'elemi ktgv'!DD44</f>
        <v>0</v>
      </c>
      <c r="AM44" s="13">
        <f>'elemi ktgv'!DE44</f>
        <v>0</v>
      </c>
      <c r="AN44" s="13">
        <f>'elemi ktgv'!DF44</f>
        <v>0</v>
      </c>
      <c r="AO44" s="13">
        <f>'elemi ktgv'!DG44</f>
        <v>0</v>
      </c>
      <c r="AP44" s="13">
        <f>'elemi ktgv'!DH44</f>
        <v>0</v>
      </c>
      <c r="AQ44" s="13">
        <f>'elemi ktgv'!DI44</f>
        <v>0</v>
      </c>
      <c r="AR44" s="13">
        <f>'elemi ktgv'!DJ44</f>
        <v>0</v>
      </c>
      <c r="AS44" s="13">
        <f>'elemi ktgv'!DK44</f>
        <v>0</v>
      </c>
      <c r="AT44" s="13">
        <f>'elemi ktgv'!DL44</f>
        <v>0</v>
      </c>
      <c r="AU44" s="13">
        <f>'elemi ktgv'!DM44</f>
        <v>0</v>
      </c>
      <c r="AV44" s="13">
        <f>'elemi ktgv'!DN44</f>
        <v>0</v>
      </c>
      <c r="AW44" s="13">
        <f>'elemi ktgv'!DO44</f>
        <v>0</v>
      </c>
      <c r="AX44" s="13">
        <f>'elemi ktgv'!DP44</f>
        <v>0</v>
      </c>
      <c r="AY44" s="13">
        <f>'elemi ktgv'!DQ44</f>
        <v>0</v>
      </c>
      <c r="AZ44" s="13">
        <f>'elemi ktgv'!DR44</f>
        <v>0</v>
      </c>
      <c r="BA44" s="13">
        <f>'elemi ktgv'!DS44</f>
        <v>0</v>
      </c>
      <c r="BB44" s="13">
        <f>'elemi ktgv'!DT44</f>
        <v>0</v>
      </c>
      <c r="BC44" s="13">
        <f>'elemi ktgv'!DU44</f>
        <v>0</v>
      </c>
      <c r="BD44" s="13">
        <f>'elemi ktgv'!DV44</f>
        <v>0</v>
      </c>
      <c r="BE44" s="13">
        <f>'elemi ktgv'!DW44</f>
        <v>0</v>
      </c>
      <c r="BF44" s="13">
        <f>'elemi ktgv'!DX44</f>
        <v>0</v>
      </c>
      <c r="BG44" s="13">
        <f>'elemi ktgv'!DY44</f>
        <v>0</v>
      </c>
      <c r="BH44" s="13">
        <f>'elemi ktgv'!DZ44</f>
        <v>0</v>
      </c>
      <c r="BI44" s="13">
        <f>'elemi ktgv'!EA44</f>
        <v>0</v>
      </c>
      <c r="BJ44" s="13">
        <f>'elemi ktgv'!EB44</f>
        <v>0</v>
      </c>
      <c r="BK44" s="17">
        <f t="shared" si="33"/>
        <v>0</v>
      </c>
      <c r="BL44" s="18">
        <f t="shared" si="4"/>
        <v>1400000</v>
      </c>
      <c r="BN44">
        <f t="shared" si="5"/>
        <v>1</v>
      </c>
    </row>
    <row r="45" spans="1:66" ht="24.95" hidden="1" customHeight="1" x14ac:dyDescent="0.25">
      <c r="A45">
        <v>44</v>
      </c>
      <c r="B45" s="29" t="str">
        <f>'elemi ktgv'!B45</f>
        <v>K342</v>
      </c>
      <c r="C45" s="20">
        <f>'elemi ktgv'!C45</f>
        <v>42</v>
      </c>
      <c r="D45" s="19" t="str">
        <f>'elemi ktgv'!D45</f>
        <v>Reklám- és propagandakiadások</v>
      </c>
      <c r="E45" s="13">
        <f>'elemi ktgv'!E45</f>
        <v>0</v>
      </c>
      <c r="F45" s="13">
        <f>'elemi ktgv'!F45</f>
        <v>0</v>
      </c>
      <c r="G45" s="13">
        <f>'elemi ktgv'!G45</f>
        <v>0</v>
      </c>
      <c r="H45" s="13">
        <f>'elemi ktgv'!H45</f>
        <v>0</v>
      </c>
      <c r="I45" s="17">
        <f t="shared" si="30"/>
        <v>0</v>
      </c>
      <c r="J45" s="13">
        <f>'elemi ktgv'!AB45</f>
        <v>0</v>
      </c>
      <c r="K45" s="13">
        <f>'elemi ktgv'!AC45</f>
        <v>0</v>
      </c>
      <c r="L45" s="13">
        <f>'elemi ktgv'!AD45</f>
        <v>0</v>
      </c>
      <c r="M45" s="13">
        <f>'elemi ktgv'!AE45</f>
        <v>0</v>
      </c>
      <c r="N45" s="13">
        <f>'elemi ktgv'!AF45</f>
        <v>0</v>
      </c>
      <c r="O45" s="13">
        <f>'elemi ktgv'!AG45</f>
        <v>0</v>
      </c>
      <c r="P45" s="13">
        <f>'elemi ktgv'!AH45</f>
        <v>0</v>
      </c>
      <c r="Q45" s="17">
        <f t="shared" si="31"/>
        <v>0</v>
      </c>
      <c r="R45" s="13">
        <f>'elemi ktgv'!AY45</f>
        <v>0</v>
      </c>
      <c r="S45" s="13">
        <f>'elemi ktgv'!AZ45</f>
        <v>0</v>
      </c>
      <c r="T45" s="13">
        <f>'elemi ktgv'!BA45</f>
        <v>0</v>
      </c>
      <c r="U45" s="13">
        <f>'elemi ktgv'!BB45</f>
        <v>0</v>
      </c>
      <c r="V45" s="13">
        <f>'elemi ktgv'!BC45</f>
        <v>0</v>
      </c>
      <c r="W45" s="13">
        <f>'elemi ktgv'!BD45</f>
        <v>0</v>
      </c>
      <c r="X45" s="13">
        <f>'elemi ktgv'!BE45</f>
        <v>0</v>
      </c>
      <c r="Y45" s="13">
        <f>'elemi ktgv'!BF45</f>
        <v>0</v>
      </c>
      <c r="Z45" s="17">
        <f t="shared" si="32"/>
        <v>0</v>
      </c>
      <c r="AA45" s="13">
        <f>'elemi ktgv'!CS45</f>
        <v>0</v>
      </c>
      <c r="AB45" s="13">
        <f>'elemi ktgv'!CT45</f>
        <v>0</v>
      </c>
      <c r="AC45" s="13">
        <f>'elemi ktgv'!CU45</f>
        <v>0</v>
      </c>
      <c r="AD45" s="13">
        <f>'elemi ktgv'!CV45</f>
        <v>0</v>
      </c>
      <c r="AE45" s="13">
        <f>'elemi ktgv'!CW45</f>
        <v>0</v>
      </c>
      <c r="AF45" s="13">
        <f>'elemi ktgv'!CX45</f>
        <v>0</v>
      </c>
      <c r="AG45" s="13">
        <f>'elemi ktgv'!CY45</f>
        <v>0</v>
      </c>
      <c r="AH45" s="13">
        <f>'elemi ktgv'!CZ45</f>
        <v>0</v>
      </c>
      <c r="AI45" s="13">
        <f>'elemi ktgv'!DA45</f>
        <v>0</v>
      </c>
      <c r="AJ45" s="13">
        <f>'elemi ktgv'!DB45</f>
        <v>0</v>
      </c>
      <c r="AK45" s="13">
        <f>'elemi ktgv'!DC45</f>
        <v>0</v>
      </c>
      <c r="AL45" s="13">
        <f>'elemi ktgv'!DD45</f>
        <v>0</v>
      </c>
      <c r="AM45" s="13">
        <f>'elemi ktgv'!DE45</f>
        <v>0</v>
      </c>
      <c r="AN45" s="13">
        <f>'elemi ktgv'!DF45</f>
        <v>0</v>
      </c>
      <c r="AO45" s="13">
        <f>'elemi ktgv'!DG45</f>
        <v>0</v>
      </c>
      <c r="AP45" s="13">
        <f>'elemi ktgv'!DH45</f>
        <v>0</v>
      </c>
      <c r="AQ45" s="13">
        <f>'elemi ktgv'!DI45</f>
        <v>0</v>
      </c>
      <c r="AR45" s="13">
        <f>'elemi ktgv'!DJ45</f>
        <v>0</v>
      </c>
      <c r="AS45" s="13">
        <f>'elemi ktgv'!DK45</f>
        <v>0</v>
      </c>
      <c r="AT45" s="13">
        <f>'elemi ktgv'!DL45</f>
        <v>0</v>
      </c>
      <c r="AU45" s="13">
        <f>'elemi ktgv'!DM45</f>
        <v>0</v>
      </c>
      <c r="AV45" s="13">
        <f>'elemi ktgv'!DN45</f>
        <v>0</v>
      </c>
      <c r="AW45" s="13">
        <f>'elemi ktgv'!DO45</f>
        <v>0</v>
      </c>
      <c r="AX45" s="13">
        <f>'elemi ktgv'!DP45</f>
        <v>0</v>
      </c>
      <c r="AY45" s="13">
        <f>'elemi ktgv'!DQ45</f>
        <v>0</v>
      </c>
      <c r="AZ45" s="13">
        <f>'elemi ktgv'!DR45</f>
        <v>0</v>
      </c>
      <c r="BA45" s="13">
        <f>'elemi ktgv'!DS45</f>
        <v>0</v>
      </c>
      <c r="BB45" s="13">
        <f>'elemi ktgv'!DT45</f>
        <v>0</v>
      </c>
      <c r="BC45" s="13">
        <f>'elemi ktgv'!DU45</f>
        <v>0</v>
      </c>
      <c r="BD45" s="13">
        <f>'elemi ktgv'!DV45</f>
        <v>0</v>
      </c>
      <c r="BE45" s="13">
        <f>'elemi ktgv'!DW45</f>
        <v>0</v>
      </c>
      <c r="BF45" s="13">
        <f>'elemi ktgv'!DX45</f>
        <v>0</v>
      </c>
      <c r="BG45" s="13">
        <f>'elemi ktgv'!DY45</f>
        <v>0</v>
      </c>
      <c r="BH45" s="13">
        <f>'elemi ktgv'!DZ45</f>
        <v>0</v>
      </c>
      <c r="BI45" s="13">
        <f>'elemi ktgv'!EA45</f>
        <v>0</v>
      </c>
      <c r="BJ45" s="13">
        <f>'elemi ktgv'!EB45</f>
        <v>0</v>
      </c>
      <c r="BK45" s="17">
        <f t="shared" si="33"/>
        <v>0</v>
      </c>
      <c r="BL45" s="18">
        <f t="shared" si="4"/>
        <v>0</v>
      </c>
      <c r="BN45">
        <f t="shared" si="5"/>
        <v>0</v>
      </c>
    </row>
    <row r="46" spans="1:66" ht="24.95" customHeight="1" x14ac:dyDescent="0.25">
      <c r="A46">
        <v>45</v>
      </c>
      <c r="B46" s="21" t="str">
        <f>'elemi ktgv'!B46</f>
        <v>K34</v>
      </c>
      <c r="C46" s="22">
        <f>'elemi ktgv'!C46</f>
        <v>43</v>
      </c>
      <c r="D46" s="23" t="str">
        <f>'elemi ktgv'!D46</f>
        <v>Kiküldetések, reklám- és propagandakiadások (=41+42)</v>
      </c>
      <c r="E46" s="24">
        <f>SUM(E44:E45)</f>
        <v>1400000</v>
      </c>
      <c r="F46" s="24">
        <f t="shared" ref="F46:H46" si="38">SUM(F44:F45)</f>
        <v>0</v>
      </c>
      <c r="G46" s="24">
        <f t="shared" si="38"/>
        <v>0</v>
      </c>
      <c r="H46" s="24">
        <f t="shared" si="38"/>
        <v>0</v>
      </c>
      <c r="I46" s="17">
        <f t="shared" si="30"/>
        <v>1400000</v>
      </c>
      <c r="J46" s="24">
        <f t="shared" ref="J46:P46" si="39">SUM(J44:J45)</f>
        <v>0</v>
      </c>
      <c r="K46" s="24">
        <f t="shared" si="39"/>
        <v>0</v>
      </c>
      <c r="L46" s="24">
        <f t="shared" si="39"/>
        <v>0</v>
      </c>
      <c r="M46" s="24">
        <f t="shared" si="39"/>
        <v>0</v>
      </c>
      <c r="N46" s="24">
        <f t="shared" si="39"/>
        <v>0</v>
      </c>
      <c r="O46" s="24">
        <f t="shared" si="39"/>
        <v>0</v>
      </c>
      <c r="P46" s="24">
        <f t="shared" si="39"/>
        <v>0</v>
      </c>
      <c r="Q46" s="17">
        <f t="shared" si="31"/>
        <v>0</v>
      </c>
      <c r="R46" s="24">
        <f t="shared" ref="R46:Y46" si="40">SUM(R44:R45)</f>
        <v>0</v>
      </c>
      <c r="S46" s="24">
        <f t="shared" si="40"/>
        <v>0</v>
      </c>
      <c r="T46" s="24">
        <f t="shared" si="40"/>
        <v>0</v>
      </c>
      <c r="U46" s="24">
        <f t="shared" si="40"/>
        <v>0</v>
      </c>
      <c r="V46" s="24">
        <f t="shared" si="40"/>
        <v>0</v>
      </c>
      <c r="W46" s="24">
        <f t="shared" si="40"/>
        <v>0</v>
      </c>
      <c r="X46" s="24">
        <f t="shared" si="40"/>
        <v>0</v>
      </c>
      <c r="Y46" s="24">
        <f t="shared" si="40"/>
        <v>0</v>
      </c>
      <c r="Z46" s="17">
        <f t="shared" si="32"/>
        <v>0</v>
      </c>
      <c r="AA46" s="24">
        <f t="shared" ref="AA46:BJ46" si="41">SUM(AA44:AA45)</f>
        <v>0</v>
      </c>
      <c r="AB46" s="24">
        <f t="shared" si="41"/>
        <v>0</v>
      </c>
      <c r="AC46" s="24">
        <f t="shared" si="41"/>
        <v>0</v>
      </c>
      <c r="AD46" s="24">
        <f t="shared" si="41"/>
        <v>0</v>
      </c>
      <c r="AE46" s="24">
        <f t="shared" si="41"/>
        <v>0</v>
      </c>
      <c r="AF46" s="24">
        <f t="shared" si="41"/>
        <v>0</v>
      </c>
      <c r="AG46" s="24">
        <f t="shared" si="41"/>
        <v>0</v>
      </c>
      <c r="AH46" s="24">
        <f t="shared" si="41"/>
        <v>0</v>
      </c>
      <c r="AI46" s="24">
        <f t="shared" si="41"/>
        <v>0</v>
      </c>
      <c r="AJ46" s="24">
        <f t="shared" si="41"/>
        <v>0</v>
      </c>
      <c r="AK46" s="24">
        <f t="shared" si="41"/>
        <v>0</v>
      </c>
      <c r="AL46" s="24">
        <f t="shared" si="41"/>
        <v>0</v>
      </c>
      <c r="AM46" s="24">
        <f t="shared" si="41"/>
        <v>0</v>
      </c>
      <c r="AN46" s="24">
        <f t="shared" si="41"/>
        <v>0</v>
      </c>
      <c r="AO46" s="24">
        <f t="shared" si="41"/>
        <v>0</v>
      </c>
      <c r="AP46" s="24">
        <f t="shared" si="41"/>
        <v>0</v>
      </c>
      <c r="AQ46" s="24">
        <f t="shared" si="41"/>
        <v>0</v>
      </c>
      <c r="AR46" s="24">
        <f t="shared" si="41"/>
        <v>0</v>
      </c>
      <c r="AS46" s="24">
        <f t="shared" si="41"/>
        <v>0</v>
      </c>
      <c r="AT46" s="24">
        <f t="shared" si="41"/>
        <v>0</v>
      </c>
      <c r="AU46" s="24">
        <f t="shared" si="41"/>
        <v>0</v>
      </c>
      <c r="AV46" s="24">
        <f t="shared" si="41"/>
        <v>0</v>
      </c>
      <c r="AW46" s="24">
        <f t="shared" si="41"/>
        <v>0</v>
      </c>
      <c r="AX46" s="24">
        <f t="shared" si="41"/>
        <v>0</v>
      </c>
      <c r="AY46" s="24">
        <f t="shared" si="41"/>
        <v>0</v>
      </c>
      <c r="AZ46" s="24">
        <f t="shared" si="41"/>
        <v>0</v>
      </c>
      <c r="BA46" s="24">
        <f t="shared" si="41"/>
        <v>0</v>
      </c>
      <c r="BB46" s="24">
        <f t="shared" si="41"/>
        <v>0</v>
      </c>
      <c r="BC46" s="24">
        <f t="shared" si="41"/>
        <v>0</v>
      </c>
      <c r="BD46" s="24">
        <f t="shared" si="41"/>
        <v>0</v>
      </c>
      <c r="BE46" s="24">
        <f t="shared" si="41"/>
        <v>0</v>
      </c>
      <c r="BF46" s="24">
        <f t="shared" si="41"/>
        <v>0</v>
      </c>
      <c r="BG46" s="24">
        <f t="shared" si="41"/>
        <v>0</v>
      </c>
      <c r="BH46" s="24">
        <f t="shared" si="41"/>
        <v>0</v>
      </c>
      <c r="BI46" s="24">
        <f t="shared" si="41"/>
        <v>0</v>
      </c>
      <c r="BJ46" s="24">
        <f t="shared" si="41"/>
        <v>0</v>
      </c>
      <c r="BK46" s="24">
        <f t="shared" si="33"/>
        <v>0</v>
      </c>
      <c r="BL46" s="18">
        <f t="shared" si="4"/>
        <v>1400000</v>
      </c>
      <c r="BN46">
        <f t="shared" si="5"/>
        <v>1</v>
      </c>
    </row>
    <row r="47" spans="1:66" ht="24.95" customHeight="1" x14ac:dyDescent="0.25">
      <c r="A47">
        <v>46</v>
      </c>
      <c r="B47" s="29" t="str">
        <f>'elemi ktgv'!B47</f>
        <v>K351</v>
      </c>
      <c r="C47" s="20">
        <f>'elemi ktgv'!C47</f>
        <v>44</v>
      </c>
      <c r="D47" s="19" t="str">
        <f>'elemi ktgv'!D47</f>
        <v>Működési célú előzetesen felszámított általános forgalmi adó</v>
      </c>
      <c r="E47" s="13">
        <f>'elemi ktgv'!E47</f>
        <v>456808</v>
      </c>
      <c r="F47" s="13">
        <f>'elemi ktgv'!F47</f>
        <v>0</v>
      </c>
      <c r="G47" s="13">
        <f>'elemi ktgv'!G47</f>
        <v>0</v>
      </c>
      <c r="H47" s="13">
        <f>'elemi ktgv'!H47</f>
        <v>0</v>
      </c>
      <c r="I47" s="17">
        <f t="shared" si="30"/>
        <v>456808</v>
      </c>
      <c r="J47" s="13">
        <f>'elemi ktgv'!AB47</f>
        <v>0</v>
      </c>
      <c r="K47" s="13">
        <f>'elemi ktgv'!AC47</f>
        <v>0</v>
      </c>
      <c r="L47" s="13">
        <f>'elemi ktgv'!AD47</f>
        <v>0</v>
      </c>
      <c r="M47" s="13">
        <f>'elemi ktgv'!AE47</f>
        <v>217709</v>
      </c>
      <c r="N47" s="13">
        <f>'elemi ktgv'!AF47</f>
        <v>1753650</v>
      </c>
      <c r="O47" s="13">
        <f>'elemi ktgv'!AG47</f>
        <v>0</v>
      </c>
      <c r="P47" s="13">
        <f>'elemi ktgv'!AH47</f>
        <v>295650</v>
      </c>
      <c r="Q47" s="17">
        <f t="shared" si="31"/>
        <v>2267009</v>
      </c>
      <c r="R47" s="13">
        <f>'elemi ktgv'!AY47</f>
        <v>0</v>
      </c>
      <c r="S47" s="13">
        <f>'elemi ktgv'!AZ47</f>
        <v>0</v>
      </c>
      <c r="T47" s="13">
        <f>'elemi ktgv'!BA47</f>
        <v>5955500</v>
      </c>
      <c r="U47" s="13">
        <f>'elemi ktgv'!BB47</f>
        <v>0</v>
      </c>
      <c r="V47" s="13">
        <f>'elemi ktgv'!BC47</f>
        <v>349340</v>
      </c>
      <c r="W47" s="13">
        <f>'elemi ktgv'!BD47</f>
        <v>841050</v>
      </c>
      <c r="X47" s="13">
        <f>'elemi ktgv'!BE47</f>
        <v>270000</v>
      </c>
      <c r="Y47" s="13">
        <f>'elemi ktgv'!BF47</f>
        <v>0</v>
      </c>
      <c r="Z47" s="17">
        <f t="shared" si="32"/>
        <v>7415890</v>
      </c>
      <c r="AA47" s="13">
        <f>'elemi ktgv'!CS47</f>
        <v>1006202</v>
      </c>
      <c r="AB47" s="13">
        <f>'elemi ktgv'!CT47</f>
        <v>21600</v>
      </c>
      <c r="AC47" s="13">
        <f>'elemi ktgv'!CU47</f>
        <v>842400</v>
      </c>
      <c r="AD47" s="13">
        <f>'elemi ktgv'!CV47</f>
        <v>0</v>
      </c>
      <c r="AE47" s="13">
        <f>'elemi ktgv'!CW47</f>
        <v>0</v>
      </c>
      <c r="AF47" s="13">
        <f>'elemi ktgv'!CX47</f>
        <v>0</v>
      </c>
      <c r="AG47" s="13">
        <f>'elemi ktgv'!CY47</f>
        <v>0</v>
      </c>
      <c r="AH47" s="13">
        <f>'elemi ktgv'!CZ47</f>
        <v>351000</v>
      </c>
      <c r="AI47" s="13">
        <f>'elemi ktgv'!DA47</f>
        <v>0</v>
      </c>
      <c r="AJ47" s="13">
        <f>'elemi ktgv'!DB47</f>
        <v>67500</v>
      </c>
      <c r="AK47" s="13">
        <f>'elemi ktgv'!DC47</f>
        <v>0</v>
      </c>
      <c r="AL47" s="13">
        <f>'elemi ktgv'!DD47</f>
        <v>13500</v>
      </c>
      <c r="AM47" s="13">
        <f>'elemi ktgv'!DE47</f>
        <v>0</v>
      </c>
      <c r="AN47" s="13">
        <f>'elemi ktgv'!DF47</f>
        <v>0</v>
      </c>
      <c r="AO47" s="13">
        <f>'elemi ktgv'!DG47</f>
        <v>1350000</v>
      </c>
      <c r="AP47" s="13">
        <f>'elemi ktgv'!DH47</f>
        <v>4050</v>
      </c>
      <c r="AQ47" s="13">
        <f>'elemi ktgv'!DI47</f>
        <v>2133000</v>
      </c>
      <c r="AR47" s="13">
        <f>'elemi ktgv'!DJ47</f>
        <v>162000</v>
      </c>
      <c r="AS47" s="13">
        <f>'elemi ktgv'!DK47</f>
        <v>0</v>
      </c>
      <c r="AT47" s="13">
        <f>'elemi ktgv'!DL47</f>
        <v>129600</v>
      </c>
      <c r="AU47" s="13">
        <f>'elemi ktgv'!DM47</f>
        <v>0</v>
      </c>
      <c r="AV47" s="13">
        <f>'elemi ktgv'!DN47</f>
        <v>45900</v>
      </c>
      <c r="AW47" s="13">
        <f>'elemi ktgv'!DO47</f>
        <v>16200</v>
      </c>
      <c r="AX47" s="13">
        <f>'elemi ktgv'!DP47</f>
        <v>392850</v>
      </c>
      <c r="AY47" s="13">
        <f>'elemi ktgv'!DQ47</f>
        <v>282150</v>
      </c>
      <c r="AZ47" s="13">
        <f>'elemi ktgv'!DR47</f>
        <v>0</v>
      </c>
      <c r="BA47" s="13">
        <f>'elemi ktgv'!DS47</f>
        <v>0</v>
      </c>
      <c r="BB47" s="13">
        <f>'elemi ktgv'!DT47</f>
        <v>0</v>
      </c>
      <c r="BC47" s="13">
        <f>'elemi ktgv'!DU47</f>
        <v>264600</v>
      </c>
      <c r="BD47" s="13">
        <f>'elemi ktgv'!DV47</f>
        <v>0</v>
      </c>
      <c r="BE47" s="13">
        <f>'elemi ktgv'!DW47</f>
        <v>49950</v>
      </c>
      <c r="BF47" s="13">
        <f>'elemi ktgv'!DX47</f>
        <v>0</v>
      </c>
      <c r="BG47" s="13">
        <f>'elemi ktgv'!DY47</f>
        <v>498150</v>
      </c>
      <c r="BH47" s="13">
        <f>'elemi ktgv'!DZ47</f>
        <v>0</v>
      </c>
      <c r="BI47" s="13">
        <f>'elemi ktgv'!EA47</f>
        <v>1890000</v>
      </c>
      <c r="BJ47" s="13">
        <f>'elemi ktgv'!EB47</f>
        <v>0</v>
      </c>
      <c r="BK47" s="17">
        <f t="shared" si="33"/>
        <v>9520652</v>
      </c>
      <c r="BL47" s="18">
        <f t="shared" si="4"/>
        <v>19660359</v>
      </c>
      <c r="BN47">
        <f t="shared" si="5"/>
        <v>1</v>
      </c>
    </row>
    <row r="48" spans="1:66" ht="24.95" hidden="1" customHeight="1" x14ac:dyDescent="0.25">
      <c r="A48">
        <v>47</v>
      </c>
      <c r="B48" s="29" t="str">
        <f>'elemi ktgv'!B48</f>
        <v>K352</v>
      </c>
      <c r="C48" s="20">
        <f>'elemi ktgv'!C48</f>
        <v>45</v>
      </c>
      <c r="D48" s="19" t="str">
        <f>'elemi ktgv'!D48</f>
        <v xml:space="preserve">Fizetendő általános forgalmi adó </v>
      </c>
      <c r="E48" s="13">
        <f>'elemi ktgv'!E48</f>
        <v>0</v>
      </c>
      <c r="F48" s="13">
        <f>'elemi ktgv'!F48</f>
        <v>0</v>
      </c>
      <c r="G48" s="13">
        <f>'elemi ktgv'!G48</f>
        <v>0</v>
      </c>
      <c r="H48" s="13">
        <f>'elemi ktgv'!H48</f>
        <v>0</v>
      </c>
      <c r="I48" s="17">
        <f t="shared" si="30"/>
        <v>0</v>
      </c>
      <c r="J48" s="13">
        <f>'elemi ktgv'!AB48</f>
        <v>0</v>
      </c>
      <c r="K48" s="13">
        <f>'elemi ktgv'!AC48</f>
        <v>0</v>
      </c>
      <c r="L48" s="13">
        <f>'elemi ktgv'!AD48</f>
        <v>0</v>
      </c>
      <c r="M48" s="13">
        <f>'elemi ktgv'!AE48</f>
        <v>0</v>
      </c>
      <c r="N48" s="13">
        <f>'elemi ktgv'!AF48</f>
        <v>0</v>
      </c>
      <c r="O48" s="13">
        <f>'elemi ktgv'!AG48</f>
        <v>0</v>
      </c>
      <c r="P48" s="13">
        <f>'elemi ktgv'!AH48</f>
        <v>0</v>
      </c>
      <c r="Q48" s="17">
        <f t="shared" si="31"/>
        <v>0</v>
      </c>
      <c r="R48" s="13">
        <f>'elemi ktgv'!AY48</f>
        <v>0</v>
      </c>
      <c r="S48" s="13">
        <f>'elemi ktgv'!AZ48</f>
        <v>0</v>
      </c>
      <c r="T48" s="13">
        <f>'elemi ktgv'!BA48</f>
        <v>0</v>
      </c>
      <c r="U48" s="13">
        <f>'elemi ktgv'!BB48</f>
        <v>0</v>
      </c>
      <c r="V48" s="13">
        <f>'elemi ktgv'!BC48</f>
        <v>0</v>
      </c>
      <c r="W48" s="13">
        <f>'elemi ktgv'!BD48</f>
        <v>0</v>
      </c>
      <c r="X48" s="13">
        <f>'elemi ktgv'!BE48</f>
        <v>0</v>
      </c>
      <c r="Y48" s="13">
        <f>'elemi ktgv'!BF48</f>
        <v>0</v>
      </c>
      <c r="Z48" s="17">
        <f t="shared" si="32"/>
        <v>0</v>
      </c>
      <c r="AA48" s="13">
        <f>'elemi ktgv'!CS48</f>
        <v>0</v>
      </c>
      <c r="AB48" s="13">
        <f>'elemi ktgv'!CT48</f>
        <v>0</v>
      </c>
      <c r="AC48" s="13">
        <f>'elemi ktgv'!CU48</f>
        <v>0</v>
      </c>
      <c r="AD48" s="13">
        <f>'elemi ktgv'!CV48</f>
        <v>0</v>
      </c>
      <c r="AE48" s="13">
        <f>'elemi ktgv'!CW48</f>
        <v>0</v>
      </c>
      <c r="AF48" s="13">
        <f>'elemi ktgv'!CX48</f>
        <v>0</v>
      </c>
      <c r="AG48" s="13">
        <f>'elemi ktgv'!CY48</f>
        <v>0</v>
      </c>
      <c r="AH48" s="13">
        <f>'elemi ktgv'!CZ48</f>
        <v>0</v>
      </c>
      <c r="AI48" s="13">
        <f>'elemi ktgv'!DA48</f>
        <v>0</v>
      </c>
      <c r="AJ48" s="13">
        <f>'elemi ktgv'!DB48</f>
        <v>0</v>
      </c>
      <c r="AK48" s="13">
        <f>'elemi ktgv'!DC48</f>
        <v>0</v>
      </c>
      <c r="AL48" s="13">
        <f>'elemi ktgv'!DD48</f>
        <v>0</v>
      </c>
      <c r="AM48" s="13">
        <f>'elemi ktgv'!DE48</f>
        <v>0</v>
      </c>
      <c r="AN48" s="13">
        <f>'elemi ktgv'!DF48</f>
        <v>0</v>
      </c>
      <c r="AO48" s="13">
        <f>'elemi ktgv'!DG48</f>
        <v>0</v>
      </c>
      <c r="AP48" s="13">
        <f>'elemi ktgv'!DH48</f>
        <v>0</v>
      </c>
      <c r="AQ48" s="13">
        <f>'elemi ktgv'!DI48</f>
        <v>0</v>
      </c>
      <c r="AR48" s="13">
        <f>'elemi ktgv'!DJ48</f>
        <v>0</v>
      </c>
      <c r="AS48" s="13">
        <f>'elemi ktgv'!DK48</f>
        <v>0</v>
      </c>
      <c r="AT48" s="13">
        <f>'elemi ktgv'!DL48</f>
        <v>0</v>
      </c>
      <c r="AU48" s="13">
        <f>'elemi ktgv'!DM48</f>
        <v>0</v>
      </c>
      <c r="AV48" s="13">
        <f>'elemi ktgv'!DN48</f>
        <v>0</v>
      </c>
      <c r="AW48" s="13">
        <f>'elemi ktgv'!DO48</f>
        <v>0</v>
      </c>
      <c r="AX48" s="13">
        <f>'elemi ktgv'!DP48</f>
        <v>0</v>
      </c>
      <c r="AY48" s="13">
        <f>'elemi ktgv'!DQ48</f>
        <v>0</v>
      </c>
      <c r="AZ48" s="13">
        <f>'elemi ktgv'!DR48</f>
        <v>0</v>
      </c>
      <c r="BA48" s="13">
        <f>'elemi ktgv'!DS48</f>
        <v>0</v>
      </c>
      <c r="BB48" s="13">
        <f>'elemi ktgv'!DT48</f>
        <v>0</v>
      </c>
      <c r="BC48" s="13">
        <f>'elemi ktgv'!DU48</f>
        <v>0</v>
      </c>
      <c r="BD48" s="13">
        <f>'elemi ktgv'!DV48</f>
        <v>0</v>
      </c>
      <c r="BE48" s="13">
        <f>'elemi ktgv'!DW48</f>
        <v>0</v>
      </c>
      <c r="BF48" s="13">
        <f>'elemi ktgv'!DX48</f>
        <v>0</v>
      </c>
      <c r="BG48" s="13">
        <f>'elemi ktgv'!DY48</f>
        <v>0</v>
      </c>
      <c r="BH48" s="13">
        <f>'elemi ktgv'!DZ48</f>
        <v>0</v>
      </c>
      <c r="BI48" s="13">
        <f>'elemi ktgv'!EA48</f>
        <v>0</v>
      </c>
      <c r="BJ48" s="13">
        <f>'elemi ktgv'!EB48</f>
        <v>0</v>
      </c>
      <c r="BK48" s="17">
        <f t="shared" si="33"/>
        <v>0</v>
      </c>
      <c r="BL48" s="18">
        <f t="shared" si="4"/>
        <v>0</v>
      </c>
      <c r="BN48">
        <f t="shared" si="5"/>
        <v>0</v>
      </c>
    </row>
    <row r="49" spans="1:66" ht="24.95" hidden="1" customHeight="1" x14ac:dyDescent="0.25">
      <c r="A49">
        <v>48</v>
      </c>
      <c r="B49" s="29" t="str">
        <f>'elemi ktgv'!B49</f>
        <v>K353</v>
      </c>
      <c r="C49" s="20">
        <f>'elemi ktgv'!C49</f>
        <v>46</v>
      </c>
      <c r="D49" s="19" t="str">
        <f>'elemi ktgv'!D49</f>
        <v xml:space="preserve">Kamatkiadások </v>
      </c>
      <c r="E49" s="13">
        <f>'elemi ktgv'!E49</f>
        <v>0</v>
      </c>
      <c r="F49" s="13">
        <f>'elemi ktgv'!F49</f>
        <v>0</v>
      </c>
      <c r="G49" s="13">
        <f>'elemi ktgv'!G49</f>
        <v>0</v>
      </c>
      <c r="H49" s="13">
        <f>'elemi ktgv'!H49</f>
        <v>0</v>
      </c>
      <c r="I49" s="17">
        <f t="shared" si="30"/>
        <v>0</v>
      </c>
      <c r="J49" s="13">
        <f>'elemi ktgv'!AB49</f>
        <v>0</v>
      </c>
      <c r="K49" s="13">
        <f>'elemi ktgv'!AC49</f>
        <v>0</v>
      </c>
      <c r="L49" s="13">
        <f>'elemi ktgv'!AD49</f>
        <v>0</v>
      </c>
      <c r="M49" s="13">
        <f>'elemi ktgv'!AE49</f>
        <v>0</v>
      </c>
      <c r="N49" s="13">
        <f>'elemi ktgv'!AF49</f>
        <v>0</v>
      </c>
      <c r="O49" s="13">
        <f>'elemi ktgv'!AG49</f>
        <v>0</v>
      </c>
      <c r="P49" s="13">
        <f>'elemi ktgv'!AH49</f>
        <v>0</v>
      </c>
      <c r="Q49" s="17">
        <f t="shared" si="31"/>
        <v>0</v>
      </c>
      <c r="R49" s="13">
        <f>'elemi ktgv'!AY49</f>
        <v>0</v>
      </c>
      <c r="S49" s="13">
        <f>'elemi ktgv'!AZ49</f>
        <v>0</v>
      </c>
      <c r="T49" s="13">
        <f>'elemi ktgv'!BA49</f>
        <v>0</v>
      </c>
      <c r="U49" s="13">
        <f>'elemi ktgv'!BB49</f>
        <v>0</v>
      </c>
      <c r="V49" s="13">
        <f>'elemi ktgv'!BC49</f>
        <v>0</v>
      </c>
      <c r="W49" s="13">
        <f>'elemi ktgv'!BD49</f>
        <v>0</v>
      </c>
      <c r="X49" s="13">
        <f>'elemi ktgv'!BE49</f>
        <v>0</v>
      </c>
      <c r="Y49" s="13">
        <f>'elemi ktgv'!BF49</f>
        <v>0</v>
      </c>
      <c r="Z49" s="17">
        <f t="shared" si="32"/>
        <v>0</v>
      </c>
      <c r="AA49" s="13">
        <f>'elemi ktgv'!CS49</f>
        <v>0</v>
      </c>
      <c r="AB49" s="13">
        <f>'elemi ktgv'!CT49</f>
        <v>0</v>
      </c>
      <c r="AC49" s="13">
        <f>'elemi ktgv'!CU49</f>
        <v>0</v>
      </c>
      <c r="AD49" s="13">
        <f>'elemi ktgv'!CV49</f>
        <v>0</v>
      </c>
      <c r="AE49" s="13">
        <f>'elemi ktgv'!CW49</f>
        <v>0</v>
      </c>
      <c r="AF49" s="13">
        <f>'elemi ktgv'!CX49</f>
        <v>0</v>
      </c>
      <c r="AG49" s="13">
        <f>'elemi ktgv'!CY49</f>
        <v>0</v>
      </c>
      <c r="AH49" s="13">
        <f>'elemi ktgv'!CZ49</f>
        <v>0</v>
      </c>
      <c r="AI49" s="13">
        <f>'elemi ktgv'!DA49</f>
        <v>0</v>
      </c>
      <c r="AJ49" s="13">
        <f>'elemi ktgv'!DB49</f>
        <v>0</v>
      </c>
      <c r="AK49" s="13">
        <f>'elemi ktgv'!DC49</f>
        <v>0</v>
      </c>
      <c r="AL49" s="13">
        <f>'elemi ktgv'!DD49</f>
        <v>0</v>
      </c>
      <c r="AM49" s="13">
        <f>'elemi ktgv'!DE49</f>
        <v>0</v>
      </c>
      <c r="AN49" s="13">
        <f>'elemi ktgv'!DF49</f>
        <v>0</v>
      </c>
      <c r="AO49" s="13">
        <f>'elemi ktgv'!DG49</f>
        <v>0</v>
      </c>
      <c r="AP49" s="13">
        <f>'elemi ktgv'!DH49</f>
        <v>0</v>
      </c>
      <c r="AQ49" s="13">
        <f>'elemi ktgv'!DI49</f>
        <v>0</v>
      </c>
      <c r="AR49" s="13">
        <f>'elemi ktgv'!DJ49</f>
        <v>0</v>
      </c>
      <c r="AS49" s="13">
        <f>'elemi ktgv'!DK49</f>
        <v>0</v>
      </c>
      <c r="AT49" s="13">
        <f>'elemi ktgv'!DL49</f>
        <v>0</v>
      </c>
      <c r="AU49" s="13">
        <f>'elemi ktgv'!DM49</f>
        <v>0</v>
      </c>
      <c r="AV49" s="13">
        <f>'elemi ktgv'!DN49</f>
        <v>0</v>
      </c>
      <c r="AW49" s="13">
        <f>'elemi ktgv'!DO49</f>
        <v>0</v>
      </c>
      <c r="AX49" s="13">
        <f>'elemi ktgv'!DP49</f>
        <v>0</v>
      </c>
      <c r="AY49" s="13">
        <f>'elemi ktgv'!DQ49</f>
        <v>0</v>
      </c>
      <c r="AZ49" s="13">
        <f>'elemi ktgv'!DR49</f>
        <v>0</v>
      </c>
      <c r="BA49" s="13">
        <f>'elemi ktgv'!DS49</f>
        <v>0</v>
      </c>
      <c r="BB49" s="13">
        <f>'elemi ktgv'!DT49</f>
        <v>0</v>
      </c>
      <c r="BC49" s="13">
        <f>'elemi ktgv'!DU49</f>
        <v>0</v>
      </c>
      <c r="BD49" s="13">
        <f>'elemi ktgv'!DV49</f>
        <v>0</v>
      </c>
      <c r="BE49" s="13">
        <f>'elemi ktgv'!DW49</f>
        <v>0</v>
      </c>
      <c r="BF49" s="13">
        <f>'elemi ktgv'!DX49</f>
        <v>0</v>
      </c>
      <c r="BG49" s="13">
        <f>'elemi ktgv'!DY49</f>
        <v>0</v>
      </c>
      <c r="BH49" s="13">
        <f>'elemi ktgv'!DZ49</f>
        <v>0</v>
      </c>
      <c r="BI49" s="13">
        <f>'elemi ktgv'!EA49</f>
        <v>0</v>
      </c>
      <c r="BJ49" s="13">
        <f>'elemi ktgv'!EB49</f>
        <v>0</v>
      </c>
      <c r="BK49" s="17">
        <f t="shared" si="33"/>
        <v>0</v>
      </c>
      <c r="BL49" s="18">
        <f t="shared" si="4"/>
        <v>0</v>
      </c>
      <c r="BN49">
        <f t="shared" si="5"/>
        <v>0</v>
      </c>
    </row>
    <row r="50" spans="1:66" ht="24.95" hidden="1" customHeight="1" x14ac:dyDescent="0.25">
      <c r="A50">
        <v>49</v>
      </c>
      <c r="B50" s="29" t="str">
        <f>'elemi ktgv'!B50</f>
        <v>K354</v>
      </c>
      <c r="C50" s="20">
        <f>'elemi ktgv'!C50</f>
        <v>47</v>
      </c>
      <c r="D50" s="19" t="str">
        <f>'elemi ktgv'!D50</f>
        <v>Egyéb pénzügyi műveletek kiadásai</v>
      </c>
      <c r="E50" s="13">
        <f>'elemi ktgv'!E50</f>
        <v>0</v>
      </c>
      <c r="F50" s="13">
        <f>'elemi ktgv'!F50</f>
        <v>0</v>
      </c>
      <c r="G50" s="13">
        <f>'elemi ktgv'!G50</f>
        <v>0</v>
      </c>
      <c r="H50" s="13">
        <f>'elemi ktgv'!H50</f>
        <v>0</v>
      </c>
      <c r="I50" s="17">
        <f t="shared" si="30"/>
        <v>0</v>
      </c>
      <c r="J50" s="13">
        <f>'elemi ktgv'!AB50</f>
        <v>0</v>
      </c>
      <c r="K50" s="13">
        <f>'elemi ktgv'!AC50</f>
        <v>0</v>
      </c>
      <c r="L50" s="13">
        <f>'elemi ktgv'!AD50</f>
        <v>0</v>
      </c>
      <c r="M50" s="13">
        <f>'elemi ktgv'!AE50</f>
        <v>0</v>
      </c>
      <c r="N50" s="13">
        <f>'elemi ktgv'!AF50</f>
        <v>0</v>
      </c>
      <c r="O50" s="13">
        <f>'elemi ktgv'!AG50</f>
        <v>0</v>
      </c>
      <c r="P50" s="13">
        <f>'elemi ktgv'!AH50</f>
        <v>0</v>
      </c>
      <c r="Q50" s="17">
        <f t="shared" si="31"/>
        <v>0</v>
      </c>
      <c r="R50" s="13">
        <f>'elemi ktgv'!AY50</f>
        <v>0</v>
      </c>
      <c r="S50" s="13">
        <f>'elemi ktgv'!AZ50</f>
        <v>0</v>
      </c>
      <c r="T50" s="13">
        <f>'elemi ktgv'!BA50</f>
        <v>0</v>
      </c>
      <c r="U50" s="13">
        <f>'elemi ktgv'!BB50</f>
        <v>0</v>
      </c>
      <c r="V50" s="13">
        <f>'elemi ktgv'!BC50</f>
        <v>0</v>
      </c>
      <c r="W50" s="13">
        <f>'elemi ktgv'!BD50</f>
        <v>0</v>
      </c>
      <c r="X50" s="13">
        <f>'elemi ktgv'!BE50</f>
        <v>0</v>
      </c>
      <c r="Y50" s="13">
        <f>'elemi ktgv'!BF50</f>
        <v>0</v>
      </c>
      <c r="Z50" s="17">
        <f t="shared" si="32"/>
        <v>0</v>
      </c>
      <c r="AA50" s="13">
        <f>'elemi ktgv'!CS50</f>
        <v>0</v>
      </c>
      <c r="AB50" s="13">
        <f>'elemi ktgv'!CT50</f>
        <v>0</v>
      </c>
      <c r="AC50" s="13">
        <f>'elemi ktgv'!CU50</f>
        <v>0</v>
      </c>
      <c r="AD50" s="13">
        <f>'elemi ktgv'!CV50</f>
        <v>0</v>
      </c>
      <c r="AE50" s="13">
        <f>'elemi ktgv'!CW50</f>
        <v>0</v>
      </c>
      <c r="AF50" s="13">
        <f>'elemi ktgv'!CX50</f>
        <v>0</v>
      </c>
      <c r="AG50" s="13">
        <f>'elemi ktgv'!CY50</f>
        <v>0</v>
      </c>
      <c r="AH50" s="13">
        <f>'elemi ktgv'!CZ50</f>
        <v>0</v>
      </c>
      <c r="AI50" s="13">
        <f>'elemi ktgv'!DA50</f>
        <v>0</v>
      </c>
      <c r="AJ50" s="13">
        <f>'elemi ktgv'!DB50</f>
        <v>0</v>
      </c>
      <c r="AK50" s="13">
        <f>'elemi ktgv'!DC50</f>
        <v>0</v>
      </c>
      <c r="AL50" s="13">
        <f>'elemi ktgv'!DD50</f>
        <v>0</v>
      </c>
      <c r="AM50" s="13">
        <f>'elemi ktgv'!DE50</f>
        <v>0</v>
      </c>
      <c r="AN50" s="13">
        <f>'elemi ktgv'!DF50</f>
        <v>0</v>
      </c>
      <c r="AO50" s="13">
        <f>'elemi ktgv'!DG50</f>
        <v>0</v>
      </c>
      <c r="AP50" s="13">
        <f>'elemi ktgv'!DH50</f>
        <v>0</v>
      </c>
      <c r="AQ50" s="13">
        <f>'elemi ktgv'!DI50</f>
        <v>0</v>
      </c>
      <c r="AR50" s="13">
        <f>'elemi ktgv'!DJ50</f>
        <v>0</v>
      </c>
      <c r="AS50" s="13">
        <f>'elemi ktgv'!DK50</f>
        <v>0</v>
      </c>
      <c r="AT50" s="13">
        <f>'elemi ktgv'!DL50</f>
        <v>0</v>
      </c>
      <c r="AU50" s="13">
        <f>'elemi ktgv'!DM50</f>
        <v>0</v>
      </c>
      <c r="AV50" s="13">
        <f>'elemi ktgv'!DN50</f>
        <v>0</v>
      </c>
      <c r="AW50" s="13">
        <f>'elemi ktgv'!DO50</f>
        <v>0</v>
      </c>
      <c r="AX50" s="13">
        <f>'elemi ktgv'!DP50</f>
        <v>0</v>
      </c>
      <c r="AY50" s="13">
        <f>'elemi ktgv'!DQ50</f>
        <v>0</v>
      </c>
      <c r="AZ50" s="13">
        <f>'elemi ktgv'!DR50</f>
        <v>0</v>
      </c>
      <c r="BA50" s="13">
        <f>'elemi ktgv'!DS50</f>
        <v>0</v>
      </c>
      <c r="BB50" s="13">
        <f>'elemi ktgv'!DT50</f>
        <v>0</v>
      </c>
      <c r="BC50" s="13">
        <f>'elemi ktgv'!DU50</f>
        <v>0</v>
      </c>
      <c r="BD50" s="13">
        <f>'elemi ktgv'!DV50</f>
        <v>0</v>
      </c>
      <c r="BE50" s="13">
        <f>'elemi ktgv'!DW50</f>
        <v>0</v>
      </c>
      <c r="BF50" s="13">
        <f>'elemi ktgv'!DX50</f>
        <v>0</v>
      </c>
      <c r="BG50" s="13">
        <f>'elemi ktgv'!DY50</f>
        <v>0</v>
      </c>
      <c r="BH50" s="13">
        <f>'elemi ktgv'!DZ50</f>
        <v>0</v>
      </c>
      <c r="BI50" s="13">
        <f>'elemi ktgv'!EA50</f>
        <v>0</v>
      </c>
      <c r="BJ50" s="13">
        <f>'elemi ktgv'!EB50</f>
        <v>0</v>
      </c>
      <c r="BK50" s="17">
        <f t="shared" si="33"/>
        <v>0</v>
      </c>
      <c r="BL50" s="18">
        <f t="shared" si="4"/>
        <v>0</v>
      </c>
      <c r="BN50">
        <f t="shared" si="5"/>
        <v>0</v>
      </c>
    </row>
    <row r="51" spans="1:66" ht="24.95" customHeight="1" x14ac:dyDescent="0.25">
      <c r="A51">
        <v>50</v>
      </c>
      <c r="B51" s="29" t="str">
        <f>'elemi ktgv'!B51</f>
        <v>K355</v>
      </c>
      <c r="C51" s="20">
        <f>'elemi ktgv'!C51</f>
        <v>48</v>
      </c>
      <c r="D51" s="19" t="str">
        <f>'elemi ktgv'!D51</f>
        <v>Egyéb dologi kiadások</v>
      </c>
      <c r="E51" s="13">
        <f>'elemi ktgv'!E51</f>
        <v>0</v>
      </c>
      <c r="F51" s="13">
        <f>'elemi ktgv'!F51</f>
        <v>0</v>
      </c>
      <c r="G51" s="13">
        <f>'elemi ktgv'!G51</f>
        <v>0</v>
      </c>
      <c r="H51" s="13">
        <f>'elemi ktgv'!H51</f>
        <v>0</v>
      </c>
      <c r="I51" s="17">
        <f t="shared" si="30"/>
        <v>0</v>
      </c>
      <c r="J51" s="13">
        <f>'elemi ktgv'!AB51</f>
        <v>4</v>
      </c>
      <c r="K51" s="13">
        <f>'elemi ktgv'!AC51</f>
        <v>0</v>
      </c>
      <c r="L51" s="13">
        <f>'elemi ktgv'!AD51</f>
        <v>0</v>
      </c>
      <c r="M51" s="13">
        <f>'elemi ktgv'!AE51</f>
        <v>0</v>
      </c>
      <c r="N51" s="13">
        <f>'elemi ktgv'!AF51</f>
        <v>0</v>
      </c>
      <c r="O51" s="13">
        <f>'elemi ktgv'!AG51</f>
        <v>0</v>
      </c>
      <c r="P51" s="13">
        <f>'elemi ktgv'!AH51</f>
        <v>0</v>
      </c>
      <c r="Q51" s="17">
        <f t="shared" si="31"/>
        <v>4</v>
      </c>
      <c r="R51" s="13">
        <f>'elemi ktgv'!AY51</f>
        <v>0</v>
      </c>
      <c r="S51" s="13">
        <f>'elemi ktgv'!AZ51</f>
        <v>0</v>
      </c>
      <c r="T51" s="13">
        <f>'elemi ktgv'!BA51</f>
        <v>50000</v>
      </c>
      <c r="U51" s="13">
        <f>'elemi ktgv'!BB51</f>
        <v>0</v>
      </c>
      <c r="V51" s="13">
        <f>'elemi ktgv'!BC51</f>
        <v>0</v>
      </c>
      <c r="W51" s="13">
        <f>'elemi ktgv'!BD51</f>
        <v>0</v>
      </c>
      <c r="X51" s="13">
        <f>'elemi ktgv'!BE51</f>
        <v>9</v>
      </c>
      <c r="Y51" s="13">
        <f>'elemi ktgv'!BF51</f>
        <v>0</v>
      </c>
      <c r="Z51" s="17">
        <f t="shared" si="32"/>
        <v>50009</v>
      </c>
      <c r="AA51" s="13">
        <f>'elemi ktgv'!CS51</f>
        <v>262964</v>
      </c>
      <c r="AB51" s="13">
        <f>'elemi ktgv'!CT51</f>
        <v>0</v>
      </c>
      <c r="AC51" s="13">
        <f>'elemi ktgv'!CU51</f>
        <v>0</v>
      </c>
      <c r="AD51" s="13">
        <f>'elemi ktgv'!CV51</f>
        <v>0</v>
      </c>
      <c r="AE51" s="13">
        <f>'elemi ktgv'!CW51</f>
        <v>0</v>
      </c>
      <c r="AF51" s="13">
        <f>'elemi ktgv'!CX51</f>
        <v>0</v>
      </c>
      <c r="AG51" s="13">
        <f>'elemi ktgv'!CY51</f>
        <v>0</v>
      </c>
      <c r="AH51" s="13">
        <f>'elemi ktgv'!CZ51</f>
        <v>8</v>
      </c>
      <c r="AI51" s="13">
        <f>'elemi ktgv'!DA51</f>
        <v>0</v>
      </c>
      <c r="AJ51" s="13">
        <f>'elemi ktgv'!DB51</f>
        <v>0</v>
      </c>
      <c r="AK51" s="13">
        <f>'elemi ktgv'!DC51</f>
        <v>0</v>
      </c>
      <c r="AL51" s="13">
        <f>'elemi ktgv'!DD51</f>
        <v>0</v>
      </c>
      <c r="AM51" s="13">
        <f>'elemi ktgv'!DE51</f>
        <v>0</v>
      </c>
      <c r="AN51" s="13">
        <f>'elemi ktgv'!DF51</f>
        <v>0</v>
      </c>
      <c r="AO51" s="13">
        <f>'elemi ktgv'!DG51</f>
        <v>0</v>
      </c>
      <c r="AP51" s="13">
        <f>'elemi ktgv'!DH51</f>
        <v>0</v>
      </c>
      <c r="AQ51" s="13">
        <f>'elemi ktgv'!DI51</f>
        <v>0</v>
      </c>
      <c r="AR51" s="13">
        <f>'elemi ktgv'!DJ51</f>
        <v>0</v>
      </c>
      <c r="AS51" s="13">
        <f>'elemi ktgv'!DK51</f>
        <v>0</v>
      </c>
      <c r="AT51" s="13">
        <f>'elemi ktgv'!DL51</f>
        <v>0</v>
      </c>
      <c r="AU51" s="13">
        <f>'elemi ktgv'!DM51</f>
        <v>0</v>
      </c>
      <c r="AV51" s="13">
        <f>'elemi ktgv'!DN51</f>
        <v>0</v>
      </c>
      <c r="AW51" s="13">
        <f>'elemi ktgv'!DO51</f>
        <v>0</v>
      </c>
      <c r="AX51" s="13">
        <f>'elemi ktgv'!DP51</f>
        <v>0</v>
      </c>
      <c r="AY51" s="13">
        <f>'elemi ktgv'!DQ51</f>
        <v>0</v>
      </c>
      <c r="AZ51" s="13">
        <f>'elemi ktgv'!DR51</f>
        <v>0</v>
      </c>
      <c r="BA51" s="13">
        <f>'elemi ktgv'!DS51</f>
        <v>0</v>
      </c>
      <c r="BB51" s="13">
        <f>'elemi ktgv'!DT51</f>
        <v>0</v>
      </c>
      <c r="BC51" s="13">
        <f>'elemi ktgv'!DU51</f>
        <v>2</v>
      </c>
      <c r="BD51" s="13">
        <f>'elemi ktgv'!DV51</f>
        <v>0</v>
      </c>
      <c r="BE51" s="13">
        <f>'elemi ktgv'!DW51</f>
        <v>0</v>
      </c>
      <c r="BF51" s="13">
        <f>'elemi ktgv'!DX51</f>
        <v>0</v>
      </c>
      <c r="BG51" s="13">
        <f>'elemi ktgv'!DY51</f>
        <v>0</v>
      </c>
      <c r="BH51" s="13">
        <f>'elemi ktgv'!DZ51</f>
        <v>0</v>
      </c>
      <c r="BI51" s="13">
        <f>'elemi ktgv'!EA51</f>
        <v>0</v>
      </c>
      <c r="BJ51" s="13">
        <f>'elemi ktgv'!EB51</f>
        <v>0</v>
      </c>
      <c r="BK51" s="17">
        <f t="shared" si="33"/>
        <v>262974</v>
      </c>
      <c r="BL51" s="18">
        <f t="shared" si="4"/>
        <v>312987</v>
      </c>
      <c r="BN51">
        <f t="shared" si="5"/>
        <v>1</v>
      </c>
    </row>
    <row r="52" spans="1:66" ht="24.95" customHeight="1" x14ac:dyDescent="0.25">
      <c r="A52">
        <v>51</v>
      </c>
      <c r="B52" s="21" t="str">
        <f>'elemi ktgv'!B52</f>
        <v>K35</v>
      </c>
      <c r="C52" s="22">
        <f>'elemi ktgv'!C52</f>
        <v>49</v>
      </c>
      <c r="D52" s="23" t="str">
        <f>'elemi ktgv'!D52</f>
        <v>Különféle befizetések és egyéb dologi kiadások (=44+…+48)</v>
      </c>
      <c r="E52" s="24">
        <f>SUM(E47:E51)</f>
        <v>456808</v>
      </c>
      <c r="F52" s="24">
        <f t="shared" ref="F52:H52" si="42">SUM(F47:F51)</f>
        <v>0</v>
      </c>
      <c r="G52" s="24">
        <f t="shared" si="42"/>
        <v>0</v>
      </c>
      <c r="H52" s="24">
        <f t="shared" si="42"/>
        <v>0</v>
      </c>
      <c r="I52" s="17">
        <f t="shared" si="30"/>
        <v>456808</v>
      </c>
      <c r="J52" s="24">
        <f t="shared" ref="J52:P52" si="43">SUM(J47:J51)</f>
        <v>4</v>
      </c>
      <c r="K52" s="24">
        <f t="shared" si="43"/>
        <v>0</v>
      </c>
      <c r="L52" s="24">
        <f t="shared" si="43"/>
        <v>0</v>
      </c>
      <c r="M52" s="24">
        <f t="shared" si="43"/>
        <v>217709</v>
      </c>
      <c r="N52" s="24">
        <f t="shared" si="43"/>
        <v>1753650</v>
      </c>
      <c r="O52" s="24">
        <f t="shared" si="43"/>
        <v>0</v>
      </c>
      <c r="P52" s="24">
        <f t="shared" si="43"/>
        <v>295650</v>
      </c>
      <c r="Q52" s="17">
        <f t="shared" si="31"/>
        <v>2267013</v>
      </c>
      <c r="R52" s="24">
        <f t="shared" ref="R52:Y52" si="44">SUM(R47:R51)</f>
        <v>0</v>
      </c>
      <c r="S52" s="24">
        <f t="shared" si="44"/>
        <v>0</v>
      </c>
      <c r="T52" s="24">
        <f t="shared" si="44"/>
        <v>6005500</v>
      </c>
      <c r="U52" s="24">
        <f t="shared" si="44"/>
        <v>0</v>
      </c>
      <c r="V52" s="24">
        <f t="shared" si="44"/>
        <v>349340</v>
      </c>
      <c r="W52" s="24">
        <f t="shared" si="44"/>
        <v>841050</v>
      </c>
      <c r="X52" s="24">
        <f t="shared" si="44"/>
        <v>270009</v>
      </c>
      <c r="Y52" s="24">
        <f t="shared" si="44"/>
        <v>0</v>
      </c>
      <c r="Z52" s="17">
        <f t="shared" si="32"/>
        <v>7465899</v>
      </c>
      <c r="AA52" s="24">
        <f t="shared" ref="AA52:BJ52" si="45">SUM(AA47:AA51)</f>
        <v>1269166</v>
      </c>
      <c r="AB52" s="24">
        <f t="shared" si="45"/>
        <v>21600</v>
      </c>
      <c r="AC52" s="24">
        <f t="shared" si="45"/>
        <v>842400</v>
      </c>
      <c r="AD52" s="24">
        <f t="shared" si="45"/>
        <v>0</v>
      </c>
      <c r="AE52" s="24">
        <f t="shared" si="45"/>
        <v>0</v>
      </c>
      <c r="AF52" s="24">
        <f t="shared" si="45"/>
        <v>0</v>
      </c>
      <c r="AG52" s="24">
        <f t="shared" si="45"/>
        <v>0</v>
      </c>
      <c r="AH52" s="24">
        <f t="shared" si="45"/>
        <v>351008</v>
      </c>
      <c r="AI52" s="24">
        <f t="shared" si="45"/>
        <v>0</v>
      </c>
      <c r="AJ52" s="24">
        <f t="shared" si="45"/>
        <v>67500</v>
      </c>
      <c r="AK52" s="24">
        <f t="shared" si="45"/>
        <v>0</v>
      </c>
      <c r="AL52" s="24">
        <f t="shared" si="45"/>
        <v>13500</v>
      </c>
      <c r="AM52" s="24">
        <f t="shared" si="45"/>
        <v>0</v>
      </c>
      <c r="AN52" s="24">
        <f t="shared" si="45"/>
        <v>0</v>
      </c>
      <c r="AO52" s="24">
        <f t="shared" si="45"/>
        <v>1350000</v>
      </c>
      <c r="AP52" s="24">
        <f t="shared" si="45"/>
        <v>4050</v>
      </c>
      <c r="AQ52" s="24">
        <f t="shared" si="45"/>
        <v>2133000</v>
      </c>
      <c r="AR52" s="24">
        <f t="shared" si="45"/>
        <v>162000</v>
      </c>
      <c r="AS52" s="24">
        <f t="shared" si="45"/>
        <v>0</v>
      </c>
      <c r="AT52" s="24">
        <f t="shared" si="45"/>
        <v>129600</v>
      </c>
      <c r="AU52" s="24">
        <f t="shared" si="45"/>
        <v>0</v>
      </c>
      <c r="AV52" s="24">
        <f t="shared" si="45"/>
        <v>45900</v>
      </c>
      <c r="AW52" s="24">
        <f t="shared" si="45"/>
        <v>16200</v>
      </c>
      <c r="AX52" s="24">
        <f t="shared" si="45"/>
        <v>392850</v>
      </c>
      <c r="AY52" s="24">
        <f t="shared" si="45"/>
        <v>282150</v>
      </c>
      <c r="AZ52" s="24">
        <f t="shared" si="45"/>
        <v>0</v>
      </c>
      <c r="BA52" s="24">
        <f t="shared" si="45"/>
        <v>0</v>
      </c>
      <c r="BB52" s="24">
        <f t="shared" si="45"/>
        <v>0</v>
      </c>
      <c r="BC52" s="24">
        <f t="shared" si="45"/>
        <v>264602</v>
      </c>
      <c r="BD52" s="24">
        <f t="shared" si="45"/>
        <v>0</v>
      </c>
      <c r="BE52" s="24">
        <f t="shared" si="45"/>
        <v>49950</v>
      </c>
      <c r="BF52" s="24">
        <f t="shared" si="45"/>
        <v>0</v>
      </c>
      <c r="BG52" s="24">
        <f t="shared" si="45"/>
        <v>498150</v>
      </c>
      <c r="BH52" s="24">
        <f t="shared" si="45"/>
        <v>0</v>
      </c>
      <c r="BI52" s="24">
        <f t="shared" si="45"/>
        <v>1890000</v>
      </c>
      <c r="BJ52" s="24">
        <f t="shared" si="45"/>
        <v>0</v>
      </c>
      <c r="BK52" s="24">
        <f t="shared" si="33"/>
        <v>9783626</v>
      </c>
      <c r="BL52" s="18">
        <f t="shared" si="4"/>
        <v>19973346</v>
      </c>
      <c r="BN52">
        <f t="shared" si="5"/>
        <v>1</v>
      </c>
    </row>
    <row r="53" spans="1:66" ht="24.95" customHeight="1" x14ac:dyDescent="0.25">
      <c r="A53">
        <v>52</v>
      </c>
      <c r="B53" s="25" t="str">
        <f>'elemi ktgv'!B53</f>
        <v>K3</v>
      </c>
      <c r="C53" s="26">
        <f>'elemi ktgv'!C53</f>
        <v>50</v>
      </c>
      <c r="D53" s="27" t="str">
        <f>'elemi ktgv'!D53</f>
        <v>Dologi kiadások (=24+27+40+43+49)</v>
      </c>
      <c r="E53" s="28">
        <f>E28+E31+E43+E46+E52</f>
        <v>4089808</v>
      </c>
      <c r="F53" s="28">
        <f t="shared" ref="F53:H53" si="46">F28+F31+F43+F46+F52</f>
        <v>0</v>
      </c>
      <c r="G53" s="28">
        <f t="shared" si="46"/>
        <v>0</v>
      </c>
      <c r="H53" s="28">
        <f t="shared" si="46"/>
        <v>0</v>
      </c>
      <c r="I53" s="28">
        <f t="shared" si="30"/>
        <v>4089808</v>
      </c>
      <c r="J53" s="28">
        <f t="shared" ref="J53:P53" si="47">J28+J31+J43+J46+J52</f>
        <v>4</v>
      </c>
      <c r="K53" s="28">
        <f t="shared" si="47"/>
        <v>0</v>
      </c>
      <c r="L53" s="28">
        <f t="shared" si="47"/>
        <v>0</v>
      </c>
      <c r="M53" s="28">
        <f t="shared" si="47"/>
        <v>1017709</v>
      </c>
      <c r="N53" s="28">
        <f t="shared" si="47"/>
        <v>8248650</v>
      </c>
      <c r="O53" s="28">
        <f t="shared" si="47"/>
        <v>0</v>
      </c>
      <c r="P53" s="28">
        <f t="shared" si="47"/>
        <v>1390650</v>
      </c>
      <c r="Q53" s="28">
        <f t="shared" si="31"/>
        <v>10657013</v>
      </c>
      <c r="R53" s="28">
        <f t="shared" ref="R53:Y53" si="48">R28+R31+R43+R46+R52</f>
        <v>0</v>
      </c>
      <c r="S53" s="28">
        <f t="shared" si="48"/>
        <v>0</v>
      </c>
      <c r="T53" s="28">
        <f t="shared" si="48"/>
        <v>28286409</v>
      </c>
      <c r="U53" s="28">
        <f t="shared" si="48"/>
        <v>0</v>
      </c>
      <c r="V53" s="28">
        <f t="shared" si="48"/>
        <v>1657340</v>
      </c>
      <c r="W53" s="28">
        <f t="shared" si="48"/>
        <v>3956309</v>
      </c>
      <c r="X53" s="28">
        <f t="shared" si="48"/>
        <v>1270009</v>
      </c>
      <c r="Y53" s="28">
        <f t="shared" si="48"/>
        <v>0</v>
      </c>
      <c r="Z53" s="28">
        <f t="shared" si="32"/>
        <v>35170067</v>
      </c>
      <c r="AA53" s="28">
        <f t="shared" ref="AA53:BJ53" si="49">AA28+AA31+AA43+AA46+AA52</f>
        <v>4689166</v>
      </c>
      <c r="AB53" s="28">
        <f t="shared" si="49"/>
        <v>101600</v>
      </c>
      <c r="AC53" s="28">
        <f t="shared" si="49"/>
        <v>3962400</v>
      </c>
      <c r="AD53" s="28">
        <f t="shared" si="49"/>
        <v>0</v>
      </c>
      <c r="AE53" s="28">
        <f t="shared" si="49"/>
        <v>0</v>
      </c>
      <c r="AF53" s="28">
        <f t="shared" si="49"/>
        <v>0</v>
      </c>
      <c r="AG53" s="28">
        <f t="shared" si="49"/>
        <v>0</v>
      </c>
      <c r="AH53" s="28">
        <f t="shared" si="49"/>
        <v>1651008</v>
      </c>
      <c r="AI53" s="28">
        <f t="shared" si="49"/>
        <v>0</v>
      </c>
      <c r="AJ53" s="28">
        <f t="shared" si="49"/>
        <v>317500</v>
      </c>
      <c r="AK53" s="28">
        <f t="shared" si="49"/>
        <v>0</v>
      </c>
      <c r="AL53" s="28">
        <f t="shared" si="49"/>
        <v>63500</v>
      </c>
      <c r="AM53" s="28">
        <f t="shared" si="49"/>
        <v>0</v>
      </c>
      <c r="AN53" s="28">
        <f t="shared" si="49"/>
        <v>0</v>
      </c>
      <c r="AO53" s="28">
        <f t="shared" si="49"/>
        <v>6350000</v>
      </c>
      <c r="AP53" s="28">
        <f t="shared" si="49"/>
        <v>19050</v>
      </c>
      <c r="AQ53" s="28">
        <f t="shared" si="49"/>
        <v>10033000</v>
      </c>
      <c r="AR53" s="28">
        <f t="shared" si="49"/>
        <v>13362000</v>
      </c>
      <c r="AS53" s="28">
        <f t="shared" si="49"/>
        <v>4500000</v>
      </c>
      <c r="AT53" s="28">
        <f t="shared" si="49"/>
        <v>609600</v>
      </c>
      <c r="AU53" s="28">
        <f t="shared" si="49"/>
        <v>0</v>
      </c>
      <c r="AV53" s="28">
        <f t="shared" si="49"/>
        <v>215900</v>
      </c>
      <c r="AW53" s="28">
        <f t="shared" si="49"/>
        <v>76200</v>
      </c>
      <c r="AX53" s="28">
        <f t="shared" si="49"/>
        <v>1847850</v>
      </c>
      <c r="AY53" s="28">
        <f t="shared" si="49"/>
        <v>1327150</v>
      </c>
      <c r="AZ53" s="28">
        <f t="shared" si="49"/>
        <v>0</v>
      </c>
      <c r="BA53" s="28">
        <f t="shared" si="49"/>
        <v>0</v>
      </c>
      <c r="BB53" s="28">
        <f t="shared" si="49"/>
        <v>0</v>
      </c>
      <c r="BC53" s="28">
        <f t="shared" si="49"/>
        <v>1244602</v>
      </c>
      <c r="BD53" s="28">
        <f t="shared" si="49"/>
        <v>0</v>
      </c>
      <c r="BE53" s="28">
        <f t="shared" si="49"/>
        <v>234950</v>
      </c>
      <c r="BF53" s="28">
        <f t="shared" si="49"/>
        <v>0</v>
      </c>
      <c r="BG53" s="28">
        <f t="shared" si="49"/>
        <v>2343150</v>
      </c>
      <c r="BH53" s="28">
        <f t="shared" si="49"/>
        <v>0</v>
      </c>
      <c r="BI53" s="28">
        <f t="shared" si="49"/>
        <v>8890000</v>
      </c>
      <c r="BJ53" s="28">
        <f t="shared" si="49"/>
        <v>0</v>
      </c>
      <c r="BK53" s="28">
        <f t="shared" si="33"/>
        <v>61838626</v>
      </c>
      <c r="BL53" s="18">
        <f t="shared" si="4"/>
        <v>111755514</v>
      </c>
      <c r="BN53">
        <f t="shared" si="5"/>
        <v>1</v>
      </c>
    </row>
    <row r="54" spans="1:66" ht="24.95" hidden="1" customHeight="1" x14ac:dyDescent="0.25">
      <c r="A54">
        <v>53</v>
      </c>
      <c r="B54" s="29" t="str">
        <f>'elemi ktgv'!B54</f>
        <v>K41</v>
      </c>
      <c r="C54" s="20">
        <f>'elemi ktgv'!C54</f>
        <v>51</v>
      </c>
      <c r="D54" s="41" t="str">
        <f>'elemi ktgv'!D54</f>
        <v>Társadalombiztosítási ellátások</v>
      </c>
      <c r="E54" s="13">
        <f>'elemi ktgv'!E54</f>
        <v>0</v>
      </c>
      <c r="F54" s="13">
        <f>'elemi ktgv'!F54</f>
        <v>0</v>
      </c>
      <c r="G54" s="13">
        <f>'elemi ktgv'!G54</f>
        <v>0</v>
      </c>
      <c r="H54" s="13">
        <f>'elemi ktgv'!H54</f>
        <v>0</v>
      </c>
      <c r="I54" s="17">
        <f t="shared" si="30"/>
        <v>0</v>
      </c>
      <c r="J54" s="13">
        <f>'elemi ktgv'!AB54</f>
        <v>0</v>
      </c>
      <c r="K54" s="13">
        <f>'elemi ktgv'!AC54</f>
        <v>0</v>
      </c>
      <c r="L54" s="13">
        <f>'elemi ktgv'!AD54</f>
        <v>0</v>
      </c>
      <c r="M54" s="13">
        <f>'elemi ktgv'!AE54</f>
        <v>0</v>
      </c>
      <c r="N54" s="13">
        <f>'elemi ktgv'!AF54</f>
        <v>0</v>
      </c>
      <c r="O54" s="13">
        <f>'elemi ktgv'!AG54</f>
        <v>0</v>
      </c>
      <c r="P54" s="13">
        <f>'elemi ktgv'!AH54</f>
        <v>0</v>
      </c>
      <c r="Q54" s="17">
        <f t="shared" si="31"/>
        <v>0</v>
      </c>
      <c r="R54" s="13">
        <f>'elemi ktgv'!AY54</f>
        <v>0</v>
      </c>
      <c r="S54" s="13">
        <f>'elemi ktgv'!AZ54</f>
        <v>0</v>
      </c>
      <c r="T54" s="13">
        <f>'elemi ktgv'!BA54</f>
        <v>0</v>
      </c>
      <c r="U54" s="13">
        <f>'elemi ktgv'!BB54</f>
        <v>0</v>
      </c>
      <c r="V54" s="13">
        <f>'elemi ktgv'!BC54</f>
        <v>0</v>
      </c>
      <c r="W54" s="13">
        <f>'elemi ktgv'!BD54</f>
        <v>0</v>
      </c>
      <c r="X54" s="13">
        <f>'elemi ktgv'!BE54</f>
        <v>0</v>
      </c>
      <c r="Y54" s="13">
        <f>'elemi ktgv'!BF54</f>
        <v>0</v>
      </c>
      <c r="Z54" s="17">
        <f t="shared" si="32"/>
        <v>0</v>
      </c>
      <c r="AA54" s="13">
        <f>'elemi ktgv'!CS54</f>
        <v>0</v>
      </c>
      <c r="AB54" s="13">
        <f>'elemi ktgv'!CT54</f>
        <v>0</v>
      </c>
      <c r="AC54" s="13">
        <f>'elemi ktgv'!CU54</f>
        <v>0</v>
      </c>
      <c r="AD54" s="13">
        <f>'elemi ktgv'!CV54</f>
        <v>0</v>
      </c>
      <c r="AE54" s="13">
        <f>'elemi ktgv'!CW54</f>
        <v>0</v>
      </c>
      <c r="AF54" s="13">
        <f>'elemi ktgv'!CX54</f>
        <v>0</v>
      </c>
      <c r="AG54" s="13">
        <f>'elemi ktgv'!CY54</f>
        <v>0</v>
      </c>
      <c r="AH54" s="13">
        <f>'elemi ktgv'!CZ54</f>
        <v>0</v>
      </c>
      <c r="AI54" s="13">
        <f>'elemi ktgv'!DA54</f>
        <v>0</v>
      </c>
      <c r="AJ54" s="13">
        <f>'elemi ktgv'!DB54</f>
        <v>0</v>
      </c>
      <c r="AK54" s="13">
        <f>'elemi ktgv'!DC54</f>
        <v>0</v>
      </c>
      <c r="AL54" s="13">
        <f>'elemi ktgv'!DD54</f>
        <v>0</v>
      </c>
      <c r="AM54" s="13">
        <f>'elemi ktgv'!DE54</f>
        <v>0</v>
      </c>
      <c r="AN54" s="13">
        <f>'elemi ktgv'!DF54</f>
        <v>0</v>
      </c>
      <c r="AO54" s="13">
        <f>'elemi ktgv'!DG54</f>
        <v>0</v>
      </c>
      <c r="AP54" s="13">
        <f>'elemi ktgv'!DH54</f>
        <v>0</v>
      </c>
      <c r="AQ54" s="13">
        <f>'elemi ktgv'!DI54</f>
        <v>0</v>
      </c>
      <c r="AR54" s="13">
        <f>'elemi ktgv'!DJ54</f>
        <v>0</v>
      </c>
      <c r="AS54" s="13">
        <f>'elemi ktgv'!DK54</f>
        <v>0</v>
      </c>
      <c r="AT54" s="13">
        <f>'elemi ktgv'!DL54</f>
        <v>0</v>
      </c>
      <c r="AU54" s="13">
        <f>'elemi ktgv'!DM54</f>
        <v>0</v>
      </c>
      <c r="AV54" s="13">
        <f>'elemi ktgv'!DN54</f>
        <v>0</v>
      </c>
      <c r="AW54" s="13">
        <f>'elemi ktgv'!DO54</f>
        <v>0</v>
      </c>
      <c r="AX54" s="13">
        <f>'elemi ktgv'!DP54</f>
        <v>0</v>
      </c>
      <c r="AY54" s="13">
        <f>'elemi ktgv'!DQ54</f>
        <v>0</v>
      </c>
      <c r="AZ54" s="13">
        <f>'elemi ktgv'!DR54</f>
        <v>0</v>
      </c>
      <c r="BA54" s="13">
        <f>'elemi ktgv'!DS54</f>
        <v>0</v>
      </c>
      <c r="BB54" s="13">
        <f>'elemi ktgv'!DT54</f>
        <v>0</v>
      </c>
      <c r="BC54" s="13">
        <f>'elemi ktgv'!DU54</f>
        <v>0</v>
      </c>
      <c r="BD54" s="13">
        <f>'elemi ktgv'!DV54</f>
        <v>0</v>
      </c>
      <c r="BE54" s="13">
        <f>'elemi ktgv'!DW54</f>
        <v>0</v>
      </c>
      <c r="BF54" s="13">
        <f>'elemi ktgv'!DX54</f>
        <v>0</v>
      </c>
      <c r="BG54" s="13">
        <f>'elemi ktgv'!DY54</f>
        <v>0</v>
      </c>
      <c r="BH54" s="13">
        <f>'elemi ktgv'!DZ54</f>
        <v>0</v>
      </c>
      <c r="BI54" s="13">
        <f>'elemi ktgv'!EA54</f>
        <v>0</v>
      </c>
      <c r="BJ54" s="13">
        <f>'elemi ktgv'!EB54</f>
        <v>0</v>
      </c>
      <c r="BK54" s="17">
        <f t="shared" si="33"/>
        <v>0</v>
      </c>
      <c r="BL54" s="18">
        <f t="shared" si="4"/>
        <v>0</v>
      </c>
      <c r="BN54">
        <f t="shared" si="5"/>
        <v>0</v>
      </c>
    </row>
    <row r="55" spans="1:66" ht="24.95" hidden="1" customHeight="1" x14ac:dyDescent="0.25">
      <c r="A55">
        <v>54</v>
      </c>
      <c r="B55" s="29" t="str">
        <f>'elemi ktgv'!B55</f>
        <v>K42</v>
      </c>
      <c r="C55" s="20">
        <f>'elemi ktgv'!C55</f>
        <v>52</v>
      </c>
      <c r="D55" s="41" t="str">
        <f>'elemi ktgv'!D55</f>
        <v>Családi támogatások</v>
      </c>
      <c r="E55" s="13">
        <f>'elemi ktgv'!E55</f>
        <v>0</v>
      </c>
      <c r="F55" s="13">
        <f>'elemi ktgv'!F55</f>
        <v>0</v>
      </c>
      <c r="G55" s="13">
        <f>'elemi ktgv'!G55</f>
        <v>0</v>
      </c>
      <c r="H55" s="13">
        <f>'elemi ktgv'!H55</f>
        <v>0</v>
      </c>
      <c r="I55" s="17">
        <f t="shared" si="30"/>
        <v>0</v>
      </c>
      <c r="J55" s="13">
        <f>'elemi ktgv'!AB55</f>
        <v>0</v>
      </c>
      <c r="K55" s="13">
        <f>'elemi ktgv'!AC55</f>
        <v>0</v>
      </c>
      <c r="L55" s="13">
        <f>'elemi ktgv'!AD55</f>
        <v>0</v>
      </c>
      <c r="M55" s="13">
        <f>'elemi ktgv'!AE55</f>
        <v>0</v>
      </c>
      <c r="N55" s="13">
        <f>'elemi ktgv'!AF55</f>
        <v>0</v>
      </c>
      <c r="O55" s="13">
        <f>'elemi ktgv'!AG55</f>
        <v>0</v>
      </c>
      <c r="P55" s="13">
        <f>'elemi ktgv'!AH55</f>
        <v>0</v>
      </c>
      <c r="Q55" s="17">
        <f t="shared" si="31"/>
        <v>0</v>
      </c>
      <c r="R55" s="13">
        <f>'elemi ktgv'!AY55</f>
        <v>0</v>
      </c>
      <c r="S55" s="13">
        <f>'elemi ktgv'!AZ55</f>
        <v>0</v>
      </c>
      <c r="T55" s="13">
        <f>'elemi ktgv'!BA55</f>
        <v>0</v>
      </c>
      <c r="U55" s="13">
        <f>'elemi ktgv'!BB55</f>
        <v>0</v>
      </c>
      <c r="V55" s="13">
        <f>'elemi ktgv'!BC55</f>
        <v>0</v>
      </c>
      <c r="W55" s="13">
        <f>'elemi ktgv'!BD55</f>
        <v>0</v>
      </c>
      <c r="X55" s="13">
        <f>'elemi ktgv'!BE55</f>
        <v>0</v>
      </c>
      <c r="Y55" s="13">
        <f>'elemi ktgv'!BF55</f>
        <v>0</v>
      </c>
      <c r="Z55" s="17">
        <f t="shared" si="32"/>
        <v>0</v>
      </c>
      <c r="AA55" s="13">
        <f>'elemi ktgv'!CS55</f>
        <v>0</v>
      </c>
      <c r="AB55" s="13">
        <f>'elemi ktgv'!CT55</f>
        <v>0</v>
      </c>
      <c r="AC55" s="13">
        <f>'elemi ktgv'!CU55</f>
        <v>0</v>
      </c>
      <c r="AD55" s="13">
        <f>'elemi ktgv'!CV55</f>
        <v>0</v>
      </c>
      <c r="AE55" s="13">
        <f>'elemi ktgv'!CW55</f>
        <v>0</v>
      </c>
      <c r="AF55" s="13">
        <f>'elemi ktgv'!CX55</f>
        <v>0</v>
      </c>
      <c r="AG55" s="13">
        <f>'elemi ktgv'!CY55</f>
        <v>0</v>
      </c>
      <c r="AH55" s="13">
        <f>'elemi ktgv'!CZ55</f>
        <v>0</v>
      </c>
      <c r="AI55" s="13">
        <f>'elemi ktgv'!DA55</f>
        <v>0</v>
      </c>
      <c r="AJ55" s="13">
        <f>'elemi ktgv'!DB55</f>
        <v>0</v>
      </c>
      <c r="AK55" s="13">
        <f>'elemi ktgv'!DC55</f>
        <v>0</v>
      </c>
      <c r="AL55" s="13">
        <f>'elemi ktgv'!DD55</f>
        <v>0</v>
      </c>
      <c r="AM55" s="13">
        <f>'elemi ktgv'!DE55</f>
        <v>0</v>
      </c>
      <c r="AN55" s="13">
        <f>'elemi ktgv'!DF55</f>
        <v>0</v>
      </c>
      <c r="AO55" s="13">
        <f>'elemi ktgv'!DG55</f>
        <v>0</v>
      </c>
      <c r="AP55" s="13">
        <f>'elemi ktgv'!DH55</f>
        <v>0</v>
      </c>
      <c r="AQ55" s="13">
        <f>'elemi ktgv'!DI55</f>
        <v>0</v>
      </c>
      <c r="AR55" s="13">
        <f>'elemi ktgv'!DJ55</f>
        <v>0</v>
      </c>
      <c r="AS55" s="13">
        <f>'elemi ktgv'!DK55</f>
        <v>0</v>
      </c>
      <c r="AT55" s="13">
        <f>'elemi ktgv'!DL55</f>
        <v>0</v>
      </c>
      <c r="AU55" s="13">
        <f>'elemi ktgv'!DM55</f>
        <v>0</v>
      </c>
      <c r="AV55" s="13">
        <f>'elemi ktgv'!DN55</f>
        <v>0</v>
      </c>
      <c r="AW55" s="13">
        <f>'elemi ktgv'!DO55</f>
        <v>0</v>
      </c>
      <c r="AX55" s="13">
        <f>'elemi ktgv'!DP55</f>
        <v>0</v>
      </c>
      <c r="AY55" s="13">
        <f>'elemi ktgv'!DQ55</f>
        <v>0</v>
      </c>
      <c r="AZ55" s="13">
        <f>'elemi ktgv'!DR55</f>
        <v>0</v>
      </c>
      <c r="BA55" s="13">
        <f>'elemi ktgv'!DS55</f>
        <v>0</v>
      </c>
      <c r="BB55" s="13">
        <f>'elemi ktgv'!DT55</f>
        <v>0</v>
      </c>
      <c r="BC55" s="13">
        <f>'elemi ktgv'!DU55</f>
        <v>0</v>
      </c>
      <c r="BD55" s="13">
        <f>'elemi ktgv'!DV55</f>
        <v>0</v>
      </c>
      <c r="BE55" s="13">
        <f>'elemi ktgv'!DW55</f>
        <v>0</v>
      </c>
      <c r="BF55" s="13">
        <f>'elemi ktgv'!DX55</f>
        <v>0</v>
      </c>
      <c r="BG55" s="13">
        <f>'elemi ktgv'!DY55</f>
        <v>0</v>
      </c>
      <c r="BH55" s="13">
        <f>'elemi ktgv'!DZ55</f>
        <v>0</v>
      </c>
      <c r="BI55" s="13">
        <f>'elemi ktgv'!EA55</f>
        <v>0</v>
      </c>
      <c r="BJ55" s="13">
        <f>'elemi ktgv'!EB55</f>
        <v>0</v>
      </c>
      <c r="BK55" s="17">
        <f t="shared" si="33"/>
        <v>0</v>
      </c>
      <c r="BL55" s="18">
        <f t="shared" si="4"/>
        <v>0</v>
      </c>
      <c r="BN55">
        <f t="shared" si="5"/>
        <v>0</v>
      </c>
    </row>
    <row r="56" spans="1:66" ht="24.95" hidden="1" customHeight="1" x14ac:dyDescent="0.25">
      <c r="A56">
        <v>55</v>
      </c>
      <c r="B56" s="29" t="str">
        <f>'elemi ktgv'!B56</f>
        <v>K43</v>
      </c>
      <c r="C56" s="20">
        <f>'elemi ktgv'!C56</f>
        <v>53</v>
      </c>
      <c r="D56" s="42" t="str">
        <f>'elemi ktgv'!D56</f>
        <v>Pénzbeli kárpótlások, kártérítések</v>
      </c>
      <c r="E56" s="13">
        <f>'elemi ktgv'!E56</f>
        <v>0</v>
      </c>
      <c r="F56" s="13">
        <f>'elemi ktgv'!F56</f>
        <v>0</v>
      </c>
      <c r="G56" s="13">
        <f>'elemi ktgv'!G56</f>
        <v>0</v>
      </c>
      <c r="H56" s="13">
        <f>'elemi ktgv'!H56</f>
        <v>0</v>
      </c>
      <c r="I56" s="17">
        <f t="shared" si="30"/>
        <v>0</v>
      </c>
      <c r="J56" s="13">
        <f>'elemi ktgv'!AB56</f>
        <v>0</v>
      </c>
      <c r="K56" s="13">
        <f>'elemi ktgv'!AC56</f>
        <v>0</v>
      </c>
      <c r="L56" s="13">
        <f>'elemi ktgv'!AD56</f>
        <v>0</v>
      </c>
      <c r="M56" s="13">
        <f>'elemi ktgv'!AE56</f>
        <v>0</v>
      </c>
      <c r="N56" s="13">
        <f>'elemi ktgv'!AF56</f>
        <v>0</v>
      </c>
      <c r="O56" s="13">
        <f>'elemi ktgv'!AG56</f>
        <v>0</v>
      </c>
      <c r="P56" s="13">
        <f>'elemi ktgv'!AH56</f>
        <v>0</v>
      </c>
      <c r="Q56" s="17">
        <f t="shared" si="31"/>
        <v>0</v>
      </c>
      <c r="R56" s="13">
        <f>'elemi ktgv'!AY56</f>
        <v>0</v>
      </c>
      <c r="S56" s="13">
        <f>'elemi ktgv'!AZ56</f>
        <v>0</v>
      </c>
      <c r="T56" s="13">
        <f>'elemi ktgv'!BA56</f>
        <v>0</v>
      </c>
      <c r="U56" s="13">
        <f>'elemi ktgv'!BB56</f>
        <v>0</v>
      </c>
      <c r="V56" s="13">
        <f>'elemi ktgv'!BC56</f>
        <v>0</v>
      </c>
      <c r="W56" s="13">
        <f>'elemi ktgv'!BD56</f>
        <v>0</v>
      </c>
      <c r="X56" s="13">
        <f>'elemi ktgv'!BE56</f>
        <v>0</v>
      </c>
      <c r="Y56" s="13">
        <f>'elemi ktgv'!BF56</f>
        <v>0</v>
      </c>
      <c r="Z56" s="17">
        <f t="shared" si="32"/>
        <v>0</v>
      </c>
      <c r="AA56" s="13">
        <f>'elemi ktgv'!CS56</f>
        <v>0</v>
      </c>
      <c r="AB56" s="13">
        <f>'elemi ktgv'!CT56</f>
        <v>0</v>
      </c>
      <c r="AC56" s="13">
        <f>'elemi ktgv'!CU56</f>
        <v>0</v>
      </c>
      <c r="AD56" s="13">
        <f>'elemi ktgv'!CV56</f>
        <v>0</v>
      </c>
      <c r="AE56" s="13">
        <f>'elemi ktgv'!CW56</f>
        <v>0</v>
      </c>
      <c r="AF56" s="13">
        <f>'elemi ktgv'!CX56</f>
        <v>0</v>
      </c>
      <c r="AG56" s="13">
        <f>'elemi ktgv'!CY56</f>
        <v>0</v>
      </c>
      <c r="AH56" s="13">
        <f>'elemi ktgv'!CZ56</f>
        <v>0</v>
      </c>
      <c r="AI56" s="13">
        <f>'elemi ktgv'!DA56</f>
        <v>0</v>
      </c>
      <c r="AJ56" s="13">
        <f>'elemi ktgv'!DB56</f>
        <v>0</v>
      </c>
      <c r="AK56" s="13">
        <f>'elemi ktgv'!DC56</f>
        <v>0</v>
      </c>
      <c r="AL56" s="13">
        <f>'elemi ktgv'!DD56</f>
        <v>0</v>
      </c>
      <c r="AM56" s="13">
        <f>'elemi ktgv'!DE56</f>
        <v>0</v>
      </c>
      <c r="AN56" s="13">
        <f>'elemi ktgv'!DF56</f>
        <v>0</v>
      </c>
      <c r="AO56" s="13">
        <f>'elemi ktgv'!DG56</f>
        <v>0</v>
      </c>
      <c r="AP56" s="13">
        <f>'elemi ktgv'!DH56</f>
        <v>0</v>
      </c>
      <c r="AQ56" s="13">
        <f>'elemi ktgv'!DI56</f>
        <v>0</v>
      </c>
      <c r="AR56" s="13">
        <f>'elemi ktgv'!DJ56</f>
        <v>0</v>
      </c>
      <c r="AS56" s="13">
        <f>'elemi ktgv'!DK56</f>
        <v>0</v>
      </c>
      <c r="AT56" s="13">
        <f>'elemi ktgv'!DL56</f>
        <v>0</v>
      </c>
      <c r="AU56" s="13">
        <f>'elemi ktgv'!DM56</f>
        <v>0</v>
      </c>
      <c r="AV56" s="13">
        <f>'elemi ktgv'!DN56</f>
        <v>0</v>
      </c>
      <c r="AW56" s="13">
        <f>'elemi ktgv'!DO56</f>
        <v>0</v>
      </c>
      <c r="AX56" s="13">
        <f>'elemi ktgv'!DP56</f>
        <v>0</v>
      </c>
      <c r="AY56" s="13">
        <f>'elemi ktgv'!DQ56</f>
        <v>0</v>
      </c>
      <c r="AZ56" s="13">
        <f>'elemi ktgv'!DR56</f>
        <v>0</v>
      </c>
      <c r="BA56" s="13">
        <f>'elemi ktgv'!DS56</f>
        <v>0</v>
      </c>
      <c r="BB56" s="13">
        <f>'elemi ktgv'!DT56</f>
        <v>0</v>
      </c>
      <c r="BC56" s="13">
        <f>'elemi ktgv'!DU56</f>
        <v>0</v>
      </c>
      <c r="BD56" s="13">
        <f>'elemi ktgv'!DV56</f>
        <v>0</v>
      </c>
      <c r="BE56" s="13">
        <f>'elemi ktgv'!DW56</f>
        <v>0</v>
      </c>
      <c r="BF56" s="13">
        <f>'elemi ktgv'!DX56</f>
        <v>0</v>
      </c>
      <c r="BG56" s="13">
        <f>'elemi ktgv'!DY56</f>
        <v>0</v>
      </c>
      <c r="BH56" s="13">
        <f>'elemi ktgv'!DZ56</f>
        <v>0</v>
      </c>
      <c r="BI56" s="13">
        <f>'elemi ktgv'!EA56</f>
        <v>0</v>
      </c>
      <c r="BJ56" s="13">
        <f>'elemi ktgv'!EB56</f>
        <v>0</v>
      </c>
      <c r="BK56" s="17">
        <f t="shared" si="33"/>
        <v>0</v>
      </c>
      <c r="BL56" s="18">
        <f t="shared" si="4"/>
        <v>0</v>
      </c>
      <c r="BN56">
        <f t="shared" si="5"/>
        <v>0</v>
      </c>
    </row>
    <row r="57" spans="1:66" ht="24.95" hidden="1" customHeight="1" x14ac:dyDescent="0.25">
      <c r="A57">
        <v>56</v>
      </c>
      <c r="B57" s="29" t="str">
        <f>'elemi ktgv'!B57</f>
        <v>K44</v>
      </c>
      <c r="C57" s="20">
        <f>'elemi ktgv'!C57</f>
        <v>54</v>
      </c>
      <c r="D57" s="42" t="str">
        <f>'elemi ktgv'!D57</f>
        <v>Betegséggel kapcsolatos (nem társadalombiztosítási) ellátások</v>
      </c>
      <c r="E57" s="13">
        <f>'elemi ktgv'!E57</f>
        <v>0</v>
      </c>
      <c r="F57" s="13">
        <f>'elemi ktgv'!F57</f>
        <v>0</v>
      </c>
      <c r="G57" s="13">
        <f>'elemi ktgv'!G57</f>
        <v>0</v>
      </c>
      <c r="H57" s="13">
        <f>'elemi ktgv'!H57</f>
        <v>0</v>
      </c>
      <c r="I57" s="17">
        <f t="shared" si="30"/>
        <v>0</v>
      </c>
      <c r="J57" s="13">
        <f>'elemi ktgv'!AB57</f>
        <v>0</v>
      </c>
      <c r="K57" s="13">
        <f>'elemi ktgv'!AC57</f>
        <v>0</v>
      </c>
      <c r="L57" s="13">
        <f>'elemi ktgv'!AD57</f>
        <v>0</v>
      </c>
      <c r="M57" s="13">
        <f>'elemi ktgv'!AE57</f>
        <v>0</v>
      </c>
      <c r="N57" s="13">
        <f>'elemi ktgv'!AF57</f>
        <v>0</v>
      </c>
      <c r="O57" s="13">
        <f>'elemi ktgv'!AG57</f>
        <v>0</v>
      </c>
      <c r="P57" s="13">
        <f>'elemi ktgv'!AH57</f>
        <v>0</v>
      </c>
      <c r="Q57" s="17">
        <f t="shared" si="31"/>
        <v>0</v>
      </c>
      <c r="R57" s="13">
        <f>'elemi ktgv'!AY57</f>
        <v>0</v>
      </c>
      <c r="S57" s="13">
        <f>'elemi ktgv'!AZ57</f>
        <v>0</v>
      </c>
      <c r="T57" s="13">
        <f>'elemi ktgv'!BA57</f>
        <v>0</v>
      </c>
      <c r="U57" s="13">
        <f>'elemi ktgv'!BB57</f>
        <v>0</v>
      </c>
      <c r="V57" s="13">
        <f>'elemi ktgv'!BC57</f>
        <v>0</v>
      </c>
      <c r="W57" s="13">
        <f>'elemi ktgv'!BD57</f>
        <v>0</v>
      </c>
      <c r="X57" s="13">
        <f>'elemi ktgv'!BE57</f>
        <v>0</v>
      </c>
      <c r="Y57" s="13">
        <f>'elemi ktgv'!BF57</f>
        <v>0</v>
      </c>
      <c r="Z57" s="17">
        <f t="shared" si="32"/>
        <v>0</v>
      </c>
      <c r="AA57" s="13">
        <f>'elemi ktgv'!CS57</f>
        <v>0</v>
      </c>
      <c r="AB57" s="13">
        <f>'elemi ktgv'!CT57</f>
        <v>0</v>
      </c>
      <c r="AC57" s="13">
        <f>'elemi ktgv'!CU57</f>
        <v>0</v>
      </c>
      <c r="AD57" s="13">
        <f>'elemi ktgv'!CV57</f>
        <v>0</v>
      </c>
      <c r="AE57" s="13">
        <f>'elemi ktgv'!CW57</f>
        <v>0</v>
      </c>
      <c r="AF57" s="13">
        <f>'elemi ktgv'!CX57</f>
        <v>0</v>
      </c>
      <c r="AG57" s="13">
        <f>'elemi ktgv'!CY57</f>
        <v>0</v>
      </c>
      <c r="AH57" s="13">
        <f>'elemi ktgv'!CZ57</f>
        <v>0</v>
      </c>
      <c r="AI57" s="13">
        <f>'elemi ktgv'!DA57</f>
        <v>0</v>
      </c>
      <c r="AJ57" s="13">
        <f>'elemi ktgv'!DB57</f>
        <v>0</v>
      </c>
      <c r="AK57" s="13">
        <f>'elemi ktgv'!DC57</f>
        <v>0</v>
      </c>
      <c r="AL57" s="13">
        <f>'elemi ktgv'!DD57</f>
        <v>0</v>
      </c>
      <c r="AM57" s="13">
        <f>'elemi ktgv'!DE57</f>
        <v>0</v>
      </c>
      <c r="AN57" s="13">
        <f>'elemi ktgv'!DF57</f>
        <v>0</v>
      </c>
      <c r="AO57" s="13">
        <f>'elemi ktgv'!DG57</f>
        <v>0</v>
      </c>
      <c r="AP57" s="13">
        <f>'elemi ktgv'!DH57</f>
        <v>0</v>
      </c>
      <c r="AQ57" s="13">
        <f>'elemi ktgv'!DI57</f>
        <v>0</v>
      </c>
      <c r="AR57" s="13">
        <f>'elemi ktgv'!DJ57</f>
        <v>0</v>
      </c>
      <c r="AS57" s="13">
        <f>'elemi ktgv'!DK57</f>
        <v>0</v>
      </c>
      <c r="AT57" s="13">
        <f>'elemi ktgv'!DL57</f>
        <v>0</v>
      </c>
      <c r="AU57" s="13">
        <f>'elemi ktgv'!DM57</f>
        <v>0</v>
      </c>
      <c r="AV57" s="13">
        <f>'elemi ktgv'!DN57</f>
        <v>0</v>
      </c>
      <c r="AW57" s="13">
        <f>'elemi ktgv'!DO57</f>
        <v>0</v>
      </c>
      <c r="AX57" s="13">
        <f>'elemi ktgv'!DP57</f>
        <v>0</v>
      </c>
      <c r="AY57" s="13">
        <f>'elemi ktgv'!DQ57</f>
        <v>0</v>
      </c>
      <c r="AZ57" s="13">
        <f>'elemi ktgv'!DR57</f>
        <v>0</v>
      </c>
      <c r="BA57" s="13">
        <f>'elemi ktgv'!DS57</f>
        <v>0</v>
      </c>
      <c r="BB57" s="13">
        <f>'elemi ktgv'!DT57</f>
        <v>0</v>
      </c>
      <c r="BC57" s="13">
        <f>'elemi ktgv'!DU57</f>
        <v>0</v>
      </c>
      <c r="BD57" s="13">
        <f>'elemi ktgv'!DV57</f>
        <v>0</v>
      </c>
      <c r="BE57" s="13">
        <f>'elemi ktgv'!DW57</f>
        <v>0</v>
      </c>
      <c r="BF57" s="13">
        <f>'elemi ktgv'!DX57</f>
        <v>0</v>
      </c>
      <c r="BG57" s="13">
        <f>'elemi ktgv'!DY57</f>
        <v>0</v>
      </c>
      <c r="BH57" s="13">
        <f>'elemi ktgv'!DZ57</f>
        <v>0</v>
      </c>
      <c r="BI57" s="13">
        <f>'elemi ktgv'!EA57</f>
        <v>0</v>
      </c>
      <c r="BJ57" s="13">
        <f>'elemi ktgv'!EB57</f>
        <v>0</v>
      </c>
      <c r="BK57" s="17">
        <f t="shared" si="33"/>
        <v>0</v>
      </c>
      <c r="BL57" s="18">
        <f t="shared" si="4"/>
        <v>0</v>
      </c>
      <c r="BN57">
        <f t="shared" si="5"/>
        <v>0</v>
      </c>
    </row>
    <row r="58" spans="1:66" ht="24.95" hidden="1" customHeight="1" x14ac:dyDescent="0.25">
      <c r="A58">
        <v>57</v>
      </c>
      <c r="B58" s="29" t="str">
        <f>'elemi ktgv'!B58</f>
        <v>K45</v>
      </c>
      <c r="C58" s="20">
        <f>'elemi ktgv'!C58</f>
        <v>55</v>
      </c>
      <c r="D58" s="42" t="str">
        <f>'elemi ktgv'!D58</f>
        <v>Foglalkoztatással, munkanélküliséggel kapcsolatos ellátások</v>
      </c>
      <c r="E58" s="13">
        <f>'elemi ktgv'!E58</f>
        <v>0</v>
      </c>
      <c r="F58" s="13">
        <f>'elemi ktgv'!F58</f>
        <v>0</v>
      </c>
      <c r="G58" s="13">
        <f>'elemi ktgv'!G58</f>
        <v>0</v>
      </c>
      <c r="H58" s="13">
        <f>'elemi ktgv'!H58</f>
        <v>0</v>
      </c>
      <c r="I58" s="17">
        <f t="shared" si="30"/>
        <v>0</v>
      </c>
      <c r="J58" s="13">
        <f>'elemi ktgv'!AB58</f>
        <v>0</v>
      </c>
      <c r="K58" s="13">
        <f>'elemi ktgv'!AC58</f>
        <v>0</v>
      </c>
      <c r="L58" s="13">
        <f>'elemi ktgv'!AD58</f>
        <v>0</v>
      </c>
      <c r="M58" s="13">
        <f>'elemi ktgv'!AE58</f>
        <v>0</v>
      </c>
      <c r="N58" s="13">
        <f>'elemi ktgv'!AF58</f>
        <v>0</v>
      </c>
      <c r="O58" s="13">
        <f>'elemi ktgv'!AG58</f>
        <v>0</v>
      </c>
      <c r="P58" s="13">
        <f>'elemi ktgv'!AH58</f>
        <v>0</v>
      </c>
      <c r="Q58" s="17">
        <f t="shared" si="31"/>
        <v>0</v>
      </c>
      <c r="R58" s="13">
        <f>'elemi ktgv'!AY58</f>
        <v>0</v>
      </c>
      <c r="S58" s="13">
        <f>'elemi ktgv'!AZ58</f>
        <v>0</v>
      </c>
      <c r="T58" s="13">
        <f>'elemi ktgv'!BA58</f>
        <v>0</v>
      </c>
      <c r="U58" s="13">
        <f>'elemi ktgv'!BB58</f>
        <v>0</v>
      </c>
      <c r="V58" s="13">
        <f>'elemi ktgv'!BC58</f>
        <v>0</v>
      </c>
      <c r="W58" s="13">
        <f>'elemi ktgv'!BD58</f>
        <v>0</v>
      </c>
      <c r="X58" s="13">
        <f>'elemi ktgv'!BE58</f>
        <v>0</v>
      </c>
      <c r="Y58" s="13">
        <f>'elemi ktgv'!BF58</f>
        <v>0</v>
      </c>
      <c r="Z58" s="17">
        <f t="shared" si="32"/>
        <v>0</v>
      </c>
      <c r="AA58" s="13">
        <f>'elemi ktgv'!CS58</f>
        <v>0</v>
      </c>
      <c r="AB58" s="13">
        <f>'elemi ktgv'!CT58</f>
        <v>0</v>
      </c>
      <c r="AC58" s="13">
        <f>'elemi ktgv'!CU58</f>
        <v>0</v>
      </c>
      <c r="AD58" s="13">
        <f>'elemi ktgv'!CV58</f>
        <v>0</v>
      </c>
      <c r="AE58" s="13">
        <f>'elemi ktgv'!CW58</f>
        <v>0</v>
      </c>
      <c r="AF58" s="13">
        <f>'elemi ktgv'!CX58</f>
        <v>0</v>
      </c>
      <c r="AG58" s="13">
        <f>'elemi ktgv'!CY58</f>
        <v>0</v>
      </c>
      <c r="AH58" s="13">
        <f>'elemi ktgv'!CZ58</f>
        <v>0</v>
      </c>
      <c r="AI58" s="13">
        <f>'elemi ktgv'!DA58</f>
        <v>0</v>
      </c>
      <c r="AJ58" s="13">
        <f>'elemi ktgv'!DB58</f>
        <v>0</v>
      </c>
      <c r="AK58" s="13">
        <f>'elemi ktgv'!DC58</f>
        <v>0</v>
      </c>
      <c r="AL58" s="13">
        <f>'elemi ktgv'!DD58</f>
        <v>0</v>
      </c>
      <c r="AM58" s="13">
        <f>'elemi ktgv'!DE58</f>
        <v>0</v>
      </c>
      <c r="AN58" s="13">
        <f>'elemi ktgv'!DF58</f>
        <v>0</v>
      </c>
      <c r="AO58" s="13">
        <f>'elemi ktgv'!DG58</f>
        <v>0</v>
      </c>
      <c r="AP58" s="13">
        <f>'elemi ktgv'!DH58</f>
        <v>0</v>
      </c>
      <c r="AQ58" s="13">
        <f>'elemi ktgv'!DI58</f>
        <v>0</v>
      </c>
      <c r="AR58" s="13">
        <f>'elemi ktgv'!DJ58</f>
        <v>0</v>
      </c>
      <c r="AS58" s="13">
        <f>'elemi ktgv'!DK58</f>
        <v>0</v>
      </c>
      <c r="AT58" s="13">
        <f>'elemi ktgv'!DL58</f>
        <v>0</v>
      </c>
      <c r="AU58" s="13">
        <f>'elemi ktgv'!DM58</f>
        <v>0</v>
      </c>
      <c r="AV58" s="13">
        <f>'elemi ktgv'!DN58</f>
        <v>0</v>
      </c>
      <c r="AW58" s="13">
        <f>'elemi ktgv'!DO58</f>
        <v>0</v>
      </c>
      <c r="AX58" s="13">
        <f>'elemi ktgv'!DP58</f>
        <v>0</v>
      </c>
      <c r="AY58" s="13">
        <f>'elemi ktgv'!DQ58</f>
        <v>0</v>
      </c>
      <c r="AZ58" s="13">
        <f>'elemi ktgv'!DR58</f>
        <v>0</v>
      </c>
      <c r="BA58" s="13">
        <f>'elemi ktgv'!DS58</f>
        <v>0</v>
      </c>
      <c r="BB58" s="13">
        <f>'elemi ktgv'!DT58</f>
        <v>0</v>
      </c>
      <c r="BC58" s="13">
        <f>'elemi ktgv'!DU58</f>
        <v>0</v>
      </c>
      <c r="BD58" s="13">
        <f>'elemi ktgv'!DV58</f>
        <v>0</v>
      </c>
      <c r="BE58" s="13">
        <f>'elemi ktgv'!DW58</f>
        <v>0</v>
      </c>
      <c r="BF58" s="13">
        <f>'elemi ktgv'!DX58</f>
        <v>0</v>
      </c>
      <c r="BG58" s="13">
        <f>'elemi ktgv'!DY58</f>
        <v>0</v>
      </c>
      <c r="BH58" s="13">
        <f>'elemi ktgv'!DZ58</f>
        <v>0</v>
      </c>
      <c r="BI58" s="13">
        <f>'elemi ktgv'!EA58</f>
        <v>0</v>
      </c>
      <c r="BJ58" s="13">
        <f>'elemi ktgv'!EB58</f>
        <v>0</v>
      </c>
      <c r="BK58" s="17">
        <f t="shared" si="33"/>
        <v>0</v>
      </c>
      <c r="BL58" s="18">
        <f t="shared" si="4"/>
        <v>0</v>
      </c>
      <c r="BN58">
        <f t="shared" si="5"/>
        <v>0</v>
      </c>
    </row>
    <row r="59" spans="1:66" ht="24.95" hidden="1" customHeight="1" x14ac:dyDescent="0.25">
      <c r="A59">
        <v>58</v>
      </c>
      <c r="B59" s="29" t="str">
        <f>'elemi ktgv'!B59</f>
        <v>K46</v>
      </c>
      <c r="C59" s="20">
        <f>'elemi ktgv'!C59</f>
        <v>56</v>
      </c>
      <c r="D59" s="41" t="str">
        <f>'elemi ktgv'!D59</f>
        <v>Lakhatással kapcsolatos ellátások</v>
      </c>
      <c r="E59" s="13">
        <f>'elemi ktgv'!E59</f>
        <v>0</v>
      </c>
      <c r="F59" s="13">
        <f>'elemi ktgv'!F59</f>
        <v>0</v>
      </c>
      <c r="G59" s="13">
        <f>'elemi ktgv'!G59</f>
        <v>0</v>
      </c>
      <c r="H59" s="13">
        <f>'elemi ktgv'!H59</f>
        <v>0</v>
      </c>
      <c r="I59" s="17">
        <f t="shared" si="30"/>
        <v>0</v>
      </c>
      <c r="J59" s="13">
        <f>'elemi ktgv'!AB59</f>
        <v>0</v>
      </c>
      <c r="K59" s="13">
        <f>'elemi ktgv'!AC59</f>
        <v>0</v>
      </c>
      <c r="L59" s="13">
        <f>'elemi ktgv'!AD59</f>
        <v>0</v>
      </c>
      <c r="M59" s="13">
        <f>'elemi ktgv'!AE59</f>
        <v>0</v>
      </c>
      <c r="N59" s="13">
        <f>'elemi ktgv'!AF59</f>
        <v>0</v>
      </c>
      <c r="O59" s="13">
        <f>'elemi ktgv'!AG59</f>
        <v>0</v>
      </c>
      <c r="P59" s="13">
        <f>'elemi ktgv'!AH59</f>
        <v>0</v>
      </c>
      <c r="Q59" s="17">
        <f t="shared" si="31"/>
        <v>0</v>
      </c>
      <c r="R59" s="13">
        <f>'elemi ktgv'!AY59</f>
        <v>0</v>
      </c>
      <c r="S59" s="13">
        <f>'elemi ktgv'!AZ59</f>
        <v>0</v>
      </c>
      <c r="T59" s="13">
        <f>'elemi ktgv'!BA59</f>
        <v>0</v>
      </c>
      <c r="U59" s="13">
        <f>'elemi ktgv'!BB59</f>
        <v>0</v>
      </c>
      <c r="V59" s="13">
        <f>'elemi ktgv'!BC59</f>
        <v>0</v>
      </c>
      <c r="W59" s="13">
        <f>'elemi ktgv'!BD59</f>
        <v>0</v>
      </c>
      <c r="X59" s="13">
        <f>'elemi ktgv'!BE59</f>
        <v>0</v>
      </c>
      <c r="Y59" s="13">
        <f>'elemi ktgv'!BF59</f>
        <v>0</v>
      </c>
      <c r="Z59" s="17">
        <f t="shared" si="32"/>
        <v>0</v>
      </c>
      <c r="AA59" s="13">
        <f>'elemi ktgv'!CS59</f>
        <v>0</v>
      </c>
      <c r="AB59" s="13">
        <f>'elemi ktgv'!CT59</f>
        <v>0</v>
      </c>
      <c r="AC59" s="13">
        <f>'elemi ktgv'!CU59</f>
        <v>0</v>
      </c>
      <c r="AD59" s="13">
        <f>'elemi ktgv'!CV59</f>
        <v>0</v>
      </c>
      <c r="AE59" s="13">
        <f>'elemi ktgv'!CW59</f>
        <v>0</v>
      </c>
      <c r="AF59" s="13">
        <f>'elemi ktgv'!CX59</f>
        <v>0</v>
      </c>
      <c r="AG59" s="13">
        <f>'elemi ktgv'!CY59</f>
        <v>0</v>
      </c>
      <c r="AH59" s="13">
        <f>'elemi ktgv'!CZ59</f>
        <v>0</v>
      </c>
      <c r="AI59" s="13">
        <f>'elemi ktgv'!DA59</f>
        <v>0</v>
      </c>
      <c r="AJ59" s="13">
        <f>'elemi ktgv'!DB59</f>
        <v>0</v>
      </c>
      <c r="AK59" s="13">
        <f>'elemi ktgv'!DC59</f>
        <v>0</v>
      </c>
      <c r="AL59" s="13">
        <f>'elemi ktgv'!DD59</f>
        <v>0</v>
      </c>
      <c r="AM59" s="13">
        <f>'elemi ktgv'!DE59</f>
        <v>0</v>
      </c>
      <c r="AN59" s="13">
        <f>'elemi ktgv'!DF59</f>
        <v>0</v>
      </c>
      <c r="AO59" s="13">
        <f>'elemi ktgv'!DG59</f>
        <v>0</v>
      </c>
      <c r="AP59" s="13">
        <f>'elemi ktgv'!DH59</f>
        <v>0</v>
      </c>
      <c r="AQ59" s="13">
        <f>'elemi ktgv'!DI59</f>
        <v>0</v>
      </c>
      <c r="AR59" s="13">
        <f>'elemi ktgv'!DJ59</f>
        <v>0</v>
      </c>
      <c r="AS59" s="13">
        <f>'elemi ktgv'!DK59</f>
        <v>0</v>
      </c>
      <c r="AT59" s="13">
        <f>'elemi ktgv'!DL59</f>
        <v>0</v>
      </c>
      <c r="AU59" s="13">
        <f>'elemi ktgv'!DM59</f>
        <v>0</v>
      </c>
      <c r="AV59" s="13">
        <f>'elemi ktgv'!DN59</f>
        <v>0</v>
      </c>
      <c r="AW59" s="13">
        <f>'elemi ktgv'!DO59</f>
        <v>0</v>
      </c>
      <c r="AX59" s="13">
        <f>'elemi ktgv'!DP59</f>
        <v>0</v>
      </c>
      <c r="AY59" s="13">
        <f>'elemi ktgv'!DQ59</f>
        <v>0</v>
      </c>
      <c r="AZ59" s="13">
        <f>'elemi ktgv'!DR59</f>
        <v>0</v>
      </c>
      <c r="BA59" s="13">
        <f>'elemi ktgv'!DS59</f>
        <v>0</v>
      </c>
      <c r="BB59" s="13">
        <f>'elemi ktgv'!DT59</f>
        <v>0</v>
      </c>
      <c r="BC59" s="13">
        <f>'elemi ktgv'!DU59</f>
        <v>0</v>
      </c>
      <c r="BD59" s="13">
        <f>'elemi ktgv'!DV59</f>
        <v>0</v>
      </c>
      <c r="BE59" s="13">
        <f>'elemi ktgv'!DW59</f>
        <v>0</v>
      </c>
      <c r="BF59" s="13">
        <f>'elemi ktgv'!DX59</f>
        <v>0</v>
      </c>
      <c r="BG59" s="13">
        <f>'elemi ktgv'!DY59</f>
        <v>0</v>
      </c>
      <c r="BH59" s="13">
        <f>'elemi ktgv'!DZ59</f>
        <v>0</v>
      </c>
      <c r="BI59" s="13">
        <f>'elemi ktgv'!EA59</f>
        <v>0</v>
      </c>
      <c r="BJ59" s="13">
        <f>'elemi ktgv'!EB59</f>
        <v>0</v>
      </c>
      <c r="BK59" s="17">
        <f t="shared" si="33"/>
        <v>0</v>
      </c>
      <c r="BL59" s="18">
        <f t="shared" si="4"/>
        <v>0</v>
      </c>
      <c r="BN59">
        <f t="shared" si="5"/>
        <v>0</v>
      </c>
    </row>
    <row r="60" spans="1:66" ht="24.95" hidden="1" customHeight="1" x14ac:dyDescent="0.25">
      <c r="A60">
        <v>59</v>
      </c>
      <c r="B60" s="29" t="str">
        <f>'elemi ktgv'!B60</f>
        <v>K47</v>
      </c>
      <c r="C60" s="20">
        <f>'elemi ktgv'!C60</f>
        <v>57</v>
      </c>
      <c r="D60" s="41" t="str">
        <f>'elemi ktgv'!D60</f>
        <v>Intézményi ellátottak pénzbeli juttatásai</v>
      </c>
      <c r="E60" s="13">
        <f>'elemi ktgv'!E60</f>
        <v>0</v>
      </c>
      <c r="F60" s="13">
        <f>'elemi ktgv'!F60</f>
        <v>0</v>
      </c>
      <c r="G60" s="13">
        <f>'elemi ktgv'!G60</f>
        <v>0</v>
      </c>
      <c r="H60" s="13">
        <f>'elemi ktgv'!H60</f>
        <v>0</v>
      </c>
      <c r="I60" s="17">
        <f t="shared" si="30"/>
        <v>0</v>
      </c>
      <c r="J60" s="13">
        <f>'elemi ktgv'!AB60</f>
        <v>0</v>
      </c>
      <c r="K60" s="13">
        <f>'elemi ktgv'!AC60</f>
        <v>0</v>
      </c>
      <c r="L60" s="13">
        <f>'elemi ktgv'!AD60</f>
        <v>0</v>
      </c>
      <c r="M60" s="13">
        <f>'elemi ktgv'!AE60</f>
        <v>0</v>
      </c>
      <c r="N60" s="13">
        <f>'elemi ktgv'!AF60</f>
        <v>0</v>
      </c>
      <c r="O60" s="13">
        <f>'elemi ktgv'!AG60</f>
        <v>0</v>
      </c>
      <c r="P60" s="13">
        <f>'elemi ktgv'!AH60</f>
        <v>0</v>
      </c>
      <c r="Q60" s="17">
        <f t="shared" si="31"/>
        <v>0</v>
      </c>
      <c r="R60" s="13">
        <f>'elemi ktgv'!AY60</f>
        <v>0</v>
      </c>
      <c r="S60" s="13">
        <f>'elemi ktgv'!AZ60</f>
        <v>0</v>
      </c>
      <c r="T60" s="13">
        <f>'elemi ktgv'!BA60</f>
        <v>0</v>
      </c>
      <c r="U60" s="13">
        <f>'elemi ktgv'!BB60</f>
        <v>0</v>
      </c>
      <c r="V60" s="13">
        <f>'elemi ktgv'!BC60</f>
        <v>0</v>
      </c>
      <c r="W60" s="13">
        <f>'elemi ktgv'!BD60</f>
        <v>0</v>
      </c>
      <c r="X60" s="13">
        <f>'elemi ktgv'!BE60</f>
        <v>0</v>
      </c>
      <c r="Y60" s="13">
        <f>'elemi ktgv'!BF60</f>
        <v>0</v>
      </c>
      <c r="Z60" s="17">
        <f t="shared" si="32"/>
        <v>0</v>
      </c>
      <c r="AA60" s="13">
        <f>'elemi ktgv'!CS60</f>
        <v>0</v>
      </c>
      <c r="AB60" s="13">
        <f>'elemi ktgv'!CT60</f>
        <v>0</v>
      </c>
      <c r="AC60" s="13">
        <f>'elemi ktgv'!CU60</f>
        <v>0</v>
      </c>
      <c r="AD60" s="13">
        <f>'elemi ktgv'!CV60</f>
        <v>0</v>
      </c>
      <c r="AE60" s="13">
        <f>'elemi ktgv'!CW60</f>
        <v>0</v>
      </c>
      <c r="AF60" s="13">
        <f>'elemi ktgv'!CX60</f>
        <v>0</v>
      </c>
      <c r="AG60" s="13">
        <f>'elemi ktgv'!CY60</f>
        <v>0</v>
      </c>
      <c r="AH60" s="13">
        <f>'elemi ktgv'!CZ60</f>
        <v>0</v>
      </c>
      <c r="AI60" s="13">
        <f>'elemi ktgv'!DA60</f>
        <v>0</v>
      </c>
      <c r="AJ60" s="13">
        <f>'elemi ktgv'!DB60</f>
        <v>0</v>
      </c>
      <c r="AK60" s="13">
        <f>'elemi ktgv'!DC60</f>
        <v>0</v>
      </c>
      <c r="AL60" s="13">
        <f>'elemi ktgv'!DD60</f>
        <v>0</v>
      </c>
      <c r="AM60" s="13">
        <f>'elemi ktgv'!DE60</f>
        <v>0</v>
      </c>
      <c r="AN60" s="13">
        <f>'elemi ktgv'!DF60</f>
        <v>0</v>
      </c>
      <c r="AO60" s="13">
        <f>'elemi ktgv'!DG60</f>
        <v>0</v>
      </c>
      <c r="AP60" s="13">
        <f>'elemi ktgv'!DH60</f>
        <v>0</v>
      </c>
      <c r="AQ60" s="13">
        <f>'elemi ktgv'!DI60</f>
        <v>0</v>
      </c>
      <c r="AR60" s="13">
        <f>'elemi ktgv'!DJ60</f>
        <v>0</v>
      </c>
      <c r="AS60" s="13">
        <f>'elemi ktgv'!DK60</f>
        <v>0</v>
      </c>
      <c r="AT60" s="13">
        <f>'elemi ktgv'!DL60</f>
        <v>0</v>
      </c>
      <c r="AU60" s="13">
        <f>'elemi ktgv'!DM60</f>
        <v>0</v>
      </c>
      <c r="AV60" s="13">
        <f>'elemi ktgv'!DN60</f>
        <v>0</v>
      </c>
      <c r="AW60" s="13">
        <f>'elemi ktgv'!DO60</f>
        <v>0</v>
      </c>
      <c r="AX60" s="13">
        <f>'elemi ktgv'!DP60</f>
        <v>0</v>
      </c>
      <c r="AY60" s="13">
        <f>'elemi ktgv'!DQ60</f>
        <v>0</v>
      </c>
      <c r="AZ60" s="13">
        <f>'elemi ktgv'!DR60</f>
        <v>0</v>
      </c>
      <c r="BA60" s="13">
        <f>'elemi ktgv'!DS60</f>
        <v>0</v>
      </c>
      <c r="BB60" s="13">
        <f>'elemi ktgv'!DT60</f>
        <v>0</v>
      </c>
      <c r="BC60" s="13">
        <f>'elemi ktgv'!DU60</f>
        <v>0</v>
      </c>
      <c r="BD60" s="13">
        <f>'elemi ktgv'!DV60</f>
        <v>0</v>
      </c>
      <c r="BE60" s="13">
        <f>'elemi ktgv'!DW60</f>
        <v>0</v>
      </c>
      <c r="BF60" s="13">
        <f>'elemi ktgv'!DX60</f>
        <v>0</v>
      </c>
      <c r="BG60" s="13">
        <f>'elemi ktgv'!DY60</f>
        <v>0</v>
      </c>
      <c r="BH60" s="13">
        <f>'elemi ktgv'!DZ60</f>
        <v>0</v>
      </c>
      <c r="BI60" s="13">
        <f>'elemi ktgv'!EA60</f>
        <v>0</v>
      </c>
      <c r="BJ60" s="13">
        <f>'elemi ktgv'!EB60</f>
        <v>0</v>
      </c>
      <c r="BK60" s="17">
        <f t="shared" si="33"/>
        <v>0</v>
      </c>
      <c r="BL60" s="18">
        <f t="shared" si="4"/>
        <v>0</v>
      </c>
      <c r="BN60">
        <f t="shared" si="5"/>
        <v>0</v>
      </c>
    </row>
    <row r="61" spans="1:66" ht="24.95" customHeight="1" x14ac:dyDescent="0.25">
      <c r="A61">
        <v>60</v>
      </c>
      <c r="B61" s="29" t="str">
        <f>'elemi ktgv'!B61</f>
        <v>K48</v>
      </c>
      <c r="C61" s="20">
        <f>'elemi ktgv'!C61</f>
        <v>58</v>
      </c>
      <c r="D61" s="41" t="str">
        <f>'elemi ktgv'!D61</f>
        <v>Egyéb nem intézményi ellátások</v>
      </c>
      <c r="E61" s="13">
        <f>'elemi ktgv'!E61</f>
        <v>0</v>
      </c>
      <c r="F61" s="13">
        <f>'elemi ktgv'!F61</f>
        <v>0</v>
      </c>
      <c r="G61" s="13">
        <f>'elemi ktgv'!G61</f>
        <v>0</v>
      </c>
      <c r="H61" s="13">
        <f>'elemi ktgv'!H61</f>
        <v>0</v>
      </c>
      <c r="I61" s="17">
        <f t="shared" si="30"/>
        <v>0</v>
      </c>
      <c r="J61" s="13">
        <f>'elemi ktgv'!AB61</f>
        <v>0</v>
      </c>
      <c r="K61" s="13">
        <f>'elemi ktgv'!AC61</f>
        <v>0</v>
      </c>
      <c r="L61" s="13">
        <f>'elemi ktgv'!AD61</f>
        <v>0</v>
      </c>
      <c r="M61" s="13">
        <f>'elemi ktgv'!AE61</f>
        <v>0</v>
      </c>
      <c r="N61" s="13">
        <f>'elemi ktgv'!AF61</f>
        <v>0</v>
      </c>
      <c r="O61" s="13">
        <f>'elemi ktgv'!AG61</f>
        <v>0</v>
      </c>
      <c r="P61" s="13">
        <f>'elemi ktgv'!AH61</f>
        <v>0</v>
      </c>
      <c r="Q61" s="17">
        <f t="shared" si="31"/>
        <v>0</v>
      </c>
      <c r="R61" s="13">
        <f>'elemi ktgv'!AY61</f>
        <v>0</v>
      </c>
      <c r="S61" s="13">
        <f>'elemi ktgv'!AZ61</f>
        <v>0</v>
      </c>
      <c r="T61" s="13">
        <f>'elemi ktgv'!BA61</f>
        <v>0</v>
      </c>
      <c r="U61" s="13">
        <f>'elemi ktgv'!BB61</f>
        <v>0</v>
      </c>
      <c r="V61" s="13">
        <f>'elemi ktgv'!BC61</f>
        <v>0</v>
      </c>
      <c r="W61" s="13">
        <f>'elemi ktgv'!BD61</f>
        <v>0</v>
      </c>
      <c r="X61" s="13">
        <f>'elemi ktgv'!BE61</f>
        <v>0</v>
      </c>
      <c r="Y61" s="13">
        <f>'elemi ktgv'!BF61</f>
        <v>0</v>
      </c>
      <c r="Z61" s="17">
        <f t="shared" si="32"/>
        <v>0</v>
      </c>
      <c r="AA61" s="13">
        <f>'elemi ktgv'!CS61</f>
        <v>0</v>
      </c>
      <c r="AB61" s="13">
        <f>'elemi ktgv'!CT61</f>
        <v>0</v>
      </c>
      <c r="AC61" s="13">
        <f>'elemi ktgv'!CU61</f>
        <v>0</v>
      </c>
      <c r="AD61" s="13">
        <f>'elemi ktgv'!CV61</f>
        <v>0</v>
      </c>
      <c r="AE61" s="13">
        <f>'elemi ktgv'!CW61</f>
        <v>0</v>
      </c>
      <c r="AF61" s="13">
        <f>'elemi ktgv'!CX61</f>
        <v>0</v>
      </c>
      <c r="AG61" s="13">
        <f>'elemi ktgv'!CY61</f>
        <v>0</v>
      </c>
      <c r="AH61" s="13">
        <f>'elemi ktgv'!CZ61</f>
        <v>0</v>
      </c>
      <c r="AI61" s="13">
        <f>'elemi ktgv'!DA61</f>
        <v>0</v>
      </c>
      <c r="AJ61" s="13">
        <f>'elemi ktgv'!DB61</f>
        <v>0</v>
      </c>
      <c r="AK61" s="13">
        <f>'elemi ktgv'!DC61</f>
        <v>0</v>
      </c>
      <c r="AL61" s="13">
        <f>'elemi ktgv'!DD61</f>
        <v>0</v>
      </c>
      <c r="AM61" s="13">
        <f>'elemi ktgv'!DE61</f>
        <v>0</v>
      </c>
      <c r="AN61" s="13">
        <f>'elemi ktgv'!DF61</f>
        <v>0</v>
      </c>
      <c r="AO61" s="13">
        <f>'elemi ktgv'!DG61</f>
        <v>0</v>
      </c>
      <c r="AP61" s="13">
        <f>'elemi ktgv'!DH61</f>
        <v>0</v>
      </c>
      <c r="AQ61" s="13">
        <f>'elemi ktgv'!DI61</f>
        <v>0</v>
      </c>
      <c r="AR61" s="13">
        <f>'elemi ktgv'!DJ61</f>
        <v>0</v>
      </c>
      <c r="AS61" s="13">
        <f>'elemi ktgv'!DK61</f>
        <v>0</v>
      </c>
      <c r="AT61" s="13">
        <f>'elemi ktgv'!DL61</f>
        <v>0</v>
      </c>
      <c r="AU61" s="13">
        <f>'elemi ktgv'!DM61</f>
        <v>0</v>
      </c>
      <c r="AV61" s="13">
        <f>'elemi ktgv'!DN61</f>
        <v>0</v>
      </c>
      <c r="AW61" s="13">
        <f>'elemi ktgv'!DO61</f>
        <v>0</v>
      </c>
      <c r="AX61" s="13">
        <f>'elemi ktgv'!DP61</f>
        <v>0</v>
      </c>
      <c r="AY61" s="13">
        <f>'elemi ktgv'!DQ61</f>
        <v>0</v>
      </c>
      <c r="AZ61" s="13">
        <f>'elemi ktgv'!DR61</f>
        <v>0</v>
      </c>
      <c r="BA61" s="13">
        <f>'elemi ktgv'!DS61</f>
        <v>0</v>
      </c>
      <c r="BB61" s="13">
        <f>'elemi ktgv'!DT61</f>
        <v>0</v>
      </c>
      <c r="BC61" s="13">
        <f>'elemi ktgv'!DU61</f>
        <v>0</v>
      </c>
      <c r="BD61" s="13">
        <f>'elemi ktgv'!DV61</f>
        <v>0</v>
      </c>
      <c r="BE61" s="13">
        <f>'elemi ktgv'!DW61</f>
        <v>0</v>
      </c>
      <c r="BF61" s="13">
        <f>'elemi ktgv'!DX61</f>
        <v>0</v>
      </c>
      <c r="BG61" s="13">
        <f>'elemi ktgv'!DY61</f>
        <v>0</v>
      </c>
      <c r="BH61" s="13">
        <f>'elemi ktgv'!DZ61</f>
        <v>0</v>
      </c>
      <c r="BI61" s="13">
        <f>'elemi ktgv'!EA61</f>
        <v>24000000</v>
      </c>
      <c r="BJ61" s="13">
        <f>'elemi ktgv'!EB61</f>
        <v>0</v>
      </c>
      <c r="BK61" s="17">
        <f t="shared" si="33"/>
        <v>24000000</v>
      </c>
      <c r="BL61" s="18">
        <f t="shared" si="4"/>
        <v>24000000</v>
      </c>
      <c r="BN61">
        <f t="shared" si="5"/>
        <v>1</v>
      </c>
    </row>
    <row r="62" spans="1:66" ht="24.95" customHeight="1" x14ac:dyDescent="0.25">
      <c r="A62">
        <v>61</v>
      </c>
      <c r="B62" s="25" t="str">
        <f>'elemi ktgv'!B62</f>
        <v>K4</v>
      </c>
      <c r="C62" s="26">
        <f>'elemi ktgv'!C62</f>
        <v>59</v>
      </c>
      <c r="D62" s="27" t="str">
        <f>'elemi ktgv'!D62</f>
        <v>Ellátottak pénzbeli juttatásai (=51+...+58)</v>
      </c>
      <c r="E62" s="28">
        <f>SUM(E54:E61)</f>
        <v>0</v>
      </c>
      <c r="F62" s="28">
        <f t="shared" ref="F62:H62" si="50">SUM(F54:F61)</f>
        <v>0</v>
      </c>
      <c r="G62" s="28">
        <f t="shared" si="50"/>
        <v>0</v>
      </c>
      <c r="H62" s="28">
        <f t="shared" si="50"/>
        <v>0</v>
      </c>
      <c r="I62" s="28">
        <f t="shared" si="30"/>
        <v>0</v>
      </c>
      <c r="J62" s="28">
        <f t="shared" ref="J62:P62" si="51">SUM(J54:J61)</f>
        <v>0</v>
      </c>
      <c r="K62" s="28">
        <f t="shared" si="51"/>
        <v>0</v>
      </c>
      <c r="L62" s="28">
        <f t="shared" si="51"/>
        <v>0</v>
      </c>
      <c r="M62" s="28">
        <f t="shared" si="51"/>
        <v>0</v>
      </c>
      <c r="N62" s="28">
        <f t="shared" si="51"/>
        <v>0</v>
      </c>
      <c r="O62" s="28">
        <f t="shared" si="51"/>
        <v>0</v>
      </c>
      <c r="P62" s="28">
        <f t="shared" si="51"/>
        <v>0</v>
      </c>
      <c r="Q62" s="28">
        <f t="shared" si="31"/>
        <v>0</v>
      </c>
      <c r="R62" s="28">
        <f t="shared" ref="R62:Y62" si="52">SUM(R54:R61)</f>
        <v>0</v>
      </c>
      <c r="S62" s="28">
        <f t="shared" si="52"/>
        <v>0</v>
      </c>
      <c r="T62" s="28">
        <f t="shared" si="52"/>
        <v>0</v>
      </c>
      <c r="U62" s="28">
        <f t="shared" si="52"/>
        <v>0</v>
      </c>
      <c r="V62" s="28">
        <f t="shared" si="52"/>
        <v>0</v>
      </c>
      <c r="W62" s="28">
        <f t="shared" si="52"/>
        <v>0</v>
      </c>
      <c r="X62" s="28">
        <f t="shared" si="52"/>
        <v>0</v>
      </c>
      <c r="Y62" s="28">
        <f t="shared" si="52"/>
        <v>0</v>
      </c>
      <c r="Z62" s="28">
        <f t="shared" si="32"/>
        <v>0</v>
      </c>
      <c r="AA62" s="28">
        <f t="shared" ref="AA62:BJ62" si="53">SUM(AA54:AA61)</f>
        <v>0</v>
      </c>
      <c r="AB62" s="28">
        <f t="shared" si="53"/>
        <v>0</v>
      </c>
      <c r="AC62" s="28">
        <f t="shared" si="53"/>
        <v>0</v>
      </c>
      <c r="AD62" s="28">
        <f t="shared" si="53"/>
        <v>0</v>
      </c>
      <c r="AE62" s="28">
        <f t="shared" si="53"/>
        <v>0</v>
      </c>
      <c r="AF62" s="28">
        <f t="shared" si="53"/>
        <v>0</v>
      </c>
      <c r="AG62" s="28">
        <f t="shared" si="53"/>
        <v>0</v>
      </c>
      <c r="AH62" s="28">
        <f t="shared" si="53"/>
        <v>0</v>
      </c>
      <c r="AI62" s="28">
        <f t="shared" si="53"/>
        <v>0</v>
      </c>
      <c r="AJ62" s="28">
        <f t="shared" si="53"/>
        <v>0</v>
      </c>
      <c r="AK62" s="28">
        <f t="shared" si="53"/>
        <v>0</v>
      </c>
      <c r="AL62" s="28">
        <f t="shared" si="53"/>
        <v>0</v>
      </c>
      <c r="AM62" s="28">
        <f t="shared" si="53"/>
        <v>0</v>
      </c>
      <c r="AN62" s="28">
        <f t="shared" si="53"/>
        <v>0</v>
      </c>
      <c r="AO62" s="28">
        <f t="shared" si="53"/>
        <v>0</v>
      </c>
      <c r="AP62" s="28">
        <f t="shared" si="53"/>
        <v>0</v>
      </c>
      <c r="AQ62" s="28">
        <f t="shared" si="53"/>
        <v>0</v>
      </c>
      <c r="AR62" s="28">
        <f t="shared" si="53"/>
        <v>0</v>
      </c>
      <c r="AS62" s="28">
        <f t="shared" si="53"/>
        <v>0</v>
      </c>
      <c r="AT62" s="28">
        <f t="shared" si="53"/>
        <v>0</v>
      </c>
      <c r="AU62" s="28">
        <f t="shared" si="53"/>
        <v>0</v>
      </c>
      <c r="AV62" s="28">
        <f t="shared" si="53"/>
        <v>0</v>
      </c>
      <c r="AW62" s="28">
        <f t="shared" si="53"/>
        <v>0</v>
      </c>
      <c r="AX62" s="28">
        <f t="shared" si="53"/>
        <v>0</v>
      </c>
      <c r="AY62" s="28">
        <f t="shared" si="53"/>
        <v>0</v>
      </c>
      <c r="AZ62" s="28">
        <f t="shared" si="53"/>
        <v>0</v>
      </c>
      <c r="BA62" s="28">
        <f t="shared" si="53"/>
        <v>0</v>
      </c>
      <c r="BB62" s="28">
        <f t="shared" si="53"/>
        <v>0</v>
      </c>
      <c r="BC62" s="28">
        <f t="shared" si="53"/>
        <v>0</v>
      </c>
      <c r="BD62" s="28">
        <f t="shared" si="53"/>
        <v>0</v>
      </c>
      <c r="BE62" s="28">
        <f t="shared" si="53"/>
        <v>0</v>
      </c>
      <c r="BF62" s="28">
        <f t="shared" si="53"/>
        <v>0</v>
      </c>
      <c r="BG62" s="28">
        <f t="shared" si="53"/>
        <v>0</v>
      </c>
      <c r="BH62" s="28">
        <f t="shared" si="53"/>
        <v>0</v>
      </c>
      <c r="BI62" s="28">
        <f t="shared" si="53"/>
        <v>24000000</v>
      </c>
      <c r="BJ62" s="28">
        <f t="shared" si="53"/>
        <v>0</v>
      </c>
      <c r="BK62" s="28">
        <f t="shared" si="33"/>
        <v>24000000</v>
      </c>
      <c r="BL62" s="18">
        <f t="shared" si="4"/>
        <v>24000000</v>
      </c>
      <c r="BN62">
        <f t="shared" si="5"/>
        <v>1</v>
      </c>
    </row>
    <row r="63" spans="1:66" ht="24.95" hidden="1" customHeight="1" x14ac:dyDescent="0.25">
      <c r="A63">
        <v>62</v>
      </c>
      <c r="B63" s="29" t="str">
        <f>'elemi ktgv'!B63</f>
        <v>K501</v>
      </c>
      <c r="C63" s="20">
        <f>'elemi ktgv'!C63</f>
        <v>60</v>
      </c>
      <c r="D63" s="41" t="str">
        <f>'elemi ktgv'!D63</f>
        <v>Nemzetközi kötelezettségek</v>
      </c>
      <c r="E63" s="13">
        <f>'elemi ktgv'!E63</f>
        <v>0</v>
      </c>
      <c r="F63" s="13">
        <f>'elemi ktgv'!F63</f>
        <v>0</v>
      </c>
      <c r="G63" s="13">
        <f>'elemi ktgv'!G63</f>
        <v>0</v>
      </c>
      <c r="H63" s="13">
        <f>'elemi ktgv'!H63</f>
        <v>0</v>
      </c>
      <c r="I63" s="17">
        <f t="shared" si="30"/>
        <v>0</v>
      </c>
      <c r="J63" s="13">
        <f>'elemi ktgv'!AB63</f>
        <v>0</v>
      </c>
      <c r="K63" s="13">
        <f>'elemi ktgv'!AC63</f>
        <v>0</v>
      </c>
      <c r="L63" s="13">
        <f>'elemi ktgv'!AD63</f>
        <v>0</v>
      </c>
      <c r="M63" s="13">
        <f>'elemi ktgv'!AE63</f>
        <v>0</v>
      </c>
      <c r="N63" s="13">
        <f>'elemi ktgv'!AF63</f>
        <v>0</v>
      </c>
      <c r="O63" s="13">
        <f>'elemi ktgv'!AG63</f>
        <v>0</v>
      </c>
      <c r="P63" s="13">
        <f>'elemi ktgv'!AH63</f>
        <v>0</v>
      </c>
      <c r="Q63" s="17">
        <f t="shared" si="31"/>
        <v>0</v>
      </c>
      <c r="R63" s="13">
        <f>'elemi ktgv'!AY63</f>
        <v>0</v>
      </c>
      <c r="S63" s="13">
        <f>'elemi ktgv'!AZ63</f>
        <v>0</v>
      </c>
      <c r="T63" s="13">
        <f>'elemi ktgv'!BA63</f>
        <v>0</v>
      </c>
      <c r="U63" s="13">
        <f>'elemi ktgv'!BB63</f>
        <v>0</v>
      </c>
      <c r="V63" s="13">
        <f>'elemi ktgv'!BC63</f>
        <v>0</v>
      </c>
      <c r="W63" s="13">
        <f>'elemi ktgv'!BD63</f>
        <v>0</v>
      </c>
      <c r="X63" s="13">
        <f>'elemi ktgv'!BE63</f>
        <v>0</v>
      </c>
      <c r="Y63" s="13">
        <f>'elemi ktgv'!BF63</f>
        <v>0</v>
      </c>
      <c r="Z63" s="17">
        <f t="shared" si="32"/>
        <v>0</v>
      </c>
      <c r="AA63" s="13">
        <f>'elemi ktgv'!CS63</f>
        <v>0</v>
      </c>
      <c r="AB63" s="13">
        <f>'elemi ktgv'!CT63</f>
        <v>0</v>
      </c>
      <c r="AC63" s="13">
        <f>'elemi ktgv'!CU63</f>
        <v>0</v>
      </c>
      <c r="AD63" s="13">
        <f>'elemi ktgv'!CV63</f>
        <v>0</v>
      </c>
      <c r="AE63" s="13">
        <f>'elemi ktgv'!CW63</f>
        <v>0</v>
      </c>
      <c r="AF63" s="13">
        <f>'elemi ktgv'!CX63</f>
        <v>0</v>
      </c>
      <c r="AG63" s="13">
        <f>'elemi ktgv'!CY63</f>
        <v>0</v>
      </c>
      <c r="AH63" s="13">
        <f>'elemi ktgv'!CZ63</f>
        <v>0</v>
      </c>
      <c r="AI63" s="13">
        <f>'elemi ktgv'!DA63</f>
        <v>0</v>
      </c>
      <c r="AJ63" s="13">
        <f>'elemi ktgv'!DB63</f>
        <v>0</v>
      </c>
      <c r="AK63" s="13">
        <f>'elemi ktgv'!DC63</f>
        <v>0</v>
      </c>
      <c r="AL63" s="13">
        <f>'elemi ktgv'!DD63</f>
        <v>0</v>
      </c>
      <c r="AM63" s="13">
        <f>'elemi ktgv'!DE63</f>
        <v>0</v>
      </c>
      <c r="AN63" s="13">
        <f>'elemi ktgv'!DF63</f>
        <v>0</v>
      </c>
      <c r="AO63" s="13">
        <f>'elemi ktgv'!DG63</f>
        <v>0</v>
      </c>
      <c r="AP63" s="13">
        <f>'elemi ktgv'!DH63</f>
        <v>0</v>
      </c>
      <c r="AQ63" s="13">
        <f>'elemi ktgv'!DI63</f>
        <v>0</v>
      </c>
      <c r="AR63" s="13">
        <f>'elemi ktgv'!DJ63</f>
        <v>0</v>
      </c>
      <c r="AS63" s="13">
        <f>'elemi ktgv'!DK63</f>
        <v>0</v>
      </c>
      <c r="AT63" s="13">
        <f>'elemi ktgv'!DL63</f>
        <v>0</v>
      </c>
      <c r="AU63" s="13">
        <f>'elemi ktgv'!DM63</f>
        <v>0</v>
      </c>
      <c r="AV63" s="13">
        <f>'elemi ktgv'!DN63</f>
        <v>0</v>
      </c>
      <c r="AW63" s="13">
        <f>'elemi ktgv'!DO63</f>
        <v>0</v>
      </c>
      <c r="AX63" s="13">
        <f>'elemi ktgv'!DP63</f>
        <v>0</v>
      </c>
      <c r="AY63" s="13">
        <f>'elemi ktgv'!DQ63</f>
        <v>0</v>
      </c>
      <c r="AZ63" s="13">
        <f>'elemi ktgv'!DR63</f>
        <v>0</v>
      </c>
      <c r="BA63" s="13">
        <f>'elemi ktgv'!DS63</f>
        <v>0</v>
      </c>
      <c r="BB63" s="13">
        <f>'elemi ktgv'!DT63</f>
        <v>0</v>
      </c>
      <c r="BC63" s="13">
        <f>'elemi ktgv'!DU63</f>
        <v>0</v>
      </c>
      <c r="BD63" s="13">
        <f>'elemi ktgv'!DV63</f>
        <v>0</v>
      </c>
      <c r="BE63" s="13">
        <f>'elemi ktgv'!DW63</f>
        <v>0</v>
      </c>
      <c r="BF63" s="13">
        <f>'elemi ktgv'!DX63</f>
        <v>0</v>
      </c>
      <c r="BG63" s="13">
        <f>'elemi ktgv'!DY63</f>
        <v>0</v>
      </c>
      <c r="BH63" s="13">
        <f>'elemi ktgv'!DZ63</f>
        <v>0</v>
      </c>
      <c r="BI63" s="13">
        <f>'elemi ktgv'!EA63</f>
        <v>0</v>
      </c>
      <c r="BJ63" s="13">
        <f>'elemi ktgv'!EB63</f>
        <v>0</v>
      </c>
      <c r="BK63" s="17">
        <f t="shared" si="33"/>
        <v>0</v>
      </c>
      <c r="BL63" s="18">
        <f t="shared" si="4"/>
        <v>0</v>
      </c>
      <c r="BN63">
        <f t="shared" si="5"/>
        <v>0</v>
      </c>
    </row>
    <row r="64" spans="1:66" ht="24.95" hidden="1" customHeight="1" x14ac:dyDescent="0.25">
      <c r="A64">
        <v>63</v>
      </c>
      <c r="B64" s="43" t="str">
        <f>'elemi ktgv'!B64</f>
        <v>K5021</v>
      </c>
      <c r="C64" s="20">
        <f>'elemi ktgv'!C64</f>
        <v>61</v>
      </c>
      <c r="D64" s="41" t="str">
        <f>'elemi ktgv'!D64</f>
        <v>A helyi önkormányzatok előző évi elszámolásából származó kiadások</v>
      </c>
      <c r="E64" s="13">
        <f>'elemi ktgv'!E64</f>
        <v>0</v>
      </c>
      <c r="F64" s="13">
        <f>'elemi ktgv'!F64</f>
        <v>0</v>
      </c>
      <c r="G64" s="13">
        <f>'elemi ktgv'!G64</f>
        <v>0</v>
      </c>
      <c r="H64" s="13">
        <f>'elemi ktgv'!H64</f>
        <v>0</v>
      </c>
      <c r="I64" s="17">
        <f t="shared" si="30"/>
        <v>0</v>
      </c>
      <c r="J64" s="13">
        <f>'elemi ktgv'!AB64</f>
        <v>0</v>
      </c>
      <c r="K64" s="13">
        <f>'elemi ktgv'!AC64</f>
        <v>0</v>
      </c>
      <c r="L64" s="13">
        <f>'elemi ktgv'!AD64</f>
        <v>0</v>
      </c>
      <c r="M64" s="13">
        <f>'elemi ktgv'!AE64</f>
        <v>0</v>
      </c>
      <c r="N64" s="13">
        <f>'elemi ktgv'!AF64</f>
        <v>0</v>
      </c>
      <c r="O64" s="13">
        <f>'elemi ktgv'!AG64</f>
        <v>0</v>
      </c>
      <c r="P64" s="13">
        <f>'elemi ktgv'!AH64</f>
        <v>0</v>
      </c>
      <c r="Q64" s="17">
        <f t="shared" si="31"/>
        <v>0</v>
      </c>
      <c r="R64" s="13">
        <f>'elemi ktgv'!AY64</f>
        <v>0</v>
      </c>
      <c r="S64" s="13">
        <f>'elemi ktgv'!AZ64</f>
        <v>0</v>
      </c>
      <c r="T64" s="13">
        <f>'elemi ktgv'!BA64</f>
        <v>0</v>
      </c>
      <c r="U64" s="13">
        <f>'elemi ktgv'!BB64</f>
        <v>0</v>
      </c>
      <c r="V64" s="13">
        <f>'elemi ktgv'!BC64</f>
        <v>0</v>
      </c>
      <c r="W64" s="13">
        <f>'elemi ktgv'!BD64</f>
        <v>0</v>
      </c>
      <c r="X64" s="13">
        <f>'elemi ktgv'!BE64</f>
        <v>0</v>
      </c>
      <c r="Y64" s="13">
        <f>'elemi ktgv'!BF64</f>
        <v>0</v>
      </c>
      <c r="Z64" s="17">
        <f t="shared" si="32"/>
        <v>0</v>
      </c>
      <c r="AA64" s="13">
        <f>'elemi ktgv'!CS64</f>
        <v>0</v>
      </c>
      <c r="AB64" s="13">
        <f>'elemi ktgv'!CT64</f>
        <v>0</v>
      </c>
      <c r="AC64" s="13">
        <f>'elemi ktgv'!CU64</f>
        <v>0</v>
      </c>
      <c r="AD64" s="13">
        <f>'elemi ktgv'!CV64</f>
        <v>0</v>
      </c>
      <c r="AE64" s="13">
        <f>'elemi ktgv'!CW64</f>
        <v>0</v>
      </c>
      <c r="AF64" s="13">
        <f>'elemi ktgv'!CX64</f>
        <v>0</v>
      </c>
      <c r="AG64" s="13">
        <f>'elemi ktgv'!CY64</f>
        <v>0</v>
      </c>
      <c r="AH64" s="13">
        <f>'elemi ktgv'!CZ64</f>
        <v>0</v>
      </c>
      <c r="AI64" s="13">
        <f>'elemi ktgv'!DA64</f>
        <v>0</v>
      </c>
      <c r="AJ64" s="13">
        <f>'elemi ktgv'!DB64</f>
        <v>0</v>
      </c>
      <c r="AK64" s="13">
        <f>'elemi ktgv'!DC64</f>
        <v>0</v>
      </c>
      <c r="AL64" s="13">
        <f>'elemi ktgv'!DD64</f>
        <v>0</v>
      </c>
      <c r="AM64" s="13">
        <f>'elemi ktgv'!DE64</f>
        <v>0</v>
      </c>
      <c r="AN64" s="13">
        <f>'elemi ktgv'!DF64</f>
        <v>0</v>
      </c>
      <c r="AO64" s="13">
        <f>'elemi ktgv'!DG64</f>
        <v>0</v>
      </c>
      <c r="AP64" s="13">
        <f>'elemi ktgv'!DH64</f>
        <v>0</v>
      </c>
      <c r="AQ64" s="13">
        <f>'elemi ktgv'!DI64</f>
        <v>0</v>
      </c>
      <c r="AR64" s="13">
        <f>'elemi ktgv'!DJ64</f>
        <v>0</v>
      </c>
      <c r="AS64" s="13">
        <f>'elemi ktgv'!DK64</f>
        <v>0</v>
      </c>
      <c r="AT64" s="13">
        <f>'elemi ktgv'!DL64</f>
        <v>0</v>
      </c>
      <c r="AU64" s="13">
        <f>'elemi ktgv'!DM64</f>
        <v>0</v>
      </c>
      <c r="AV64" s="13">
        <f>'elemi ktgv'!DN64</f>
        <v>0</v>
      </c>
      <c r="AW64" s="13">
        <f>'elemi ktgv'!DO64</f>
        <v>0</v>
      </c>
      <c r="AX64" s="13">
        <f>'elemi ktgv'!DP64</f>
        <v>0</v>
      </c>
      <c r="AY64" s="13">
        <f>'elemi ktgv'!DQ64</f>
        <v>0</v>
      </c>
      <c r="AZ64" s="13">
        <f>'elemi ktgv'!DR64</f>
        <v>0</v>
      </c>
      <c r="BA64" s="13">
        <f>'elemi ktgv'!DS64</f>
        <v>0</v>
      </c>
      <c r="BB64" s="13">
        <f>'elemi ktgv'!DT64</f>
        <v>0</v>
      </c>
      <c r="BC64" s="13">
        <f>'elemi ktgv'!DU64</f>
        <v>0</v>
      </c>
      <c r="BD64" s="13">
        <f>'elemi ktgv'!DV64</f>
        <v>0</v>
      </c>
      <c r="BE64" s="13">
        <f>'elemi ktgv'!DW64</f>
        <v>0</v>
      </c>
      <c r="BF64" s="13">
        <f>'elemi ktgv'!DX64</f>
        <v>0</v>
      </c>
      <c r="BG64" s="13">
        <f>'elemi ktgv'!DY64</f>
        <v>0</v>
      </c>
      <c r="BH64" s="13">
        <f>'elemi ktgv'!DZ64</f>
        <v>0</v>
      </c>
      <c r="BI64" s="13">
        <f>'elemi ktgv'!EA64</f>
        <v>0</v>
      </c>
      <c r="BJ64" s="13">
        <f>'elemi ktgv'!EB64</f>
        <v>0</v>
      </c>
      <c r="BK64" s="17">
        <f t="shared" si="33"/>
        <v>0</v>
      </c>
      <c r="BL64" s="18">
        <f t="shared" si="4"/>
        <v>0</v>
      </c>
      <c r="BN64">
        <f t="shared" si="5"/>
        <v>0</v>
      </c>
    </row>
    <row r="65" spans="1:66" ht="24.95" hidden="1" customHeight="1" x14ac:dyDescent="0.25">
      <c r="A65">
        <v>64</v>
      </c>
      <c r="B65" s="43" t="str">
        <f>'elemi ktgv'!B65</f>
        <v>K5022</v>
      </c>
      <c r="C65" s="20">
        <f>'elemi ktgv'!C65</f>
        <v>62</v>
      </c>
      <c r="D65" s="41" t="str">
        <f>'elemi ktgv'!D65</f>
        <v>A helyi önkormányzatok törvényi előíráson alapuló befizetései</v>
      </c>
      <c r="E65" s="13">
        <f>'elemi ktgv'!E65</f>
        <v>0</v>
      </c>
      <c r="F65" s="13">
        <f>'elemi ktgv'!F65</f>
        <v>0</v>
      </c>
      <c r="G65" s="13">
        <f>'elemi ktgv'!G65</f>
        <v>0</v>
      </c>
      <c r="H65" s="13">
        <f>'elemi ktgv'!H65</f>
        <v>0</v>
      </c>
      <c r="I65" s="17">
        <f t="shared" si="30"/>
        <v>0</v>
      </c>
      <c r="J65" s="13">
        <f>'elemi ktgv'!AB65</f>
        <v>0</v>
      </c>
      <c r="K65" s="13">
        <f>'elemi ktgv'!AC65</f>
        <v>0</v>
      </c>
      <c r="L65" s="13">
        <f>'elemi ktgv'!AD65</f>
        <v>0</v>
      </c>
      <c r="M65" s="13">
        <f>'elemi ktgv'!AE65</f>
        <v>0</v>
      </c>
      <c r="N65" s="13">
        <f>'elemi ktgv'!AF65</f>
        <v>0</v>
      </c>
      <c r="O65" s="13">
        <f>'elemi ktgv'!AG65</f>
        <v>0</v>
      </c>
      <c r="P65" s="13">
        <f>'elemi ktgv'!AH65</f>
        <v>0</v>
      </c>
      <c r="Q65" s="17">
        <f t="shared" si="31"/>
        <v>0</v>
      </c>
      <c r="R65" s="13">
        <f>'elemi ktgv'!AY65</f>
        <v>0</v>
      </c>
      <c r="S65" s="13">
        <f>'elemi ktgv'!AZ65</f>
        <v>0</v>
      </c>
      <c r="T65" s="13">
        <f>'elemi ktgv'!BA65</f>
        <v>0</v>
      </c>
      <c r="U65" s="13">
        <f>'elemi ktgv'!BB65</f>
        <v>0</v>
      </c>
      <c r="V65" s="13">
        <f>'elemi ktgv'!BC65</f>
        <v>0</v>
      </c>
      <c r="W65" s="13">
        <f>'elemi ktgv'!BD65</f>
        <v>0</v>
      </c>
      <c r="X65" s="13">
        <f>'elemi ktgv'!BE65</f>
        <v>0</v>
      </c>
      <c r="Y65" s="13">
        <f>'elemi ktgv'!BF65</f>
        <v>0</v>
      </c>
      <c r="Z65" s="17">
        <f t="shared" si="32"/>
        <v>0</v>
      </c>
      <c r="AA65" s="13">
        <f>'elemi ktgv'!CS65</f>
        <v>0</v>
      </c>
      <c r="AB65" s="13">
        <f>'elemi ktgv'!CT65</f>
        <v>0</v>
      </c>
      <c r="AC65" s="13">
        <f>'elemi ktgv'!CU65</f>
        <v>0</v>
      </c>
      <c r="AD65" s="13">
        <f>'elemi ktgv'!CV65</f>
        <v>0</v>
      </c>
      <c r="AE65" s="13">
        <f>'elemi ktgv'!CW65</f>
        <v>0</v>
      </c>
      <c r="AF65" s="13">
        <f>'elemi ktgv'!CX65</f>
        <v>0</v>
      </c>
      <c r="AG65" s="13">
        <f>'elemi ktgv'!CY65</f>
        <v>0</v>
      </c>
      <c r="AH65" s="13">
        <f>'elemi ktgv'!CZ65</f>
        <v>0</v>
      </c>
      <c r="AI65" s="13">
        <f>'elemi ktgv'!DA65</f>
        <v>0</v>
      </c>
      <c r="AJ65" s="13">
        <f>'elemi ktgv'!DB65</f>
        <v>0</v>
      </c>
      <c r="AK65" s="13">
        <f>'elemi ktgv'!DC65</f>
        <v>0</v>
      </c>
      <c r="AL65" s="13">
        <f>'elemi ktgv'!DD65</f>
        <v>0</v>
      </c>
      <c r="AM65" s="13">
        <f>'elemi ktgv'!DE65</f>
        <v>0</v>
      </c>
      <c r="AN65" s="13">
        <f>'elemi ktgv'!DF65</f>
        <v>0</v>
      </c>
      <c r="AO65" s="13">
        <f>'elemi ktgv'!DG65</f>
        <v>0</v>
      </c>
      <c r="AP65" s="13">
        <f>'elemi ktgv'!DH65</f>
        <v>0</v>
      </c>
      <c r="AQ65" s="13">
        <f>'elemi ktgv'!DI65</f>
        <v>0</v>
      </c>
      <c r="AR65" s="13">
        <f>'elemi ktgv'!DJ65</f>
        <v>0</v>
      </c>
      <c r="AS65" s="13">
        <f>'elemi ktgv'!DK65</f>
        <v>0</v>
      </c>
      <c r="AT65" s="13">
        <f>'elemi ktgv'!DL65</f>
        <v>0</v>
      </c>
      <c r="AU65" s="13">
        <f>'elemi ktgv'!DM65</f>
        <v>0</v>
      </c>
      <c r="AV65" s="13">
        <f>'elemi ktgv'!DN65</f>
        <v>0</v>
      </c>
      <c r="AW65" s="13">
        <f>'elemi ktgv'!DO65</f>
        <v>0</v>
      </c>
      <c r="AX65" s="13">
        <f>'elemi ktgv'!DP65</f>
        <v>0</v>
      </c>
      <c r="AY65" s="13">
        <f>'elemi ktgv'!DQ65</f>
        <v>0</v>
      </c>
      <c r="AZ65" s="13">
        <f>'elemi ktgv'!DR65</f>
        <v>0</v>
      </c>
      <c r="BA65" s="13">
        <f>'elemi ktgv'!DS65</f>
        <v>0</v>
      </c>
      <c r="BB65" s="13">
        <f>'elemi ktgv'!DT65</f>
        <v>0</v>
      </c>
      <c r="BC65" s="13">
        <f>'elemi ktgv'!DU65</f>
        <v>0</v>
      </c>
      <c r="BD65" s="13">
        <f>'elemi ktgv'!DV65</f>
        <v>0</v>
      </c>
      <c r="BE65" s="13">
        <f>'elemi ktgv'!DW65</f>
        <v>0</v>
      </c>
      <c r="BF65" s="13">
        <f>'elemi ktgv'!DX65</f>
        <v>0</v>
      </c>
      <c r="BG65" s="13">
        <f>'elemi ktgv'!DY65</f>
        <v>0</v>
      </c>
      <c r="BH65" s="13">
        <f>'elemi ktgv'!DZ65</f>
        <v>0</v>
      </c>
      <c r="BI65" s="13">
        <f>'elemi ktgv'!EA65</f>
        <v>0</v>
      </c>
      <c r="BJ65" s="13">
        <f>'elemi ktgv'!EB65</f>
        <v>0</v>
      </c>
      <c r="BK65" s="17">
        <f t="shared" si="33"/>
        <v>0</v>
      </c>
      <c r="BL65" s="18">
        <f t="shared" si="4"/>
        <v>0</v>
      </c>
      <c r="BN65">
        <f t="shared" si="5"/>
        <v>0</v>
      </c>
    </row>
    <row r="66" spans="1:66" ht="24.95" hidden="1" customHeight="1" x14ac:dyDescent="0.25">
      <c r="A66">
        <v>65</v>
      </c>
      <c r="B66" s="43" t="str">
        <f>'elemi ktgv'!B66</f>
        <v>K5023</v>
      </c>
      <c r="C66" s="20">
        <f>'elemi ktgv'!C66</f>
        <v>63</v>
      </c>
      <c r="D66" s="41" t="str">
        <f>'elemi ktgv'!D66</f>
        <v>Egyéb elvonások, befizetések</v>
      </c>
      <c r="E66" s="13">
        <f>'elemi ktgv'!E66</f>
        <v>0</v>
      </c>
      <c r="F66" s="13">
        <f>'elemi ktgv'!F66</f>
        <v>0</v>
      </c>
      <c r="G66" s="13">
        <f>'elemi ktgv'!G66</f>
        <v>0</v>
      </c>
      <c r="H66" s="13">
        <f>'elemi ktgv'!H66</f>
        <v>0</v>
      </c>
      <c r="I66" s="17">
        <f t="shared" si="30"/>
        <v>0</v>
      </c>
      <c r="J66" s="13">
        <f>'elemi ktgv'!AB66</f>
        <v>0</v>
      </c>
      <c r="K66" s="13">
        <f>'elemi ktgv'!AC66</f>
        <v>0</v>
      </c>
      <c r="L66" s="13">
        <f>'elemi ktgv'!AD66</f>
        <v>0</v>
      </c>
      <c r="M66" s="13">
        <f>'elemi ktgv'!AE66</f>
        <v>0</v>
      </c>
      <c r="N66" s="13">
        <f>'elemi ktgv'!AF66</f>
        <v>0</v>
      </c>
      <c r="O66" s="13">
        <f>'elemi ktgv'!AG66</f>
        <v>0</v>
      </c>
      <c r="P66" s="13">
        <f>'elemi ktgv'!AH66</f>
        <v>0</v>
      </c>
      <c r="Q66" s="17">
        <f t="shared" si="31"/>
        <v>0</v>
      </c>
      <c r="R66" s="13">
        <f>'elemi ktgv'!AY66</f>
        <v>0</v>
      </c>
      <c r="S66" s="13">
        <f>'elemi ktgv'!AZ66</f>
        <v>0</v>
      </c>
      <c r="T66" s="13">
        <f>'elemi ktgv'!BA66</f>
        <v>0</v>
      </c>
      <c r="U66" s="13">
        <f>'elemi ktgv'!BB66</f>
        <v>0</v>
      </c>
      <c r="V66" s="13">
        <f>'elemi ktgv'!BC66</f>
        <v>0</v>
      </c>
      <c r="W66" s="13">
        <f>'elemi ktgv'!BD66</f>
        <v>0</v>
      </c>
      <c r="X66" s="13">
        <f>'elemi ktgv'!BE66</f>
        <v>0</v>
      </c>
      <c r="Y66" s="13">
        <f>'elemi ktgv'!BF66</f>
        <v>0</v>
      </c>
      <c r="Z66" s="17">
        <f t="shared" si="32"/>
        <v>0</v>
      </c>
      <c r="AA66" s="13">
        <f>'elemi ktgv'!CS66</f>
        <v>0</v>
      </c>
      <c r="AB66" s="13">
        <f>'elemi ktgv'!CT66</f>
        <v>0</v>
      </c>
      <c r="AC66" s="13">
        <f>'elemi ktgv'!CU66</f>
        <v>0</v>
      </c>
      <c r="AD66" s="13">
        <f>'elemi ktgv'!CV66</f>
        <v>0</v>
      </c>
      <c r="AE66" s="13">
        <f>'elemi ktgv'!CW66</f>
        <v>0</v>
      </c>
      <c r="AF66" s="13">
        <f>'elemi ktgv'!CX66</f>
        <v>0</v>
      </c>
      <c r="AG66" s="13">
        <f>'elemi ktgv'!CY66</f>
        <v>0</v>
      </c>
      <c r="AH66" s="13">
        <f>'elemi ktgv'!CZ66</f>
        <v>0</v>
      </c>
      <c r="AI66" s="13">
        <f>'elemi ktgv'!DA66</f>
        <v>0</v>
      </c>
      <c r="AJ66" s="13">
        <f>'elemi ktgv'!DB66</f>
        <v>0</v>
      </c>
      <c r="AK66" s="13">
        <f>'elemi ktgv'!DC66</f>
        <v>0</v>
      </c>
      <c r="AL66" s="13">
        <f>'elemi ktgv'!DD66</f>
        <v>0</v>
      </c>
      <c r="AM66" s="13">
        <f>'elemi ktgv'!DE66</f>
        <v>0</v>
      </c>
      <c r="AN66" s="13">
        <f>'elemi ktgv'!DF66</f>
        <v>0</v>
      </c>
      <c r="AO66" s="13">
        <f>'elemi ktgv'!DG66</f>
        <v>0</v>
      </c>
      <c r="AP66" s="13">
        <f>'elemi ktgv'!DH66</f>
        <v>0</v>
      </c>
      <c r="AQ66" s="13">
        <f>'elemi ktgv'!DI66</f>
        <v>0</v>
      </c>
      <c r="AR66" s="13">
        <f>'elemi ktgv'!DJ66</f>
        <v>0</v>
      </c>
      <c r="AS66" s="13">
        <f>'elemi ktgv'!DK66</f>
        <v>0</v>
      </c>
      <c r="AT66" s="13">
        <f>'elemi ktgv'!DL66</f>
        <v>0</v>
      </c>
      <c r="AU66" s="13">
        <f>'elemi ktgv'!DM66</f>
        <v>0</v>
      </c>
      <c r="AV66" s="13">
        <f>'elemi ktgv'!DN66</f>
        <v>0</v>
      </c>
      <c r="AW66" s="13">
        <f>'elemi ktgv'!DO66</f>
        <v>0</v>
      </c>
      <c r="AX66" s="13">
        <f>'elemi ktgv'!DP66</f>
        <v>0</v>
      </c>
      <c r="AY66" s="13">
        <f>'elemi ktgv'!DQ66</f>
        <v>0</v>
      </c>
      <c r="AZ66" s="13">
        <f>'elemi ktgv'!DR66</f>
        <v>0</v>
      </c>
      <c r="BA66" s="13">
        <f>'elemi ktgv'!DS66</f>
        <v>0</v>
      </c>
      <c r="BB66" s="13">
        <f>'elemi ktgv'!DT66</f>
        <v>0</v>
      </c>
      <c r="BC66" s="13">
        <f>'elemi ktgv'!DU66</f>
        <v>0</v>
      </c>
      <c r="BD66" s="13">
        <f>'elemi ktgv'!DV66</f>
        <v>0</v>
      </c>
      <c r="BE66" s="13">
        <f>'elemi ktgv'!DW66</f>
        <v>0</v>
      </c>
      <c r="BF66" s="13">
        <f>'elemi ktgv'!DX66</f>
        <v>0</v>
      </c>
      <c r="BG66" s="13">
        <f>'elemi ktgv'!DY66</f>
        <v>0</v>
      </c>
      <c r="BH66" s="13">
        <f>'elemi ktgv'!DZ66</f>
        <v>0</v>
      </c>
      <c r="BI66" s="13">
        <f>'elemi ktgv'!EA66</f>
        <v>0</v>
      </c>
      <c r="BJ66" s="13">
        <f>'elemi ktgv'!EB66</f>
        <v>0</v>
      </c>
      <c r="BK66" s="17">
        <f t="shared" si="33"/>
        <v>0</v>
      </c>
      <c r="BL66" s="18">
        <f t="shared" si="4"/>
        <v>0</v>
      </c>
      <c r="BN66">
        <f t="shared" si="5"/>
        <v>0</v>
      </c>
    </row>
    <row r="67" spans="1:66" ht="24.95" hidden="1" customHeight="1" x14ac:dyDescent="0.25">
      <c r="A67">
        <v>66</v>
      </c>
      <c r="B67" s="44" t="str">
        <f>'elemi ktgv'!B67</f>
        <v>K502</v>
      </c>
      <c r="C67" s="37">
        <f>'elemi ktgv'!C67</f>
        <v>64</v>
      </c>
      <c r="D67" s="45" t="str">
        <f>'elemi ktgv'!D67</f>
        <v>Elvonások és befizetések (=61+62+63)</v>
      </c>
      <c r="E67" s="39">
        <f>SUM(E64:E66)</f>
        <v>0</v>
      </c>
      <c r="F67" s="39">
        <f t="shared" ref="F67:H67" si="54">SUM(F64:F66)</f>
        <v>0</v>
      </c>
      <c r="G67" s="39">
        <f t="shared" si="54"/>
        <v>0</v>
      </c>
      <c r="H67" s="39">
        <f t="shared" si="54"/>
        <v>0</v>
      </c>
      <c r="I67" s="17">
        <f t="shared" si="30"/>
        <v>0</v>
      </c>
      <c r="J67" s="39">
        <f t="shared" ref="J67:P67" si="55">SUM(J64:J66)</f>
        <v>0</v>
      </c>
      <c r="K67" s="39">
        <f t="shared" si="55"/>
        <v>0</v>
      </c>
      <c r="L67" s="39">
        <f t="shared" si="55"/>
        <v>0</v>
      </c>
      <c r="M67" s="39">
        <f t="shared" si="55"/>
        <v>0</v>
      </c>
      <c r="N67" s="39">
        <f t="shared" si="55"/>
        <v>0</v>
      </c>
      <c r="O67" s="39">
        <f t="shared" si="55"/>
        <v>0</v>
      </c>
      <c r="P67" s="39">
        <f t="shared" si="55"/>
        <v>0</v>
      </c>
      <c r="Q67" s="17">
        <f t="shared" si="31"/>
        <v>0</v>
      </c>
      <c r="R67" s="39">
        <f t="shared" ref="R67:Y67" si="56">SUM(R64:R66)</f>
        <v>0</v>
      </c>
      <c r="S67" s="39">
        <f t="shared" si="56"/>
        <v>0</v>
      </c>
      <c r="T67" s="39">
        <f t="shared" si="56"/>
        <v>0</v>
      </c>
      <c r="U67" s="39">
        <f t="shared" si="56"/>
        <v>0</v>
      </c>
      <c r="V67" s="39">
        <f t="shared" si="56"/>
        <v>0</v>
      </c>
      <c r="W67" s="39">
        <f t="shared" si="56"/>
        <v>0</v>
      </c>
      <c r="X67" s="39">
        <f t="shared" si="56"/>
        <v>0</v>
      </c>
      <c r="Y67" s="39">
        <f t="shared" si="56"/>
        <v>0</v>
      </c>
      <c r="Z67" s="17">
        <f t="shared" si="32"/>
        <v>0</v>
      </c>
      <c r="AA67" s="39">
        <f t="shared" ref="AA67:BJ67" si="57">SUM(AA64:AA66)</f>
        <v>0</v>
      </c>
      <c r="AB67" s="39">
        <f t="shared" si="57"/>
        <v>0</v>
      </c>
      <c r="AC67" s="39">
        <f t="shared" si="57"/>
        <v>0</v>
      </c>
      <c r="AD67" s="39">
        <f t="shared" si="57"/>
        <v>0</v>
      </c>
      <c r="AE67" s="39">
        <f t="shared" si="57"/>
        <v>0</v>
      </c>
      <c r="AF67" s="39">
        <f t="shared" si="57"/>
        <v>0</v>
      </c>
      <c r="AG67" s="39">
        <f t="shared" si="57"/>
        <v>0</v>
      </c>
      <c r="AH67" s="39">
        <f t="shared" si="57"/>
        <v>0</v>
      </c>
      <c r="AI67" s="39">
        <f t="shared" si="57"/>
        <v>0</v>
      </c>
      <c r="AJ67" s="39">
        <f t="shared" si="57"/>
        <v>0</v>
      </c>
      <c r="AK67" s="39">
        <f t="shared" si="57"/>
        <v>0</v>
      </c>
      <c r="AL67" s="39">
        <f t="shared" si="57"/>
        <v>0</v>
      </c>
      <c r="AM67" s="39">
        <f t="shared" si="57"/>
        <v>0</v>
      </c>
      <c r="AN67" s="39">
        <f t="shared" si="57"/>
        <v>0</v>
      </c>
      <c r="AO67" s="39">
        <f t="shared" si="57"/>
        <v>0</v>
      </c>
      <c r="AP67" s="39">
        <f t="shared" si="57"/>
        <v>0</v>
      </c>
      <c r="AQ67" s="39">
        <f t="shared" si="57"/>
        <v>0</v>
      </c>
      <c r="AR67" s="39">
        <f t="shared" si="57"/>
        <v>0</v>
      </c>
      <c r="AS67" s="39">
        <f t="shared" si="57"/>
        <v>0</v>
      </c>
      <c r="AT67" s="39">
        <f t="shared" si="57"/>
        <v>0</v>
      </c>
      <c r="AU67" s="39">
        <f t="shared" si="57"/>
        <v>0</v>
      </c>
      <c r="AV67" s="39">
        <f t="shared" si="57"/>
        <v>0</v>
      </c>
      <c r="AW67" s="39">
        <f t="shared" si="57"/>
        <v>0</v>
      </c>
      <c r="AX67" s="39">
        <f t="shared" si="57"/>
        <v>0</v>
      </c>
      <c r="AY67" s="39">
        <f t="shared" si="57"/>
        <v>0</v>
      </c>
      <c r="AZ67" s="39">
        <f t="shared" si="57"/>
        <v>0</v>
      </c>
      <c r="BA67" s="39">
        <f t="shared" si="57"/>
        <v>0</v>
      </c>
      <c r="BB67" s="39">
        <f t="shared" si="57"/>
        <v>0</v>
      </c>
      <c r="BC67" s="39">
        <f t="shared" si="57"/>
        <v>0</v>
      </c>
      <c r="BD67" s="39">
        <f t="shared" si="57"/>
        <v>0</v>
      </c>
      <c r="BE67" s="39">
        <f t="shared" si="57"/>
        <v>0</v>
      </c>
      <c r="BF67" s="39">
        <f t="shared" si="57"/>
        <v>0</v>
      </c>
      <c r="BG67" s="39">
        <f t="shared" si="57"/>
        <v>0</v>
      </c>
      <c r="BH67" s="39">
        <f t="shared" si="57"/>
        <v>0</v>
      </c>
      <c r="BI67" s="39">
        <f t="shared" si="57"/>
        <v>0</v>
      </c>
      <c r="BJ67" s="39">
        <f t="shared" si="57"/>
        <v>0</v>
      </c>
      <c r="BK67" s="39">
        <f t="shared" si="33"/>
        <v>0</v>
      </c>
      <c r="BL67" s="18">
        <f t="shared" si="4"/>
        <v>0</v>
      </c>
      <c r="BN67">
        <f t="shared" si="5"/>
        <v>0</v>
      </c>
    </row>
    <row r="68" spans="1:66" ht="24.95" hidden="1" customHeight="1" x14ac:dyDescent="0.25">
      <c r="A68">
        <v>67</v>
      </c>
      <c r="B68" s="29" t="str">
        <f>'elemi ktgv'!B68</f>
        <v>K503</v>
      </c>
      <c r="C68" s="20">
        <f>'elemi ktgv'!C68</f>
        <v>65</v>
      </c>
      <c r="D68" s="41" t="str">
        <f>'elemi ktgv'!D68</f>
        <v>Működési célú garancia- és kezességvállalásból származó kifizetés államháztartáson belülre</v>
      </c>
      <c r="E68" s="13">
        <f>'elemi ktgv'!E68</f>
        <v>0</v>
      </c>
      <c r="F68" s="13">
        <f>'elemi ktgv'!F68</f>
        <v>0</v>
      </c>
      <c r="G68" s="13">
        <f>'elemi ktgv'!G68</f>
        <v>0</v>
      </c>
      <c r="H68" s="13">
        <f>'elemi ktgv'!H68</f>
        <v>0</v>
      </c>
      <c r="I68" s="17">
        <f t="shared" si="30"/>
        <v>0</v>
      </c>
      <c r="J68" s="13">
        <f>'elemi ktgv'!AB68</f>
        <v>0</v>
      </c>
      <c r="K68" s="13">
        <f>'elemi ktgv'!AC68</f>
        <v>0</v>
      </c>
      <c r="L68" s="13">
        <f>'elemi ktgv'!AD68</f>
        <v>0</v>
      </c>
      <c r="M68" s="13">
        <f>'elemi ktgv'!AE68</f>
        <v>0</v>
      </c>
      <c r="N68" s="13">
        <f>'elemi ktgv'!AF68</f>
        <v>0</v>
      </c>
      <c r="O68" s="13">
        <f>'elemi ktgv'!AG68</f>
        <v>0</v>
      </c>
      <c r="P68" s="13">
        <f>'elemi ktgv'!AH68</f>
        <v>0</v>
      </c>
      <c r="Q68" s="17">
        <f t="shared" si="31"/>
        <v>0</v>
      </c>
      <c r="R68" s="13">
        <f>'elemi ktgv'!AY68</f>
        <v>0</v>
      </c>
      <c r="S68" s="13">
        <f>'elemi ktgv'!AZ68</f>
        <v>0</v>
      </c>
      <c r="T68" s="13">
        <f>'elemi ktgv'!BA68</f>
        <v>0</v>
      </c>
      <c r="U68" s="13">
        <f>'elemi ktgv'!BB68</f>
        <v>0</v>
      </c>
      <c r="V68" s="13">
        <f>'elemi ktgv'!BC68</f>
        <v>0</v>
      </c>
      <c r="W68" s="13">
        <f>'elemi ktgv'!BD68</f>
        <v>0</v>
      </c>
      <c r="X68" s="13">
        <f>'elemi ktgv'!BE68</f>
        <v>0</v>
      </c>
      <c r="Y68" s="13">
        <f>'elemi ktgv'!BF68</f>
        <v>0</v>
      </c>
      <c r="Z68" s="17">
        <f t="shared" si="32"/>
        <v>0</v>
      </c>
      <c r="AA68" s="13">
        <f>'elemi ktgv'!CS68</f>
        <v>0</v>
      </c>
      <c r="AB68" s="13">
        <f>'elemi ktgv'!CT68</f>
        <v>0</v>
      </c>
      <c r="AC68" s="13">
        <f>'elemi ktgv'!CU68</f>
        <v>0</v>
      </c>
      <c r="AD68" s="13">
        <f>'elemi ktgv'!CV68</f>
        <v>0</v>
      </c>
      <c r="AE68" s="13">
        <f>'elemi ktgv'!CW68</f>
        <v>0</v>
      </c>
      <c r="AF68" s="13">
        <f>'elemi ktgv'!CX68</f>
        <v>0</v>
      </c>
      <c r="AG68" s="13">
        <f>'elemi ktgv'!CY68</f>
        <v>0</v>
      </c>
      <c r="AH68" s="13">
        <f>'elemi ktgv'!CZ68</f>
        <v>0</v>
      </c>
      <c r="AI68" s="13">
        <f>'elemi ktgv'!DA68</f>
        <v>0</v>
      </c>
      <c r="AJ68" s="13">
        <f>'elemi ktgv'!DB68</f>
        <v>0</v>
      </c>
      <c r="AK68" s="13">
        <f>'elemi ktgv'!DC68</f>
        <v>0</v>
      </c>
      <c r="AL68" s="13">
        <f>'elemi ktgv'!DD68</f>
        <v>0</v>
      </c>
      <c r="AM68" s="13">
        <f>'elemi ktgv'!DE68</f>
        <v>0</v>
      </c>
      <c r="AN68" s="13">
        <f>'elemi ktgv'!DF68</f>
        <v>0</v>
      </c>
      <c r="AO68" s="13">
        <f>'elemi ktgv'!DG68</f>
        <v>0</v>
      </c>
      <c r="AP68" s="13">
        <f>'elemi ktgv'!DH68</f>
        <v>0</v>
      </c>
      <c r="AQ68" s="13">
        <f>'elemi ktgv'!DI68</f>
        <v>0</v>
      </c>
      <c r="AR68" s="13">
        <f>'elemi ktgv'!DJ68</f>
        <v>0</v>
      </c>
      <c r="AS68" s="13">
        <f>'elemi ktgv'!DK68</f>
        <v>0</v>
      </c>
      <c r="AT68" s="13">
        <f>'elemi ktgv'!DL68</f>
        <v>0</v>
      </c>
      <c r="AU68" s="13">
        <f>'elemi ktgv'!DM68</f>
        <v>0</v>
      </c>
      <c r="AV68" s="13">
        <f>'elemi ktgv'!DN68</f>
        <v>0</v>
      </c>
      <c r="AW68" s="13">
        <f>'elemi ktgv'!DO68</f>
        <v>0</v>
      </c>
      <c r="AX68" s="13">
        <f>'elemi ktgv'!DP68</f>
        <v>0</v>
      </c>
      <c r="AY68" s="13">
        <f>'elemi ktgv'!DQ68</f>
        <v>0</v>
      </c>
      <c r="AZ68" s="13">
        <f>'elemi ktgv'!DR68</f>
        <v>0</v>
      </c>
      <c r="BA68" s="13">
        <f>'elemi ktgv'!DS68</f>
        <v>0</v>
      </c>
      <c r="BB68" s="13">
        <f>'elemi ktgv'!DT68</f>
        <v>0</v>
      </c>
      <c r="BC68" s="13">
        <f>'elemi ktgv'!DU68</f>
        <v>0</v>
      </c>
      <c r="BD68" s="13">
        <f>'elemi ktgv'!DV68</f>
        <v>0</v>
      </c>
      <c r="BE68" s="13">
        <f>'elemi ktgv'!DW68</f>
        <v>0</v>
      </c>
      <c r="BF68" s="13">
        <f>'elemi ktgv'!DX68</f>
        <v>0</v>
      </c>
      <c r="BG68" s="13">
        <f>'elemi ktgv'!DY68</f>
        <v>0</v>
      </c>
      <c r="BH68" s="13">
        <f>'elemi ktgv'!DZ68</f>
        <v>0</v>
      </c>
      <c r="BI68" s="13">
        <f>'elemi ktgv'!EA68</f>
        <v>0</v>
      </c>
      <c r="BJ68" s="13">
        <f>'elemi ktgv'!EB68</f>
        <v>0</v>
      </c>
      <c r="BK68" s="17">
        <f t="shared" si="33"/>
        <v>0</v>
      </c>
      <c r="BL68" s="18">
        <f t="shared" si="4"/>
        <v>0</v>
      </c>
      <c r="BN68">
        <f t="shared" si="5"/>
        <v>0</v>
      </c>
    </row>
    <row r="69" spans="1:66" ht="24.95" hidden="1" customHeight="1" x14ac:dyDescent="0.25">
      <c r="A69">
        <v>68</v>
      </c>
      <c r="B69" s="29" t="str">
        <f>'elemi ktgv'!B69</f>
        <v>K504</v>
      </c>
      <c r="C69" s="20">
        <f>'elemi ktgv'!C69</f>
        <v>66</v>
      </c>
      <c r="D69" s="41" t="str">
        <f>'elemi ktgv'!D69</f>
        <v>Működési célú visszatérítendő támogatások, kölcsönök nyújtása államháztartáson belülre</v>
      </c>
      <c r="E69" s="13">
        <f>'elemi ktgv'!E69</f>
        <v>0</v>
      </c>
      <c r="F69" s="13">
        <f>'elemi ktgv'!F69</f>
        <v>0</v>
      </c>
      <c r="G69" s="13">
        <f>'elemi ktgv'!G69</f>
        <v>0</v>
      </c>
      <c r="H69" s="13">
        <f>'elemi ktgv'!H69</f>
        <v>0</v>
      </c>
      <c r="I69" s="17">
        <f t="shared" ref="I69:I100" si="58">SUM(E69:H69)</f>
        <v>0</v>
      </c>
      <c r="J69" s="13">
        <f>'elemi ktgv'!AB69</f>
        <v>0</v>
      </c>
      <c r="K69" s="13">
        <f>'elemi ktgv'!AC69</f>
        <v>0</v>
      </c>
      <c r="L69" s="13">
        <f>'elemi ktgv'!AD69</f>
        <v>0</v>
      </c>
      <c r="M69" s="13">
        <f>'elemi ktgv'!AE69</f>
        <v>0</v>
      </c>
      <c r="N69" s="13">
        <f>'elemi ktgv'!AF69</f>
        <v>0</v>
      </c>
      <c r="O69" s="13">
        <f>'elemi ktgv'!AG69</f>
        <v>0</v>
      </c>
      <c r="P69" s="13">
        <f>'elemi ktgv'!AH69</f>
        <v>0</v>
      </c>
      <c r="Q69" s="17">
        <f t="shared" ref="Q69:Q100" si="59">SUM(J69:P69)</f>
        <v>0</v>
      </c>
      <c r="R69" s="13">
        <f>'elemi ktgv'!AY69</f>
        <v>0</v>
      </c>
      <c r="S69" s="13">
        <f>'elemi ktgv'!AZ69</f>
        <v>0</v>
      </c>
      <c r="T69" s="13">
        <f>'elemi ktgv'!BA69</f>
        <v>0</v>
      </c>
      <c r="U69" s="13">
        <f>'elemi ktgv'!BB69</f>
        <v>0</v>
      </c>
      <c r="V69" s="13">
        <f>'elemi ktgv'!BC69</f>
        <v>0</v>
      </c>
      <c r="W69" s="13">
        <f>'elemi ktgv'!BD69</f>
        <v>0</v>
      </c>
      <c r="X69" s="13">
        <f>'elemi ktgv'!BE69</f>
        <v>0</v>
      </c>
      <c r="Y69" s="13">
        <f>'elemi ktgv'!BF69</f>
        <v>0</v>
      </c>
      <c r="Z69" s="17">
        <f t="shared" ref="Z69:Z100" si="60">SUM(R69:Y69)</f>
        <v>0</v>
      </c>
      <c r="AA69" s="13">
        <f>'elemi ktgv'!CS69</f>
        <v>0</v>
      </c>
      <c r="AB69" s="13">
        <f>'elemi ktgv'!CT69</f>
        <v>0</v>
      </c>
      <c r="AC69" s="13">
        <f>'elemi ktgv'!CU69</f>
        <v>0</v>
      </c>
      <c r="AD69" s="13">
        <f>'elemi ktgv'!CV69</f>
        <v>0</v>
      </c>
      <c r="AE69" s="13">
        <f>'elemi ktgv'!CW69</f>
        <v>0</v>
      </c>
      <c r="AF69" s="13">
        <f>'elemi ktgv'!CX69</f>
        <v>0</v>
      </c>
      <c r="AG69" s="13">
        <f>'elemi ktgv'!CY69</f>
        <v>0</v>
      </c>
      <c r="AH69" s="13">
        <f>'elemi ktgv'!CZ69</f>
        <v>0</v>
      </c>
      <c r="AI69" s="13">
        <f>'elemi ktgv'!DA69</f>
        <v>0</v>
      </c>
      <c r="AJ69" s="13">
        <f>'elemi ktgv'!DB69</f>
        <v>0</v>
      </c>
      <c r="AK69" s="13">
        <f>'elemi ktgv'!DC69</f>
        <v>0</v>
      </c>
      <c r="AL69" s="13">
        <f>'elemi ktgv'!DD69</f>
        <v>0</v>
      </c>
      <c r="AM69" s="13">
        <f>'elemi ktgv'!DE69</f>
        <v>0</v>
      </c>
      <c r="AN69" s="13">
        <f>'elemi ktgv'!DF69</f>
        <v>0</v>
      </c>
      <c r="AO69" s="13">
        <f>'elemi ktgv'!DG69</f>
        <v>0</v>
      </c>
      <c r="AP69" s="13">
        <f>'elemi ktgv'!DH69</f>
        <v>0</v>
      </c>
      <c r="AQ69" s="13">
        <f>'elemi ktgv'!DI69</f>
        <v>0</v>
      </c>
      <c r="AR69" s="13">
        <f>'elemi ktgv'!DJ69</f>
        <v>0</v>
      </c>
      <c r="AS69" s="13">
        <f>'elemi ktgv'!DK69</f>
        <v>0</v>
      </c>
      <c r="AT69" s="13">
        <f>'elemi ktgv'!DL69</f>
        <v>0</v>
      </c>
      <c r="AU69" s="13">
        <f>'elemi ktgv'!DM69</f>
        <v>0</v>
      </c>
      <c r="AV69" s="13">
        <f>'elemi ktgv'!DN69</f>
        <v>0</v>
      </c>
      <c r="AW69" s="13">
        <f>'elemi ktgv'!DO69</f>
        <v>0</v>
      </c>
      <c r="AX69" s="13">
        <f>'elemi ktgv'!DP69</f>
        <v>0</v>
      </c>
      <c r="AY69" s="13">
        <f>'elemi ktgv'!DQ69</f>
        <v>0</v>
      </c>
      <c r="AZ69" s="13">
        <f>'elemi ktgv'!DR69</f>
        <v>0</v>
      </c>
      <c r="BA69" s="13">
        <f>'elemi ktgv'!DS69</f>
        <v>0</v>
      </c>
      <c r="BB69" s="13">
        <f>'elemi ktgv'!DT69</f>
        <v>0</v>
      </c>
      <c r="BC69" s="13">
        <f>'elemi ktgv'!DU69</f>
        <v>0</v>
      </c>
      <c r="BD69" s="13">
        <f>'elemi ktgv'!DV69</f>
        <v>0</v>
      </c>
      <c r="BE69" s="13">
        <f>'elemi ktgv'!DW69</f>
        <v>0</v>
      </c>
      <c r="BF69" s="13">
        <f>'elemi ktgv'!DX69</f>
        <v>0</v>
      </c>
      <c r="BG69" s="13">
        <f>'elemi ktgv'!DY69</f>
        <v>0</v>
      </c>
      <c r="BH69" s="13">
        <f>'elemi ktgv'!DZ69</f>
        <v>0</v>
      </c>
      <c r="BI69" s="13">
        <f>'elemi ktgv'!EA69</f>
        <v>0</v>
      </c>
      <c r="BJ69" s="13">
        <f>'elemi ktgv'!EB69</f>
        <v>0</v>
      </c>
      <c r="BK69" s="17">
        <f t="shared" ref="BK69:BK100" si="61">SUM(AA69:BJ69)</f>
        <v>0</v>
      </c>
      <c r="BL69" s="18">
        <f t="shared" si="4"/>
        <v>0</v>
      </c>
      <c r="BN69">
        <f t="shared" si="5"/>
        <v>0</v>
      </c>
    </row>
    <row r="70" spans="1:66" ht="24.95" hidden="1" customHeight="1" x14ac:dyDescent="0.25">
      <c r="A70">
        <v>69</v>
      </c>
      <c r="B70" s="29" t="str">
        <f>'elemi ktgv'!B70</f>
        <v>K505</v>
      </c>
      <c r="C70" s="20">
        <f>'elemi ktgv'!C70</f>
        <v>67</v>
      </c>
      <c r="D70" s="41" t="str">
        <f>'elemi ktgv'!D70</f>
        <v>Működési célú visszatérítendő támogatások, kölcsönök törlesztése államháztartáson belülre</v>
      </c>
      <c r="E70" s="13">
        <f>'elemi ktgv'!E70</f>
        <v>0</v>
      </c>
      <c r="F70" s="13">
        <f>'elemi ktgv'!F70</f>
        <v>0</v>
      </c>
      <c r="G70" s="13">
        <f>'elemi ktgv'!G70</f>
        <v>0</v>
      </c>
      <c r="H70" s="13">
        <f>'elemi ktgv'!H70</f>
        <v>0</v>
      </c>
      <c r="I70" s="17">
        <f t="shared" si="58"/>
        <v>0</v>
      </c>
      <c r="J70" s="13">
        <f>'elemi ktgv'!AB70</f>
        <v>0</v>
      </c>
      <c r="K70" s="13">
        <f>'elemi ktgv'!AC70</f>
        <v>0</v>
      </c>
      <c r="L70" s="13">
        <f>'elemi ktgv'!AD70</f>
        <v>0</v>
      </c>
      <c r="M70" s="13">
        <f>'elemi ktgv'!AE70</f>
        <v>0</v>
      </c>
      <c r="N70" s="13">
        <f>'elemi ktgv'!AF70</f>
        <v>0</v>
      </c>
      <c r="O70" s="13">
        <f>'elemi ktgv'!AG70</f>
        <v>0</v>
      </c>
      <c r="P70" s="13">
        <f>'elemi ktgv'!AH70</f>
        <v>0</v>
      </c>
      <c r="Q70" s="17">
        <f t="shared" si="59"/>
        <v>0</v>
      </c>
      <c r="R70" s="13">
        <f>'elemi ktgv'!AY70</f>
        <v>0</v>
      </c>
      <c r="S70" s="13">
        <f>'elemi ktgv'!AZ70</f>
        <v>0</v>
      </c>
      <c r="T70" s="13">
        <f>'elemi ktgv'!BA70</f>
        <v>0</v>
      </c>
      <c r="U70" s="13">
        <f>'elemi ktgv'!BB70</f>
        <v>0</v>
      </c>
      <c r="V70" s="13">
        <f>'elemi ktgv'!BC70</f>
        <v>0</v>
      </c>
      <c r="W70" s="13">
        <f>'elemi ktgv'!BD70</f>
        <v>0</v>
      </c>
      <c r="X70" s="13">
        <f>'elemi ktgv'!BE70</f>
        <v>0</v>
      </c>
      <c r="Y70" s="13">
        <f>'elemi ktgv'!BF70</f>
        <v>0</v>
      </c>
      <c r="Z70" s="17">
        <f t="shared" si="60"/>
        <v>0</v>
      </c>
      <c r="AA70" s="13">
        <f>'elemi ktgv'!CS70</f>
        <v>0</v>
      </c>
      <c r="AB70" s="13">
        <f>'elemi ktgv'!CT70</f>
        <v>0</v>
      </c>
      <c r="AC70" s="13">
        <f>'elemi ktgv'!CU70</f>
        <v>0</v>
      </c>
      <c r="AD70" s="13">
        <f>'elemi ktgv'!CV70</f>
        <v>0</v>
      </c>
      <c r="AE70" s="13">
        <f>'elemi ktgv'!CW70</f>
        <v>0</v>
      </c>
      <c r="AF70" s="13">
        <f>'elemi ktgv'!CX70</f>
        <v>0</v>
      </c>
      <c r="AG70" s="13">
        <f>'elemi ktgv'!CY70</f>
        <v>0</v>
      </c>
      <c r="AH70" s="13">
        <f>'elemi ktgv'!CZ70</f>
        <v>0</v>
      </c>
      <c r="AI70" s="13">
        <f>'elemi ktgv'!DA70</f>
        <v>0</v>
      </c>
      <c r="AJ70" s="13">
        <f>'elemi ktgv'!DB70</f>
        <v>0</v>
      </c>
      <c r="AK70" s="13">
        <f>'elemi ktgv'!DC70</f>
        <v>0</v>
      </c>
      <c r="AL70" s="13">
        <f>'elemi ktgv'!DD70</f>
        <v>0</v>
      </c>
      <c r="AM70" s="13">
        <f>'elemi ktgv'!DE70</f>
        <v>0</v>
      </c>
      <c r="AN70" s="13">
        <f>'elemi ktgv'!DF70</f>
        <v>0</v>
      </c>
      <c r="AO70" s="13">
        <f>'elemi ktgv'!DG70</f>
        <v>0</v>
      </c>
      <c r="AP70" s="13">
        <f>'elemi ktgv'!DH70</f>
        <v>0</v>
      </c>
      <c r="AQ70" s="13">
        <f>'elemi ktgv'!DI70</f>
        <v>0</v>
      </c>
      <c r="AR70" s="13">
        <f>'elemi ktgv'!DJ70</f>
        <v>0</v>
      </c>
      <c r="AS70" s="13">
        <f>'elemi ktgv'!DK70</f>
        <v>0</v>
      </c>
      <c r="AT70" s="13">
        <f>'elemi ktgv'!DL70</f>
        <v>0</v>
      </c>
      <c r="AU70" s="13">
        <f>'elemi ktgv'!DM70</f>
        <v>0</v>
      </c>
      <c r="AV70" s="13">
        <f>'elemi ktgv'!DN70</f>
        <v>0</v>
      </c>
      <c r="AW70" s="13">
        <f>'elemi ktgv'!DO70</f>
        <v>0</v>
      </c>
      <c r="AX70" s="13">
        <f>'elemi ktgv'!DP70</f>
        <v>0</v>
      </c>
      <c r="AY70" s="13">
        <f>'elemi ktgv'!DQ70</f>
        <v>0</v>
      </c>
      <c r="AZ70" s="13">
        <f>'elemi ktgv'!DR70</f>
        <v>0</v>
      </c>
      <c r="BA70" s="13">
        <f>'elemi ktgv'!DS70</f>
        <v>0</v>
      </c>
      <c r="BB70" s="13">
        <f>'elemi ktgv'!DT70</f>
        <v>0</v>
      </c>
      <c r="BC70" s="13">
        <f>'elemi ktgv'!DU70</f>
        <v>0</v>
      </c>
      <c r="BD70" s="13">
        <f>'elemi ktgv'!DV70</f>
        <v>0</v>
      </c>
      <c r="BE70" s="13">
        <f>'elemi ktgv'!DW70</f>
        <v>0</v>
      </c>
      <c r="BF70" s="13">
        <f>'elemi ktgv'!DX70</f>
        <v>0</v>
      </c>
      <c r="BG70" s="13">
        <f>'elemi ktgv'!DY70</f>
        <v>0</v>
      </c>
      <c r="BH70" s="13">
        <f>'elemi ktgv'!DZ70</f>
        <v>0</v>
      </c>
      <c r="BI70" s="13">
        <f>'elemi ktgv'!EA70</f>
        <v>0</v>
      </c>
      <c r="BJ70" s="13">
        <f>'elemi ktgv'!EB70</f>
        <v>0</v>
      </c>
      <c r="BK70" s="17">
        <f t="shared" si="61"/>
        <v>0</v>
      </c>
      <c r="BL70" s="18">
        <f t="shared" ref="BL70:BL133" si="62">I70+Q70+Z70+BK70</f>
        <v>0</v>
      </c>
      <c r="BN70">
        <f t="shared" si="5"/>
        <v>0</v>
      </c>
    </row>
    <row r="71" spans="1:66" ht="24.95" hidden="1" customHeight="1" x14ac:dyDescent="0.25">
      <c r="A71">
        <v>70</v>
      </c>
      <c r="B71" s="29" t="str">
        <f>'elemi ktgv'!B71</f>
        <v>K506</v>
      </c>
      <c r="C71" s="20">
        <f>'elemi ktgv'!C71</f>
        <v>68</v>
      </c>
      <c r="D71" s="41" t="str">
        <f>'elemi ktgv'!D71</f>
        <v>Egyéb működési célú támogatások államháztartáson belülre</v>
      </c>
      <c r="E71" s="13">
        <f>'elemi ktgv'!E71</f>
        <v>0</v>
      </c>
      <c r="F71" s="13">
        <f>'elemi ktgv'!F71</f>
        <v>0</v>
      </c>
      <c r="G71" s="13">
        <f>'elemi ktgv'!G71</f>
        <v>0</v>
      </c>
      <c r="H71" s="13">
        <f>'elemi ktgv'!H71</f>
        <v>0</v>
      </c>
      <c r="I71" s="17">
        <f t="shared" si="58"/>
        <v>0</v>
      </c>
      <c r="J71" s="13">
        <f>'elemi ktgv'!AB71</f>
        <v>0</v>
      </c>
      <c r="K71" s="13">
        <f>'elemi ktgv'!AC71</f>
        <v>0</v>
      </c>
      <c r="L71" s="13">
        <f>'elemi ktgv'!AD71</f>
        <v>0</v>
      </c>
      <c r="M71" s="13">
        <f>'elemi ktgv'!AE71</f>
        <v>0</v>
      </c>
      <c r="N71" s="13">
        <f>'elemi ktgv'!AF71</f>
        <v>0</v>
      </c>
      <c r="O71" s="13">
        <f>'elemi ktgv'!AG71</f>
        <v>0</v>
      </c>
      <c r="P71" s="13">
        <f>'elemi ktgv'!AH71</f>
        <v>0</v>
      </c>
      <c r="Q71" s="17">
        <f t="shared" si="59"/>
        <v>0</v>
      </c>
      <c r="R71" s="13">
        <f>'elemi ktgv'!AY71</f>
        <v>0</v>
      </c>
      <c r="S71" s="13">
        <f>'elemi ktgv'!AZ71</f>
        <v>0</v>
      </c>
      <c r="T71" s="13">
        <f>'elemi ktgv'!BA71</f>
        <v>0</v>
      </c>
      <c r="U71" s="13">
        <f>'elemi ktgv'!BB71</f>
        <v>0</v>
      </c>
      <c r="V71" s="13">
        <f>'elemi ktgv'!BC71</f>
        <v>0</v>
      </c>
      <c r="W71" s="13">
        <f>'elemi ktgv'!BD71</f>
        <v>0</v>
      </c>
      <c r="X71" s="13">
        <f>'elemi ktgv'!BE71</f>
        <v>0</v>
      </c>
      <c r="Y71" s="13">
        <f>'elemi ktgv'!BF71</f>
        <v>0</v>
      </c>
      <c r="Z71" s="17">
        <f t="shared" si="60"/>
        <v>0</v>
      </c>
      <c r="AA71" s="13">
        <f>'elemi ktgv'!CS71</f>
        <v>0</v>
      </c>
      <c r="AB71" s="13">
        <f>'elemi ktgv'!CT71</f>
        <v>0</v>
      </c>
      <c r="AC71" s="13">
        <f>'elemi ktgv'!CU71</f>
        <v>0</v>
      </c>
      <c r="AD71" s="13">
        <f>'elemi ktgv'!CV71</f>
        <v>0</v>
      </c>
      <c r="AE71" s="13">
        <f>'elemi ktgv'!CW71</f>
        <v>0</v>
      </c>
      <c r="AF71" s="13">
        <f>'elemi ktgv'!CX71</f>
        <v>0</v>
      </c>
      <c r="AG71" s="13">
        <f>'elemi ktgv'!CY71</f>
        <v>0</v>
      </c>
      <c r="AH71" s="13">
        <f>'elemi ktgv'!CZ71</f>
        <v>0</v>
      </c>
      <c r="AI71" s="13">
        <f>'elemi ktgv'!DA71</f>
        <v>0</v>
      </c>
      <c r="AJ71" s="13">
        <f>'elemi ktgv'!DB71</f>
        <v>0</v>
      </c>
      <c r="AK71" s="13">
        <f>'elemi ktgv'!DC71</f>
        <v>0</v>
      </c>
      <c r="AL71" s="13">
        <f>'elemi ktgv'!DD71</f>
        <v>0</v>
      </c>
      <c r="AM71" s="13">
        <f>'elemi ktgv'!DE71</f>
        <v>0</v>
      </c>
      <c r="AN71" s="13">
        <f>'elemi ktgv'!DF71</f>
        <v>0</v>
      </c>
      <c r="AO71" s="13">
        <f>'elemi ktgv'!DG71</f>
        <v>0</v>
      </c>
      <c r="AP71" s="13">
        <f>'elemi ktgv'!DH71</f>
        <v>0</v>
      </c>
      <c r="AQ71" s="13">
        <f>'elemi ktgv'!DI71</f>
        <v>0</v>
      </c>
      <c r="AR71" s="13">
        <f>'elemi ktgv'!DJ71</f>
        <v>0</v>
      </c>
      <c r="AS71" s="13">
        <f>'elemi ktgv'!DK71</f>
        <v>0</v>
      </c>
      <c r="AT71" s="13">
        <f>'elemi ktgv'!DL71</f>
        <v>0</v>
      </c>
      <c r="AU71" s="13">
        <f>'elemi ktgv'!DM71</f>
        <v>0</v>
      </c>
      <c r="AV71" s="13">
        <f>'elemi ktgv'!DN71</f>
        <v>0</v>
      </c>
      <c r="AW71" s="13">
        <f>'elemi ktgv'!DO71</f>
        <v>0</v>
      </c>
      <c r="AX71" s="13">
        <f>'elemi ktgv'!DP71</f>
        <v>0</v>
      </c>
      <c r="AY71" s="13">
        <f>'elemi ktgv'!DQ71</f>
        <v>0</v>
      </c>
      <c r="AZ71" s="13">
        <f>'elemi ktgv'!DR71</f>
        <v>0</v>
      </c>
      <c r="BA71" s="13">
        <f>'elemi ktgv'!DS71</f>
        <v>0</v>
      </c>
      <c r="BB71" s="13">
        <f>'elemi ktgv'!DT71</f>
        <v>0</v>
      </c>
      <c r="BC71" s="13">
        <f>'elemi ktgv'!DU71</f>
        <v>0</v>
      </c>
      <c r="BD71" s="13">
        <f>'elemi ktgv'!DV71</f>
        <v>0</v>
      </c>
      <c r="BE71" s="13">
        <f>'elemi ktgv'!DW71</f>
        <v>0</v>
      </c>
      <c r="BF71" s="13">
        <f>'elemi ktgv'!DX71</f>
        <v>0</v>
      </c>
      <c r="BG71" s="13">
        <f>'elemi ktgv'!DY71</f>
        <v>0</v>
      </c>
      <c r="BH71" s="13">
        <f>'elemi ktgv'!DZ71</f>
        <v>0</v>
      </c>
      <c r="BI71" s="13">
        <f>'elemi ktgv'!EA71</f>
        <v>0</v>
      </c>
      <c r="BJ71" s="13">
        <f>'elemi ktgv'!EB71</f>
        <v>0</v>
      </c>
      <c r="BK71" s="17">
        <f t="shared" si="61"/>
        <v>0</v>
      </c>
      <c r="BL71" s="18">
        <f t="shared" si="62"/>
        <v>0</v>
      </c>
      <c r="BN71">
        <f t="shared" si="5"/>
        <v>0</v>
      </c>
    </row>
    <row r="72" spans="1:66" ht="24.95" hidden="1" customHeight="1" x14ac:dyDescent="0.25">
      <c r="A72">
        <v>71</v>
      </c>
      <c r="B72" s="29" t="str">
        <f>'elemi ktgv'!B72</f>
        <v>K507</v>
      </c>
      <c r="C72" s="20">
        <f>'elemi ktgv'!C72</f>
        <v>69</v>
      </c>
      <c r="D72" s="41" t="str">
        <f>'elemi ktgv'!D72</f>
        <v>Működési célú garancia- és kezességvállalásból származó kifizetés államháztartáson kívülre</v>
      </c>
      <c r="E72" s="13">
        <f>'elemi ktgv'!E72</f>
        <v>0</v>
      </c>
      <c r="F72" s="13">
        <f>'elemi ktgv'!F72</f>
        <v>0</v>
      </c>
      <c r="G72" s="13">
        <f>'elemi ktgv'!G72</f>
        <v>0</v>
      </c>
      <c r="H72" s="13">
        <f>'elemi ktgv'!H72</f>
        <v>0</v>
      </c>
      <c r="I72" s="17">
        <f t="shared" si="58"/>
        <v>0</v>
      </c>
      <c r="J72" s="13">
        <f>'elemi ktgv'!AB72</f>
        <v>0</v>
      </c>
      <c r="K72" s="13">
        <f>'elemi ktgv'!AC72</f>
        <v>0</v>
      </c>
      <c r="L72" s="13">
        <f>'elemi ktgv'!AD72</f>
        <v>0</v>
      </c>
      <c r="M72" s="13">
        <f>'elemi ktgv'!AE72</f>
        <v>0</v>
      </c>
      <c r="N72" s="13">
        <f>'elemi ktgv'!AF72</f>
        <v>0</v>
      </c>
      <c r="O72" s="13">
        <f>'elemi ktgv'!AG72</f>
        <v>0</v>
      </c>
      <c r="P72" s="13">
        <f>'elemi ktgv'!AH72</f>
        <v>0</v>
      </c>
      <c r="Q72" s="17">
        <f t="shared" si="59"/>
        <v>0</v>
      </c>
      <c r="R72" s="13">
        <f>'elemi ktgv'!AY72</f>
        <v>0</v>
      </c>
      <c r="S72" s="13">
        <f>'elemi ktgv'!AZ72</f>
        <v>0</v>
      </c>
      <c r="T72" s="13">
        <f>'elemi ktgv'!BA72</f>
        <v>0</v>
      </c>
      <c r="U72" s="13">
        <f>'elemi ktgv'!BB72</f>
        <v>0</v>
      </c>
      <c r="V72" s="13">
        <f>'elemi ktgv'!BC72</f>
        <v>0</v>
      </c>
      <c r="W72" s="13">
        <f>'elemi ktgv'!BD72</f>
        <v>0</v>
      </c>
      <c r="X72" s="13">
        <f>'elemi ktgv'!BE72</f>
        <v>0</v>
      </c>
      <c r="Y72" s="13">
        <f>'elemi ktgv'!BF72</f>
        <v>0</v>
      </c>
      <c r="Z72" s="17">
        <f t="shared" si="60"/>
        <v>0</v>
      </c>
      <c r="AA72" s="13">
        <f>'elemi ktgv'!CS72</f>
        <v>0</v>
      </c>
      <c r="AB72" s="13">
        <f>'elemi ktgv'!CT72</f>
        <v>0</v>
      </c>
      <c r="AC72" s="13">
        <f>'elemi ktgv'!CU72</f>
        <v>0</v>
      </c>
      <c r="AD72" s="13">
        <f>'elemi ktgv'!CV72</f>
        <v>0</v>
      </c>
      <c r="AE72" s="13">
        <f>'elemi ktgv'!CW72</f>
        <v>0</v>
      </c>
      <c r="AF72" s="13">
        <f>'elemi ktgv'!CX72</f>
        <v>0</v>
      </c>
      <c r="AG72" s="13">
        <f>'elemi ktgv'!CY72</f>
        <v>0</v>
      </c>
      <c r="AH72" s="13">
        <f>'elemi ktgv'!CZ72</f>
        <v>0</v>
      </c>
      <c r="AI72" s="13">
        <f>'elemi ktgv'!DA72</f>
        <v>0</v>
      </c>
      <c r="AJ72" s="13">
        <f>'elemi ktgv'!DB72</f>
        <v>0</v>
      </c>
      <c r="AK72" s="13">
        <f>'elemi ktgv'!DC72</f>
        <v>0</v>
      </c>
      <c r="AL72" s="13">
        <f>'elemi ktgv'!DD72</f>
        <v>0</v>
      </c>
      <c r="AM72" s="13">
        <f>'elemi ktgv'!DE72</f>
        <v>0</v>
      </c>
      <c r="AN72" s="13">
        <f>'elemi ktgv'!DF72</f>
        <v>0</v>
      </c>
      <c r="AO72" s="13">
        <f>'elemi ktgv'!DG72</f>
        <v>0</v>
      </c>
      <c r="AP72" s="13">
        <f>'elemi ktgv'!DH72</f>
        <v>0</v>
      </c>
      <c r="AQ72" s="13">
        <f>'elemi ktgv'!DI72</f>
        <v>0</v>
      </c>
      <c r="AR72" s="13">
        <f>'elemi ktgv'!DJ72</f>
        <v>0</v>
      </c>
      <c r="AS72" s="13">
        <f>'elemi ktgv'!DK72</f>
        <v>0</v>
      </c>
      <c r="AT72" s="13">
        <f>'elemi ktgv'!DL72</f>
        <v>0</v>
      </c>
      <c r="AU72" s="13">
        <f>'elemi ktgv'!DM72</f>
        <v>0</v>
      </c>
      <c r="AV72" s="13">
        <f>'elemi ktgv'!DN72</f>
        <v>0</v>
      </c>
      <c r="AW72" s="13">
        <f>'elemi ktgv'!DO72</f>
        <v>0</v>
      </c>
      <c r="AX72" s="13">
        <f>'elemi ktgv'!DP72</f>
        <v>0</v>
      </c>
      <c r="AY72" s="13">
        <f>'elemi ktgv'!DQ72</f>
        <v>0</v>
      </c>
      <c r="AZ72" s="13">
        <f>'elemi ktgv'!DR72</f>
        <v>0</v>
      </c>
      <c r="BA72" s="13">
        <f>'elemi ktgv'!DS72</f>
        <v>0</v>
      </c>
      <c r="BB72" s="13">
        <f>'elemi ktgv'!DT72</f>
        <v>0</v>
      </c>
      <c r="BC72" s="13">
        <f>'elemi ktgv'!DU72</f>
        <v>0</v>
      </c>
      <c r="BD72" s="13">
        <f>'elemi ktgv'!DV72</f>
        <v>0</v>
      </c>
      <c r="BE72" s="13">
        <f>'elemi ktgv'!DW72</f>
        <v>0</v>
      </c>
      <c r="BF72" s="13">
        <f>'elemi ktgv'!DX72</f>
        <v>0</v>
      </c>
      <c r="BG72" s="13">
        <f>'elemi ktgv'!DY72</f>
        <v>0</v>
      </c>
      <c r="BH72" s="13">
        <f>'elemi ktgv'!DZ72</f>
        <v>0</v>
      </c>
      <c r="BI72" s="13">
        <f>'elemi ktgv'!EA72</f>
        <v>0</v>
      </c>
      <c r="BJ72" s="13">
        <f>'elemi ktgv'!EB72</f>
        <v>0</v>
      </c>
      <c r="BK72" s="17">
        <f t="shared" si="61"/>
        <v>0</v>
      </c>
      <c r="BL72" s="18">
        <f t="shared" si="62"/>
        <v>0</v>
      </c>
      <c r="BN72">
        <f t="shared" si="5"/>
        <v>0</v>
      </c>
    </row>
    <row r="73" spans="1:66" ht="24.95" hidden="1" customHeight="1" x14ac:dyDescent="0.25">
      <c r="A73">
        <v>72</v>
      </c>
      <c r="B73" s="29" t="str">
        <f>'elemi ktgv'!B73</f>
        <v>K508</v>
      </c>
      <c r="C73" s="20">
        <f>'elemi ktgv'!C73</f>
        <v>70</v>
      </c>
      <c r="D73" s="41" t="str">
        <f>'elemi ktgv'!D73</f>
        <v>Működési célú visszatérítendő támogatások, kölcsönök nyújtása államháztartáson kívülre</v>
      </c>
      <c r="E73" s="13">
        <f>'elemi ktgv'!E73</f>
        <v>0</v>
      </c>
      <c r="F73" s="13">
        <f>'elemi ktgv'!F73</f>
        <v>0</v>
      </c>
      <c r="G73" s="13">
        <f>'elemi ktgv'!G73</f>
        <v>0</v>
      </c>
      <c r="H73" s="13">
        <f>'elemi ktgv'!H73</f>
        <v>0</v>
      </c>
      <c r="I73" s="17">
        <f t="shared" si="58"/>
        <v>0</v>
      </c>
      <c r="J73" s="13">
        <f>'elemi ktgv'!AB73</f>
        <v>0</v>
      </c>
      <c r="K73" s="13">
        <f>'elemi ktgv'!AC73</f>
        <v>0</v>
      </c>
      <c r="L73" s="13">
        <f>'elemi ktgv'!AD73</f>
        <v>0</v>
      </c>
      <c r="M73" s="13">
        <f>'elemi ktgv'!AE73</f>
        <v>0</v>
      </c>
      <c r="N73" s="13">
        <f>'elemi ktgv'!AF73</f>
        <v>0</v>
      </c>
      <c r="O73" s="13">
        <f>'elemi ktgv'!AG73</f>
        <v>0</v>
      </c>
      <c r="P73" s="13">
        <f>'elemi ktgv'!AH73</f>
        <v>0</v>
      </c>
      <c r="Q73" s="17">
        <f t="shared" si="59"/>
        <v>0</v>
      </c>
      <c r="R73" s="13">
        <f>'elemi ktgv'!AY73</f>
        <v>0</v>
      </c>
      <c r="S73" s="13">
        <f>'elemi ktgv'!AZ73</f>
        <v>0</v>
      </c>
      <c r="T73" s="13">
        <f>'elemi ktgv'!BA73</f>
        <v>0</v>
      </c>
      <c r="U73" s="13">
        <f>'elemi ktgv'!BB73</f>
        <v>0</v>
      </c>
      <c r="V73" s="13">
        <f>'elemi ktgv'!BC73</f>
        <v>0</v>
      </c>
      <c r="W73" s="13">
        <f>'elemi ktgv'!BD73</f>
        <v>0</v>
      </c>
      <c r="X73" s="13">
        <f>'elemi ktgv'!BE73</f>
        <v>0</v>
      </c>
      <c r="Y73" s="13">
        <f>'elemi ktgv'!BF73</f>
        <v>0</v>
      </c>
      <c r="Z73" s="17">
        <f t="shared" si="60"/>
        <v>0</v>
      </c>
      <c r="AA73" s="13">
        <f>'elemi ktgv'!CS73</f>
        <v>0</v>
      </c>
      <c r="AB73" s="13">
        <f>'elemi ktgv'!CT73</f>
        <v>0</v>
      </c>
      <c r="AC73" s="13">
        <f>'elemi ktgv'!CU73</f>
        <v>0</v>
      </c>
      <c r="AD73" s="13">
        <f>'elemi ktgv'!CV73</f>
        <v>0</v>
      </c>
      <c r="AE73" s="13">
        <f>'elemi ktgv'!CW73</f>
        <v>0</v>
      </c>
      <c r="AF73" s="13">
        <f>'elemi ktgv'!CX73</f>
        <v>0</v>
      </c>
      <c r="AG73" s="13">
        <f>'elemi ktgv'!CY73</f>
        <v>0</v>
      </c>
      <c r="AH73" s="13">
        <f>'elemi ktgv'!CZ73</f>
        <v>0</v>
      </c>
      <c r="AI73" s="13">
        <f>'elemi ktgv'!DA73</f>
        <v>0</v>
      </c>
      <c r="AJ73" s="13">
        <f>'elemi ktgv'!DB73</f>
        <v>0</v>
      </c>
      <c r="AK73" s="13">
        <f>'elemi ktgv'!DC73</f>
        <v>0</v>
      </c>
      <c r="AL73" s="13">
        <f>'elemi ktgv'!DD73</f>
        <v>0</v>
      </c>
      <c r="AM73" s="13">
        <f>'elemi ktgv'!DE73</f>
        <v>0</v>
      </c>
      <c r="AN73" s="13">
        <f>'elemi ktgv'!DF73</f>
        <v>0</v>
      </c>
      <c r="AO73" s="13">
        <f>'elemi ktgv'!DG73</f>
        <v>0</v>
      </c>
      <c r="AP73" s="13">
        <f>'elemi ktgv'!DH73</f>
        <v>0</v>
      </c>
      <c r="AQ73" s="13">
        <f>'elemi ktgv'!DI73</f>
        <v>0</v>
      </c>
      <c r="AR73" s="13">
        <f>'elemi ktgv'!DJ73</f>
        <v>0</v>
      </c>
      <c r="AS73" s="13">
        <f>'elemi ktgv'!DK73</f>
        <v>0</v>
      </c>
      <c r="AT73" s="13">
        <f>'elemi ktgv'!DL73</f>
        <v>0</v>
      </c>
      <c r="AU73" s="13">
        <f>'elemi ktgv'!DM73</f>
        <v>0</v>
      </c>
      <c r="AV73" s="13">
        <f>'elemi ktgv'!DN73</f>
        <v>0</v>
      </c>
      <c r="AW73" s="13">
        <f>'elemi ktgv'!DO73</f>
        <v>0</v>
      </c>
      <c r="AX73" s="13">
        <f>'elemi ktgv'!DP73</f>
        <v>0</v>
      </c>
      <c r="AY73" s="13">
        <f>'elemi ktgv'!DQ73</f>
        <v>0</v>
      </c>
      <c r="AZ73" s="13">
        <f>'elemi ktgv'!DR73</f>
        <v>0</v>
      </c>
      <c r="BA73" s="13">
        <f>'elemi ktgv'!DS73</f>
        <v>0</v>
      </c>
      <c r="BB73" s="13">
        <f>'elemi ktgv'!DT73</f>
        <v>0</v>
      </c>
      <c r="BC73" s="13">
        <f>'elemi ktgv'!DU73</f>
        <v>0</v>
      </c>
      <c r="BD73" s="13">
        <f>'elemi ktgv'!DV73</f>
        <v>0</v>
      </c>
      <c r="BE73" s="13">
        <f>'elemi ktgv'!DW73</f>
        <v>0</v>
      </c>
      <c r="BF73" s="13">
        <f>'elemi ktgv'!DX73</f>
        <v>0</v>
      </c>
      <c r="BG73" s="13">
        <f>'elemi ktgv'!DY73</f>
        <v>0</v>
      </c>
      <c r="BH73" s="13">
        <f>'elemi ktgv'!DZ73</f>
        <v>0</v>
      </c>
      <c r="BI73" s="13">
        <f>'elemi ktgv'!EA73</f>
        <v>0</v>
      </c>
      <c r="BJ73" s="13">
        <f>'elemi ktgv'!EB73</f>
        <v>0</v>
      </c>
      <c r="BK73" s="17">
        <f t="shared" si="61"/>
        <v>0</v>
      </c>
      <c r="BL73" s="18">
        <f t="shared" si="62"/>
        <v>0</v>
      </c>
      <c r="BN73">
        <f t="shared" si="5"/>
        <v>0</v>
      </c>
    </row>
    <row r="74" spans="1:66" ht="24.95" hidden="1" customHeight="1" x14ac:dyDescent="0.25">
      <c r="A74">
        <v>73</v>
      </c>
      <c r="B74" s="29" t="str">
        <f>'elemi ktgv'!B74</f>
        <v>K509</v>
      </c>
      <c r="C74" s="20">
        <f>'elemi ktgv'!C74</f>
        <v>71</v>
      </c>
      <c r="D74" s="41" t="str">
        <f>'elemi ktgv'!D74</f>
        <v>Árkiegészítések, ártámogatások</v>
      </c>
      <c r="E74" s="13">
        <f>'elemi ktgv'!E74</f>
        <v>0</v>
      </c>
      <c r="F74" s="13">
        <f>'elemi ktgv'!F74</f>
        <v>0</v>
      </c>
      <c r="G74" s="13">
        <f>'elemi ktgv'!G74</f>
        <v>0</v>
      </c>
      <c r="H74" s="13">
        <f>'elemi ktgv'!H74</f>
        <v>0</v>
      </c>
      <c r="I74" s="17">
        <f t="shared" si="58"/>
        <v>0</v>
      </c>
      <c r="J74" s="13">
        <f>'elemi ktgv'!AB74</f>
        <v>0</v>
      </c>
      <c r="K74" s="13">
        <f>'elemi ktgv'!AC74</f>
        <v>0</v>
      </c>
      <c r="L74" s="13">
        <f>'elemi ktgv'!AD74</f>
        <v>0</v>
      </c>
      <c r="M74" s="13">
        <f>'elemi ktgv'!AE74</f>
        <v>0</v>
      </c>
      <c r="N74" s="13">
        <f>'elemi ktgv'!AF74</f>
        <v>0</v>
      </c>
      <c r="O74" s="13">
        <f>'elemi ktgv'!AG74</f>
        <v>0</v>
      </c>
      <c r="P74" s="13">
        <f>'elemi ktgv'!AH74</f>
        <v>0</v>
      </c>
      <c r="Q74" s="17">
        <f t="shared" si="59"/>
        <v>0</v>
      </c>
      <c r="R74" s="13">
        <f>'elemi ktgv'!AY74</f>
        <v>0</v>
      </c>
      <c r="S74" s="13">
        <f>'elemi ktgv'!AZ74</f>
        <v>0</v>
      </c>
      <c r="T74" s="13">
        <f>'elemi ktgv'!BA74</f>
        <v>0</v>
      </c>
      <c r="U74" s="13">
        <f>'elemi ktgv'!BB74</f>
        <v>0</v>
      </c>
      <c r="V74" s="13">
        <f>'elemi ktgv'!BC74</f>
        <v>0</v>
      </c>
      <c r="W74" s="13">
        <f>'elemi ktgv'!BD74</f>
        <v>0</v>
      </c>
      <c r="X74" s="13">
        <f>'elemi ktgv'!BE74</f>
        <v>0</v>
      </c>
      <c r="Y74" s="13">
        <f>'elemi ktgv'!BF74</f>
        <v>0</v>
      </c>
      <c r="Z74" s="17">
        <f t="shared" si="60"/>
        <v>0</v>
      </c>
      <c r="AA74" s="13">
        <f>'elemi ktgv'!CS74</f>
        <v>0</v>
      </c>
      <c r="AB74" s="13">
        <f>'elemi ktgv'!CT74</f>
        <v>0</v>
      </c>
      <c r="AC74" s="13">
        <f>'elemi ktgv'!CU74</f>
        <v>0</v>
      </c>
      <c r="AD74" s="13">
        <f>'elemi ktgv'!CV74</f>
        <v>0</v>
      </c>
      <c r="AE74" s="13">
        <f>'elemi ktgv'!CW74</f>
        <v>0</v>
      </c>
      <c r="AF74" s="13">
        <f>'elemi ktgv'!CX74</f>
        <v>0</v>
      </c>
      <c r="AG74" s="13">
        <f>'elemi ktgv'!CY74</f>
        <v>0</v>
      </c>
      <c r="AH74" s="13">
        <f>'elemi ktgv'!CZ74</f>
        <v>0</v>
      </c>
      <c r="AI74" s="13">
        <f>'elemi ktgv'!DA74</f>
        <v>0</v>
      </c>
      <c r="AJ74" s="13">
        <f>'elemi ktgv'!DB74</f>
        <v>0</v>
      </c>
      <c r="AK74" s="13">
        <f>'elemi ktgv'!DC74</f>
        <v>0</v>
      </c>
      <c r="AL74" s="13">
        <f>'elemi ktgv'!DD74</f>
        <v>0</v>
      </c>
      <c r="AM74" s="13">
        <f>'elemi ktgv'!DE74</f>
        <v>0</v>
      </c>
      <c r="AN74" s="13">
        <f>'elemi ktgv'!DF74</f>
        <v>0</v>
      </c>
      <c r="AO74" s="13">
        <f>'elemi ktgv'!DG74</f>
        <v>0</v>
      </c>
      <c r="AP74" s="13">
        <f>'elemi ktgv'!DH74</f>
        <v>0</v>
      </c>
      <c r="AQ74" s="13">
        <f>'elemi ktgv'!DI74</f>
        <v>0</v>
      </c>
      <c r="AR74" s="13">
        <f>'elemi ktgv'!DJ74</f>
        <v>0</v>
      </c>
      <c r="AS74" s="13">
        <f>'elemi ktgv'!DK74</f>
        <v>0</v>
      </c>
      <c r="AT74" s="13">
        <f>'elemi ktgv'!DL74</f>
        <v>0</v>
      </c>
      <c r="AU74" s="13">
        <f>'elemi ktgv'!DM74</f>
        <v>0</v>
      </c>
      <c r="AV74" s="13">
        <f>'elemi ktgv'!DN74</f>
        <v>0</v>
      </c>
      <c r="AW74" s="13">
        <f>'elemi ktgv'!DO74</f>
        <v>0</v>
      </c>
      <c r="AX74" s="13">
        <f>'elemi ktgv'!DP74</f>
        <v>0</v>
      </c>
      <c r="AY74" s="13">
        <f>'elemi ktgv'!DQ74</f>
        <v>0</v>
      </c>
      <c r="AZ74" s="13">
        <f>'elemi ktgv'!DR74</f>
        <v>0</v>
      </c>
      <c r="BA74" s="13">
        <f>'elemi ktgv'!DS74</f>
        <v>0</v>
      </c>
      <c r="BB74" s="13">
        <f>'elemi ktgv'!DT74</f>
        <v>0</v>
      </c>
      <c r="BC74" s="13">
        <f>'elemi ktgv'!DU74</f>
        <v>0</v>
      </c>
      <c r="BD74" s="13">
        <f>'elemi ktgv'!DV74</f>
        <v>0</v>
      </c>
      <c r="BE74" s="13">
        <f>'elemi ktgv'!DW74</f>
        <v>0</v>
      </c>
      <c r="BF74" s="13">
        <f>'elemi ktgv'!DX74</f>
        <v>0</v>
      </c>
      <c r="BG74" s="13">
        <f>'elemi ktgv'!DY74</f>
        <v>0</v>
      </c>
      <c r="BH74" s="13">
        <f>'elemi ktgv'!DZ74</f>
        <v>0</v>
      </c>
      <c r="BI74" s="13">
        <f>'elemi ktgv'!EA74</f>
        <v>0</v>
      </c>
      <c r="BJ74" s="13">
        <f>'elemi ktgv'!EB74</f>
        <v>0</v>
      </c>
      <c r="BK74" s="17">
        <f t="shared" si="61"/>
        <v>0</v>
      </c>
      <c r="BL74" s="18">
        <f t="shared" si="62"/>
        <v>0</v>
      </c>
      <c r="BN74">
        <f t="shared" ref="BN74:BN137" si="63">IF(BL74&gt;0,1,0)</f>
        <v>0</v>
      </c>
    </row>
    <row r="75" spans="1:66" ht="24.95" hidden="1" customHeight="1" x14ac:dyDescent="0.25">
      <c r="A75">
        <v>74</v>
      </c>
      <c r="B75" s="29" t="str">
        <f>'elemi ktgv'!B75</f>
        <v>K510</v>
      </c>
      <c r="C75" s="20">
        <f>'elemi ktgv'!C75</f>
        <v>72</v>
      </c>
      <c r="D75" s="41" t="str">
        <f>'elemi ktgv'!D75</f>
        <v>Kamattámogatások</v>
      </c>
      <c r="E75" s="13">
        <f>'elemi ktgv'!E75</f>
        <v>0</v>
      </c>
      <c r="F75" s="13">
        <f>'elemi ktgv'!F75</f>
        <v>0</v>
      </c>
      <c r="G75" s="13">
        <f>'elemi ktgv'!G75</f>
        <v>0</v>
      </c>
      <c r="H75" s="13">
        <f>'elemi ktgv'!H75</f>
        <v>0</v>
      </c>
      <c r="I75" s="17">
        <f t="shared" si="58"/>
        <v>0</v>
      </c>
      <c r="J75" s="13">
        <f>'elemi ktgv'!AB75</f>
        <v>0</v>
      </c>
      <c r="K75" s="13">
        <f>'elemi ktgv'!AC75</f>
        <v>0</v>
      </c>
      <c r="L75" s="13">
        <f>'elemi ktgv'!AD75</f>
        <v>0</v>
      </c>
      <c r="M75" s="13">
        <f>'elemi ktgv'!AE75</f>
        <v>0</v>
      </c>
      <c r="N75" s="13">
        <f>'elemi ktgv'!AF75</f>
        <v>0</v>
      </c>
      <c r="O75" s="13">
        <f>'elemi ktgv'!AG75</f>
        <v>0</v>
      </c>
      <c r="P75" s="13">
        <f>'elemi ktgv'!AH75</f>
        <v>0</v>
      </c>
      <c r="Q75" s="17">
        <f t="shared" si="59"/>
        <v>0</v>
      </c>
      <c r="R75" s="13">
        <f>'elemi ktgv'!AY75</f>
        <v>0</v>
      </c>
      <c r="S75" s="13">
        <f>'elemi ktgv'!AZ75</f>
        <v>0</v>
      </c>
      <c r="T75" s="13">
        <f>'elemi ktgv'!BA75</f>
        <v>0</v>
      </c>
      <c r="U75" s="13">
        <f>'elemi ktgv'!BB75</f>
        <v>0</v>
      </c>
      <c r="V75" s="13">
        <f>'elemi ktgv'!BC75</f>
        <v>0</v>
      </c>
      <c r="W75" s="13">
        <f>'elemi ktgv'!BD75</f>
        <v>0</v>
      </c>
      <c r="X75" s="13">
        <f>'elemi ktgv'!BE75</f>
        <v>0</v>
      </c>
      <c r="Y75" s="13">
        <f>'elemi ktgv'!BF75</f>
        <v>0</v>
      </c>
      <c r="Z75" s="17">
        <f t="shared" si="60"/>
        <v>0</v>
      </c>
      <c r="AA75" s="13">
        <f>'elemi ktgv'!CS75</f>
        <v>0</v>
      </c>
      <c r="AB75" s="13">
        <f>'elemi ktgv'!CT75</f>
        <v>0</v>
      </c>
      <c r="AC75" s="13">
        <f>'elemi ktgv'!CU75</f>
        <v>0</v>
      </c>
      <c r="AD75" s="13">
        <f>'elemi ktgv'!CV75</f>
        <v>0</v>
      </c>
      <c r="AE75" s="13">
        <f>'elemi ktgv'!CW75</f>
        <v>0</v>
      </c>
      <c r="AF75" s="13">
        <f>'elemi ktgv'!CX75</f>
        <v>0</v>
      </c>
      <c r="AG75" s="13">
        <f>'elemi ktgv'!CY75</f>
        <v>0</v>
      </c>
      <c r="AH75" s="13">
        <f>'elemi ktgv'!CZ75</f>
        <v>0</v>
      </c>
      <c r="AI75" s="13">
        <f>'elemi ktgv'!DA75</f>
        <v>0</v>
      </c>
      <c r="AJ75" s="13">
        <f>'elemi ktgv'!DB75</f>
        <v>0</v>
      </c>
      <c r="AK75" s="13">
        <f>'elemi ktgv'!DC75</f>
        <v>0</v>
      </c>
      <c r="AL75" s="13">
        <f>'elemi ktgv'!DD75</f>
        <v>0</v>
      </c>
      <c r="AM75" s="13">
        <f>'elemi ktgv'!DE75</f>
        <v>0</v>
      </c>
      <c r="AN75" s="13">
        <f>'elemi ktgv'!DF75</f>
        <v>0</v>
      </c>
      <c r="AO75" s="13">
        <f>'elemi ktgv'!DG75</f>
        <v>0</v>
      </c>
      <c r="AP75" s="13">
        <f>'elemi ktgv'!DH75</f>
        <v>0</v>
      </c>
      <c r="AQ75" s="13">
        <f>'elemi ktgv'!DI75</f>
        <v>0</v>
      </c>
      <c r="AR75" s="13">
        <f>'elemi ktgv'!DJ75</f>
        <v>0</v>
      </c>
      <c r="AS75" s="13">
        <f>'elemi ktgv'!DK75</f>
        <v>0</v>
      </c>
      <c r="AT75" s="13">
        <f>'elemi ktgv'!DL75</f>
        <v>0</v>
      </c>
      <c r="AU75" s="13">
        <f>'elemi ktgv'!DM75</f>
        <v>0</v>
      </c>
      <c r="AV75" s="13">
        <f>'elemi ktgv'!DN75</f>
        <v>0</v>
      </c>
      <c r="AW75" s="13">
        <f>'elemi ktgv'!DO75</f>
        <v>0</v>
      </c>
      <c r="AX75" s="13">
        <f>'elemi ktgv'!DP75</f>
        <v>0</v>
      </c>
      <c r="AY75" s="13">
        <f>'elemi ktgv'!DQ75</f>
        <v>0</v>
      </c>
      <c r="AZ75" s="13">
        <f>'elemi ktgv'!DR75</f>
        <v>0</v>
      </c>
      <c r="BA75" s="13">
        <f>'elemi ktgv'!DS75</f>
        <v>0</v>
      </c>
      <c r="BB75" s="13">
        <f>'elemi ktgv'!DT75</f>
        <v>0</v>
      </c>
      <c r="BC75" s="13">
        <f>'elemi ktgv'!DU75</f>
        <v>0</v>
      </c>
      <c r="BD75" s="13">
        <f>'elemi ktgv'!DV75</f>
        <v>0</v>
      </c>
      <c r="BE75" s="13">
        <f>'elemi ktgv'!DW75</f>
        <v>0</v>
      </c>
      <c r="BF75" s="13">
        <f>'elemi ktgv'!DX75</f>
        <v>0</v>
      </c>
      <c r="BG75" s="13">
        <f>'elemi ktgv'!DY75</f>
        <v>0</v>
      </c>
      <c r="BH75" s="13">
        <f>'elemi ktgv'!DZ75</f>
        <v>0</v>
      </c>
      <c r="BI75" s="13">
        <f>'elemi ktgv'!EA75</f>
        <v>0</v>
      </c>
      <c r="BJ75" s="13">
        <f>'elemi ktgv'!EB75</f>
        <v>0</v>
      </c>
      <c r="BK75" s="17">
        <f t="shared" si="61"/>
        <v>0</v>
      </c>
      <c r="BL75" s="18">
        <f t="shared" si="62"/>
        <v>0</v>
      </c>
      <c r="BN75">
        <f t="shared" si="63"/>
        <v>0</v>
      </c>
    </row>
    <row r="76" spans="1:66" ht="24.95" hidden="1" customHeight="1" x14ac:dyDescent="0.25">
      <c r="A76">
        <v>75</v>
      </c>
      <c r="B76" s="29" t="str">
        <f>'elemi ktgv'!B76</f>
        <v>K511</v>
      </c>
      <c r="C76" s="20">
        <f>'elemi ktgv'!C76</f>
        <v>73</v>
      </c>
      <c r="D76" s="41" t="str">
        <f>'elemi ktgv'!D76</f>
        <v>Működési célú támogatások az Európai Uniónak</v>
      </c>
      <c r="E76" s="13">
        <f>'elemi ktgv'!E76</f>
        <v>0</v>
      </c>
      <c r="F76" s="13">
        <f>'elemi ktgv'!F76</f>
        <v>0</v>
      </c>
      <c r="G76" s="13">
        <f>'elemi ktgv'!G76</f>
        <v>0</v>
      </c>
      <c r="H76" s="13">
        <f>'elemi ktgv'!H76</f>
        <v>0</v>
      </c>
      <c r="I76" s="17">
        <f t="shared" si="58"/>
        <v>0</v>
      </c>
      <c r="J76" s="13">
        <f>'elemi ktgv'!AB76</f>
        <v>0</v>
      </c>
      <c r="K76" s="13">
        <f>'elemi ktgv'!AC76</f>
        <v>0</v>
      </c>
      <c r="L76" s="13">
        <f>'elemi ktgv'!AD76</f>
        <v>0</v>
      </c>
      <c r="M76" s="13">
        <f>'elemi ktgv'!AE76</f>
        <v>0</v>
      </c>
      <c r="N76" s="13">
        <f>'elemi ktgv'!AF76</f>
        <v>0</v>
      </c>
      <c r="O76" s="13">
        <f>'elemi ktgv'!AG76</f>
        <v>0</v>
      </c>
      <c r="P76" s="13">
        <f>'elemi ktgv'!AH76</f>
        <v>0</v>
      </c>
      <c r="Q76" s="17">
        <f t="shared" si="59"/>
        <v>0</v>
      </c>
      <c r="R76" s="13">
        <f>'elemi ktgv'!AY76</f>
        <v>0</v>
      </c>
      <c r="S76" s="13">
        <f>'elemi ktgv'!AZ76</f>
        <v>0</v>
      </c>
      <c r="T76" s="13">
        <f>'elemi ktgv'!BA76</f>
        <v>0</v>
      </c>
      <c r="U76" s="13">
        <f>'elemi ktgv'!BB76</f>
        <v>0</v>
      </c>
      <c r="V76" s="13">
        <f>'elemi ktgv'!BC76</f>
        <v>0</v>
      </c>
      <c r="W76" s="13">
        <f>'elemi ktgv'!BD76</f>
        <v>0</v>
      </c>
      <c r="X76" s="13">
        <f>'elemi ktgv'!BE76</f>
        <v>0</v>
      </c>
      <c r="Y76" s="13">
        <f>'elemi ktgv'!BF76</f>
        <v>0</v>
      </c>
      <c r="Z76" s="17">
        <f t="shared" si="60"/>
        <v>0</v>
      </c>
      <c r="AA76" s="13">
        <f>'elemi ktgv'!CS76</f>
        <v>0</v>
      </c>
      <c r="AB76" s="13">
        <f>'elemi ktgv'!CT76</f>
        <v>0</v>
      </c>
      <c r="AC76" s="13">
        <f>'elemi ktgv'!CU76</f>
        <v>0</v>
      </c>
      <c r="AD76" s="13">
        <f>'elemi ktgv'!CV76</f>
        <v>0</v>
      </c>
      <c r="AE76" s="13">
        <f>'elemi ktgv'!CW76</f>
        <v>0</v>
      </c>
      <c r="AF76" s="13">
        <f>'elemi ktgv'!CX76</f>
        <v>0</v>
      </c>
      <c r="AG76" s="13">
        <f>'elemi ktgv'!CY76</f>
        <v>0</v>
      </c>
      <c r="AH76" s="13">
        <f>'elemi ktgv'!CZ76</f>
        <v>0</v>
      </c>
      <c r="AI76" s="13">
        <f>'elemi ktgv'!DA76</f>
        <v>0</v>
      </c>
      <c r="AJ76" s="13">
        <f>'elemi ktgv'!DB76</f>
        <v>0</v>
      </c>
      <c r="AK76" s="13">
        <f>'elemi ktgv'!DC76</f>
        <v>0</v>
      </c>
      <c r="AL76" s="13">
        <f>'elemi ktgv'!DD76</f>
        <v>0</v>
      </c>
      <c r="AM76" s="13">
        <f>'elemi ktgv'!DE76</f>
        <v>0</v>
      </c>
      <c r="AN76" s="13">
        <f>'elemi ktgv'!DF76</f>
        <v>0</v>
      </c>
      <c r="AO76" s="13">
        <f>'elemi ktgv'!DG76</f>
        <v>0</v>
      </c>
      <c r="AP76" s="13">
        <f>'elemi ktgv'!DH76</f>
        <v>0</v>
      </c>
      <c r="AQ76" s="13">
        <f>'elemi ktgv'!DI76</f>
        <v>0</v>
      </c>
      <c r="AR76" s="13">
        <f>'elemi ktgv'!DJ76</f>
        <v>0</v>
      </c>
      <c r="AS76" s="13">
        <f>'elemi ktgv'!DK76</f>
        <v>0</v>
      </c>
      <c r="AT76" s="13">
        <f>'elemi ktgv'!DL76</f>
        <v>0</v>
      </c>
      <c r="AU76" s="13">
        <f>'elemi ktgv'!DM76</f>
        <v>0</v>
      </c>
      <c r="AV76" s="13">
        <f>'elemi ktgv'!DN76</f>
        <v>0</v>
      </c>
      <c r="AW76" s="13">
        <f>'elemi ktgv'!DO76</f>
        <v>0</v>
      </c>
      <c r="AX76" s="13">
        <f>'elemi ktgv'!DP76</f>
        <v>0</v>
      </c>
      <c r="AY76" s="13">
        <f>'elemi ktgv'!DQ76</f>
        <v>0</v>
      </c>
      <c r="AZ76" s="13">
        <f>'elemi ktgv'!DR76</f>
        <v>0</v>
      </c>
      <c r="BA76" s="13">
        <f>'elemi ktgv'!DS76</f>
        <v>0</v>
      </c>
      <c r="BB76" s="13">
        <f>'elemi ktgv'!DT76</f>
        <v>0</v>
      </c>
      <c r="BC76" s="13">
        <f>'elemi ktgv'!DU76</f>
        <v>0</v>
      </c>
      <c r="BD76" s="13">
        <f>'elemi ktgv'!DV76</f>
        <v>0</v>
      </c>
      <c r="BE76" s="13">
        <f>'elemi ktgv'!DW76</f>
        <v>0</v>
      </c>
      <c r="BF76" s="13">
        <f>'elemi ktgv'!DX76</f>
        <v>0</v>
      </c>
      <c r="BG76" s="13">
        <f>'elemi ktgv'!DY76</f>
        <v>0</v>
      </c>
      <c r="BH76" s="13">
        <f>'elemi ktgv'!DZ76</f>
        <v>0</v>
      </c>
      <c r="BI76" s="13">
        <f>'elemi ktgv'!EA76</f>
        <v>0</v>
      </c>
      <c r="BJ76" s="13">
        <f>'elemi ktgv'!EB76</f>
        <v>0</v>
      </c>
      <c r="BK76" s="17">
        <f t="shared" si="61"/>
        <v>0</v>
      </c>
      <c r="BL76" s="18">
        <f t="shared" si="62"/>
        <v>0</v>
      </c>
      <c r="BN76">
        <f t="shared" si="63"/>
        <v>0</v>
      </c>
    </row>
    <row r="77" spans="1:66" ht="24.95" customHeight="1" x14ac:dyDescent="0.25">
      <c r="A77">
        <v>76</v>
      </c>
      <c r="B77" s="29" t="str">
        <f>'elemi ktgv'!B77</f>
        <v>K512</v>
      </c>
      <c r="C77" s="20">
        <f>'elemi ktgv'!C77</f>
        <v>74</v>
      </c>
      <c r="D77" s="41" t="str">
        <f>'elemi ktgv'!D77</f>
        <v>Egyéb működési célú támogatások államháztartáson kívülre</v>
      </c>
      <c r="E77" s="13">
        <f>'elemi ktgv'!E77</f>
        <v>0</v>
      </c>
      <c r="F77" s="13">
        <f>'elemi ktgv'!F77</f>
        <v>0</v>
      </c>
      <c r="G77" s="13">
        <f>'elemi ktgv'!G77</f>
        <v>0</v>
      </c>
      <c r="H77" s="13">
        <f>'elemi ktgv'!H77</f>
        <v>0</v>
      </c>
      <c r="I77" s="17">
        <f t="shared" si="58"/>
        <v>0</v>
      </c>
      <c r="J77" s="13">
        <f>'elemi ktgv'!AB77</f>
        <v>0</v>
      </c>
      <c r="K77" s="13">
        <f>'elemi ktgv'!AC77</f>
        <v>0</v>
      </c>
      <c r="L77" s="13">
        <f>'elemi ktgv'!AD77</f>
        <v>0</v>
      </c>
      <c r="M77" s="13">
        <f>'elemi ktgv'!AE77</f>
        <v>0</v>
      </c>
      <c r="N77" s="13">
        <f>'elemi ktgv'!AF77</f>
        <v>0</v>
      </c>
      <c r="O77" s="13">
        <f>'elemi ktgv'!AG77</f>
        <v>0</v>
      </c>
      <c r="P77" s="13">
        <f>'elemi ktgv'!AH77</f>
        <v>0</v>
      </c>
      <c r="Q77" s="17">
        <f t="shared" si="59"/>
        <v>0</v>
      </c>
      <c r="R77" s="13">
        <f>'elemi ktgv'!AY77</f>
        <v>0</v>
      </c>
      <c r="S77" s="13">
        <f>'elemi ktgv'!AZ77</f>
        <v>0</v>
      </c>
      <c r="T77" s="13">
        <f>'elemi ktgv'!BA77</f>
        <v>0</v>
      </c>
      <c r="U77" s="13">
        <f>'elemi ktgv'!BB77</f>
        <v>0</v>
      </c>
      <c r="V77" s="13">
        <f>'elemi ktgv'!BC77</f>
        <v>0</v>
      </c>
      <c r="W77" s="13">
        <f>'elemi ktgv'!BD77</f>
        <v>0</v>
      </c>
      <c r="X77" s="13">
        <f>'elemi ktgv'!BE77</f>
        <v>0</v>
      </c>
      <c r="Y77" s="13">
        <f>'elemi ktgv'!BF77</f>
        <v>0</v>
      </c>
      <c r="Z77" s="17">
        <f t="shared" si="60"/>
        <v>0</v>
      </c>
      <c r="AA77" s="13">
        <f>'elemi ktgv'!CS77</f>
        <v>0</v>
      </c>
      <c r="AB77" s="13">
        <f>'elemi ktgv'!CT77</f>
        <v>0</v>
      </c>
      <c r="AC77" s="13">
        <f>'elemi ktgv'!CU77</f>
        <v>0</v>
      </c>
      <c r="AD77" s="13">
        <f>'elemi ktgv'!CV77</f>
        <v>0</v>
      </c>
      <c r="AE77" s="13">
        <f>'elemi ktgv'!CW77</f>
        <v>0</v>
      </c>
      <c r="AF77" s="13">
        <f>'elemi ktgv'!CX77</f>
        <v>300000</v>
      </c>
      <c r="AG77" s="13">
        <f>'elemi ktgv'!CY77</f>
        <v>0</v>
      </c>
      <c r="AH77" s="13">
        <f>'elemi ktgv'!CZ77</f>
        <v>0</v>
      </c>
      <c r="AI77" s="13">
        <f>'elemi ktgv'!DA77</f>
        <v>0</v>
      </c>
      <c r="AJ77" s="13">
        <f>'elemi ktgv'!DB77</f>
        <v>0</v>
      </c>
      <c r="AK77" s="13">
        <f>'elemi ktgv'!DC77</f>
        <v>0</v>
      </c>
      <c r="AL77" s="13">
        <f>'elemi ktgv'!DD77</f>
        <v>0</v>
      </c>
      <c r="AM77" s="13">
        <f>'elemi ktgv'!DE77</f>
        <v>0</v>
      </c>
      <c r="AN77" s="13">
        <f>'elemi ktgv'!DF77</f>
        <v>0</v>
      </c>
      <c r="AO77" s="13">
        <f>'elemi ktgv'!DG77</f>
        <v>0</v>
      </c>
      <c r="AP77" s="13">
        <f>'elemi ktgv'!DH77</f>
        <v>0</v>
      </c>
      <c r="AQ77" s="13">
        <f>'elemi ktgv'!DI77</f>
        <v>0</v>
      </c>
      <c r="AR77" s="13">
        <f>'elemi ktgv'!DJ77</f>
        <v>0</v>
      </c>
      <c r="AS77" s="13">
        <f>'elemi ktgv'!DK77</f>
        <v>0</v>
      </c>
      <c r="AT77" s="13">
        <f>'elemi ktgv'!DL77</f>
        <v>0</v>
      </c>
      <c r="AU77" s="13">
        <f>'elemi ktgv'!DM77</f>
        <v>0</v>
      </c>
      <c r="AV77" s="13">
        <f>'elemi ktgv'!DN77</f>
        <v>0</v>
      </c>
      <c r="AW77" s="13">
        <f>'elemi ktgv'!DO77</f>
        <v>0</v>
      </c>
      <c r="AX77" s="13">
        <f>'elemi ktgv'!DP77</f>
        <v>0</v>
      </c>
      <c r="AY77" s="13">
        <f>'elemi ktgv'!DQ77</f>
        <v>0</v>
      </c>
      <c r="AZ77" s="13">
        <f>'elemi ktgv'!DR77</f>
        <v>0</v>
      </c>
      <c r="BA77" s="13">
        <f>'elemi ktgv'!DS77</f>
        <v>0</v>
      </c>
      <c r="BB77" s="13">
        <f>'elemi ktgv'!DT77</f>
        <v>0</v>
      </c>
      <c r="BC77" s="13">
        <f>'elemi ktgv'!DU77</f>
        <v>0</v>
      </c>
      <c r="BD77" s="13">
        <f>'elemi ktgv'!DV77</f>
        <v>0</v>
      </c>
      <c r="BE77" s="13">
        <f>'elemi ktgv'!DW77</f>
        <v>0</v>
      </c>
      <c r="BF77" s="13">
        <f>'elemi ktgv'!DX77</f>
        <v>0</v>
      </c>
      <c r="BG77" s="13">
        <f>'elemi ktgv'!DY77</f>
        <v>0</v>
      </c>
      <c r="BH77" s="13">
        <f>'elemi ktgv'!DZ77</f>
        <v>0</v>
      </c>
      <c r="BI77" s="13">
        <f>'elemi ktgv'!EA77</f>
        <v>0</v>
      </c>
      <c r="BJ77" s="13">
        <f>'elemi ktgv'!EB77</f>
        <v>0</v>
      </c>
      <c r="BK77" s="17">
        <f t="shared" si="61"/>
        <v>300000</v>
      </c>
      <c r="BL77" s="18">
        <f t="shared" si="62"/>
        <v>300000</v>
      </c>
      <c r="BN77">
        <f t="shared" si="63"/>
        <v>1</v>
      </c>
    </row>
    <row r="78" spans="1:66" ht="24.95" customHeight="1" x14ac:dyDescent="0.25">
      <c r="A78">
        <v>77</v>
      </c>
      <c r="B78" s="29" t="str">
        <f>'elemi ktgv'!B78</f>
        <v>K513</v>
      </c>
      <c r="C78" s="20">
        <f>'elemi ktgv'!C78</f>
        <v>75</v>
      </c>
      <c r="D78" s="41" t="str">
        <f>'elemi ktgv'!D78</f>
        <v>Tartalékok</v>
      </c>
      <c r="E78" s="13">
        <f>'elemi ktgv'!E78</f>
        <v>0</v>
      </c>
      <c r="F78" s="13">
        <f>'elemi ktgv'!F78</f>
        <v>0</v>
      </c>
      <c r="G78" s="13">
        <f>'elemi ktgv'!G78</f>
        <v>0</v>
      </c>
      <c r="H78" s="13">
        <f>'elemi ktgv'!H78</f>
        <v>0</v>
      </c>
      <c r="I78" s="17">
        <f t="shared" si="58"/>
        <v>0</v>
      </c>
      <c r="J78" s="13">
        <f>'elemi ktgv'!AB78</f>
        <v>0</v>
      </c>
      <c r="K78" s="13">
        <f>'elemi ktgv'!AC78</f>
        <v>0</v>
      </c>
      <c r="L78" s="13">
        <f>'elemi ktgv'!AD78</f>
        <v>0</v>
      </c>
      <c r="M78" s="13">
        <f>'elemi ktgv'!AE78</f>
        <v>0</v>
      </c>
      <c r="N78" s="13">
        <f>'elemi ktgv'!AF78</f>
        <v>0</v>
      </c>
      <c r="O78" s="13">
        <f>'elemi ktgv'!AG78</f>
        <v>0</v>
      </c>
      <c r="P78" s="13">
        <f>'elemi ktgv'!AH78</f>
        <v>0</v>
      </c>
      <c r="Q78" s="17">
        <f t="shared" si="59"/>
        <v>0</v>
      </c>
      <c r="R78" s="13">
        <f>'elemi ktgv'!AY78</f>
        <v>0</v>
      </c>
      <c r="S78" s="13">
        <f>'elemi ktgv'!AZ78</f>
        <v>0</v>
      </c>
      <c r="T78" s="13">
        <f>'elemi ktgv'!BA78</f>
        <v>0</v>
      </c>
      <c r="U78" s="13">
        <f>'elemi ktgv'!BB78</f>
        <v>0</v>
      </c>
      <c r="V78" s="13">
        <f>'elemi ktgv'!BC78</f>
        <v>0</v>
      </c>
      <c r="W78" s="13">
        <f>'elemi ktgv'!BD78</f>
        <v>0</v>
      </c>
      <c r="X78" s="13">
        <f>'elemi ktgv'!BE78</f>
        <v>0</v>
      </c>
      <c r="Y78" s="13">
        <f>'elemi ktgv'!BF78</f>
        <v>0</v>
      </c>
      <c r="Z78" s="17">
        <f t="shared" si="60"/>
        <v>0</v>
      </c>
      <c r="AA78" s="13">
        <f>'elemi ktgv'!CS78</f>
        <v>3750530</v>
      </c>
      <c r="AB78" s="13">
        <f>'elemi ktgv'!CT78</f>
        <v>0</v>
      </c>
      <c r="AC78" s="13">
        <f>'elemi ktgv'!CU78</f>
        <v>0</v>
      </c>
      <c r="AD78" s="13">
        <f>'elemi ktgv'!CV78</f>
        <v>0</v>
      </c>
      <c r="AE78" s="13">
        <f>'elemi ktgv'!CW78</f>
        <v>0</v>
      </c>
      <c r="AF78" s="13">
        <f>'elemi ktgv'!CX78</f>
        <v>0</v>
      </c>
      <c r="AG78" s="13">
        <f>'elemi ktgv'!CY78</f>
        <v>0</v>
      </c>
      <c r="AH78" s="13">
        <f>'elemi ktgv'!CZ78</f>
        <v>0</v>
      </c>
      <c r="AI78" s="13">
        <f>'elemi ktgv'!DA78</f>
        <v>0</v>
      </c>
      <c r="AJ78" s="13">
        <f>'elemi ktgv'!DB78</f>
        <v>0</v>
      </c>
      <c r="AK78" s="13">
        <f>'elemi ktgv'!DC78</f>
        <v>0</v>
      </c>
      <c r="AL78" s="13">
        <f>'elemi ktgv'!DD78</f>
        <v>0</v>
      </c>
      <c r="AM78" s="13">
        <f>'elemi ktgv'!DE78</f>
        <v>0</v>
      </c>
      <c r="AN78" s="13">
        <f>'elemi ktgv'!DF78</f>
        <v>0</v>
      </c>
      <c r="AO78" s="13">
        <f>'elemi ktgv'!DG78</f>
        <v>0</v>
      </c>
      <c r="AP78" s="13">
        <f>'elemi ktgv'!DH78</f>
        <v>0</v>
      </c>
      <c r="AQ78" s="13">
        <f>'elemi ktgv'!DI78</f>
        <v>0</v>
      </c>
      <c r="AR78" s="13">
        <f>'elemi ktgv'!DJ78</f>
        <v>0</v>
      </c>
      <c r="AS78" s="13">
        <f>'elemi ktgv'!DK78</f>
        <v>0</v>
      </c>
      <c r="AT78" s="13">
        <f>'elemi ktgv'!DL78</f>
        <v>0</v>
      </c>
      <c r="AU78" s="13">
        <f>'elemi ktgv'!DM78</f>
        <v>0</v>
      </c>
      <c r="AV78" s="13">
        <f>'elemi ktgv'!DN78</f>
        <v>0</v>
      </c>
      <c r="AW78" s="13">
        <f>'elemi ktgv'!DO78</f>
        <v>0</v>
      </c>
      <c r="AX78" s="13">
        <f>'elemi ktgv'!DP78</f>
        <v>0</v>
      </c>
      <c r="AY78" s="13">
        <f>'elemi ktgv'!DQ78</f>
        <v>0</v>
      </c>
      <c r="AZ78" s="13">
        <f>'elemi ktgv'!DR78</f>
        <v>0</v>
      </c>
      <c r="BA78" s="13">
        <f>'elemi ktgv'!DS78</f>
        <v>0</v>
      </c>
      <c r="BB78" s="13">
        <f>'elemi ktgv'!DT78</f>
        <v>0</v>
      </c>
      <c r="BC78" s="13">
        <f>'elemi ktgv'!DU78</f>
        <v>0</v>
      </c>
      <c r="BD78" s="13">
        <f>'elemi ktgv'!DV78</f>
        <v>0</v>
      </c>
      <c r="BE78" s="13">
        <f>'elemi ktgv'!DW78</f>
        <v>0</v>
      </c>
      <c r="BF78" s="13">
        <f>'elemi ktgv'!DX78</f>
        <v>0</v>
      </c>
      <c r="BG78" s="13">
        <f>'elemi ktgv'!DY78</f>
        <v>0</v>
      </c>
      <c r="BH78" s="13">
        <f>'elemi ktgv'!DZ78</f>
        <v>0</v>
      </c>
      <c r="BI78" s="13">
        <f>'elemi ktgv'!EA78</f>
        <v>0</v>
      </c>
      <c r="BJ78" s="13">
        <f>'elemi ktgv'!EB78</f>
        <v>0</v>
      </c>
      <c r="BK78" s="17">
        <f t="shared" si="61"/>
        <v>3750530</v>
      </c>
      <c r="BL78" s="18">
        <f t="shared" si="62"/>
        <v>3750530</v>
      </c>
      <c r="BN78">
        <f t="shared" si="63"/>
        <v>1</v>
      </c>
    </row>
    <row r="79" spans="1:66" ht="24.95" customHeight="1" x14ac:dyDescent="0.25">
      <c r="A79">
        <v>78</v>
      </c>
      <c r="B79" s="25" t="str">
        <f>'elemi ktgv'!B79</f>
        <v>K5</v>
      </c>
      <c r="C79" s="26">
        <f>'elemi ktgv'!C79</f>
        <v>76</v>
      </c>
      <c r="D79" s="27" t="str">
        <f>'elemi ktgv'!D79</f>
        <v>Egyéb működési célú kiadások (=60+64+…+75)</v>
      </c>
      <c r="E79" s="28">
        <f>SUM(E67:E78)+E63</f>
        <v>0</v>
      </c>
      <c r="F79" s="28">
        <f t="shared" ref="F79:H79" si="64">SUM(F67:F78)+F63</f>
        <v>0</v>
      </c>
      <c r="G79" s="28">
        <f t="shared" si="64"/>
        <v>0</v>
      </c>
      <c r="H79" s="28">
        <f t="shared" si="64"/>
        <v>0</v>
      </c>
      <c r="I79" s="28">
        <f t="shared" si="58"/>
        <v>0</v>
      </c>
      <c r="J79" s="28">
        <f t="shared" ref="J79:P79" si="65">SUM(J67:J78)+J63</f>
        <v>0</v>
      </c>
      <c r="K79" s="28">
        <f t="shared" si="65"/>
        <v>0</v>
      </c>
      <c r="L79" s="28">
        <f t="shared" si="65"/>
        <v>0</v>
      </c>
      <c r="M79" s="28">
        <f t="shared" si="65"/>
        <v>0</v>
      </c>
      <c r="N79" s="28">
        <f t="shared" si="65"/>
        <v>0</v>
      </c>
      <c r="O79" s="28">
        <f t="shared" si="65"/>
        <v>0</v>
      </c>
      <c r="P79" s="28">
        <f t="shared" si="65"/>
        <v>0</v>
      </c>
      <c r="Q79" s="28">
        <f t="shared" si="59"/>
        <v>0</v>
      </c>
      <c r="R79" s="28">
        <f t="shared" ref="R79:Y79" si="66">SUM(R67:R78)+R63</f>
        <v>0</v>
      </c>
      <c r="S79" s="28">
        <f t="shared" si="66"/>
        <v>0</v>
      </c>
      <c r="T79" s="28">
        <f t="shared" si="66"/>
        <v>0</v>
      </c>
      <c r="U79" s="28">
        <f t="shared" si="66"/>
        <v>0</v>
      </c>
      <c r="V79" s="28">
        <f t="shared" si="66"/>
        <v>0</v>
      </c>
      <c r="W79" s="28">
        <f t="shared" si="66"/>
        <v>0</v>
      </c>
      <c r="X79" s="28">
        <f t="shared" si="66"/>
        <v>0</v>
      </c>
      <c r="Y79" s="28">
        <f t="shared" si="66"/>
        <v>0</v>
      </c>
      <c r="Z79" s="28">
        <f t="shared" si="60"/>
        <v>0</v>
      </c>
      <c r="AA79" s="28">
        <f t="shared" ref="AA79:BJ79" si="67">SUM(AA67:AA78)+AA63</f>
        <v>3750530</v>
      </c>
      <c r="AB79" s="28">
        <f t="shared" si="67"/>
        <v>0</v>
      </c>
      <c r="AC79" s="28">
        <f t="shared" si="67"/>
        <v>0</v>
      </c>
      <c r="AD79" s="28">
        <f t="shared" si="67"/>
        <v>0</v>
      </c>
      <c r="AE79" s="28">
        <f t="shared" si="67"/>
        <v>0</v>
      </c>
      <c r="AF79" s="28">
        <f t="shared" si="67"/>
        <v>300000</v>
      </c>
      <c r="AG79" s="28">
        <f t="shared" si="67"/>
        <v>0</v>
      </c>
      <c r="AH79" s="28">
        <f t="shared" si="67"/>
        <v>0</v>
      </c>
      <c r="AI79" s="28">
        <f t="shared" si="67"/>
        <v>0</v>
      </c>
      <c r="AJ79" s="28">
        <f t="shared" si="67"/>
        <v>0</v>
      </c>
      <c r="AK79" s="28">
        <f t="shared" si="67"/>
        <v>0</v>
      </c>
      <c r="AL79" s="28">
        <f t="shared" si="67"/>
        <v>0</v>
      </c>
      <c r="AM79" s="28">
        <f t="shared" si="67"/>
        <v>0</v>
      </c>
      <c r="AN79" s="28">
        <f t="shared" si="67"/>
        <v>0</v>
      </c>
      <c r="AO79" s="28">
        <f t="shared" si="67"/>
        <v>0</v>
      </c>
      <c r="AP79" s="28">
        <f t="shared" si="67"/>
        <v>0</v>
      </c>
      <c r="AQ79" s="28">
        <f t="shared" si="67"/>
        <v>0</v>
      </c>
      <c r="AR79" s="28">
        <f t="shared" si="67"/>
        <v>0</v>
      </c>
      <c r="AS79" s="28">
        <f t="shared" si="67"/>
        <v>0</v>
      </c>
      <c r="AT79" s="28">
        <f t="shared" si="67"/>
        <v>0</v>
      </c>
      <c r="AU79" s="28">
        <f t="shared" si="67"/>
        <v>0</v>
      </c>
      <c r="AV79" s="28">
        <f t="shared" si="67"/>
        <v>0</v>
      </c>
      <c r="AW79" s="28">
        <f t="shared" si="67"/>
        <v>0</v>
      </c>
      <c r="AX79" s="28">
        <f t="shared" si="67"/>
        <v>0</v>
      </c>
      <c r="AY79" s="28">
        <f t="shared" si="67"/>
        <v>0</v>
      </c>
      <c r="AZ79" s="28">
        <f t="shared" si="67"/>
        <v>0</v>
      </c>
      <c r="BA79" s="28">
        <f t="shared" si="67"/>
        <v>0</v>
      </c>
      <c r="BB79" s="28">
        <f t="shared" si="67"/>
        <v>0</v>
      </c>
      <c r="BC79" s="28">
        <f t="shared" si="67"/>
        <v>0</v>
      </c>
      <c r="BD79" s="28">
        <f t="shared" si="67"/>
        <v>0</v>
      </c>
      <c r="BE79" s="28">
        <f t="shared" si="67"/>
        <v>0</v>
      </c>
      <c r="BF79" s="28">
        <f t="shared" si="67"/>
        <v>0</v>
      </c>
      <c r="BG79" s="28">
        <f t="shared" si="67"/>
        <v>0</v>
      </c>
      <c r="BH79" s="28">
        <f t="shared" si="67"/>
        <v>0</v>
      </c>
      <c r="BI79" s="28">
        <f t="shared" si="67"/>
        <v>0</v>
      </c>
      <c r="BJ79" s="28">
        <f t="shared" si="67"/>
        <v>0</v>
      </c>
      <c r="BK79" s="28">
        <f t="shared" si="61"/>
        <v>4050530</v>
      </c>
      <c r="BL79" s="18">
        <f t="shared" si="62"/>
        <v>4050530</v>
      </c>
      <c r="BN79">
        <f t="shared" si="63"/>
        <v>1</v>
      </c>
    </row>
    <row r="80" spans="1:66" ht="24.95" hidden="1" customHeight="1" x14ac:dyDescent="0.25">
      <c r="A80">
        <v>79</v>
      </c>
      <c r="B80" s="29" t="str">
        <f>'elemi ktgv'!B80</f>
        <v>K61</v>
      </c>
      <c r="C80" s="20">
        <f>'elemi ktgv'!C80</f>
        <v>77</v>
      </c>
      <c r="D80" s="46" t="str">
        <f>'elemi ktgv'!D80</f>
        <v>Immateriális javak beszerzése, létesítése</v>
      </c>
      <c r="E80" s="13">
        <f>'elemi ktgv'!E80</f>
        <v>0</v>
      </c>
      <c r="F80" s="13">
        <f>'elemi ktgv'!F80</f>
        <v>0</v>
      </c>
      <c r="G80" s="13">
        <f>'elemi ktgv'!G80</f>
        <v>0</v>
      </c>
      <c r="H80" s="13">
        <f>'elemi ktgv'!H80</f>
        <v>0</v>
      </c>
      <c r="I80" s="17">
        <f t="shared" si="58"/>
        <v>0</v>
      </c>
      <c r="J80" s="13">
        <f>'elemi ktgv'!AB80</f>
        <v>0</v>
      </c>
      <c r="K80" s="13">
        <f>'elemi ktgv'!AC80</f>
        <v>0</v>
      </c>
      <c r="L80" s="13">
        <f>'elemi ktgv'!AD80</f>
        <v>0</v>
      </c>
      <c r="M80" s="13">
        <f>'elemi ktgv'!AE80</f>
        <v>0</v>
      </c>
      <c r="N80" s="13">
        <f>'elemi ktgv'!AF80</f>
        <v>0</v>
      </c>
      <c r="O80" s="13">
        <f>'elemi ktgv'!AG80</f>
        <v>0</v>
      </c>
      <c r="P80" s="13">
        <f>'elemi ktgv'!AH80</f>
        <v>0</v>
      </c>
      <c r="Q80" s="17">
        <f t="shared" si="59"/>
        <v>0</v>
      </c>
      <c r="R80" s="13">
        <f>'elemi ktgv'!AY80</f>
        <v>0</v>
      </c>
      <c r="S80" s="13">
        <f>'elemi ktgv'!AZ80</f>
        <v>0</v>
      </c>
      <c r="T80" s="13">
        <f>'elemi ktgv'!BA80</f>
        <v>0</v>
      </c>
      <c r="U80" s="13">
        <f>'elemi ktgv'!BB80</f>
        <v>0</v>
      </c>
      <c r="V80" s="13">
        <f>'elemi ktgv'!BC80</f>
        <v>0</v>
      </c>
      <c r="W80" s="13">
        <f>'elemi ktgv'!BD80</f>
        <v>0</v>
      </c>
      <c r="X80" s="13">
        <f>'elemi ktgv'!BE80</f>
        <v>0</v>
      </c>
      <c r="Y80" s="13">
        <f>'elemi ktgv'!BF80</f>
        <v>0</v>
      </c>
      <c r="Z80" s="17">
        <f t="shared" si="60"/>
        <v>0</v>
      </c>
      <c r="AA80" s="13">
        <f>'elemi ktgv'!CS80</f>
        <v>0</v>
      </c>
      <c r="AB80" s="13">
        <f>'elemi ktgv'!CT80</f>
        <v>0</v>
      </c>
      <c r="AC80" s="13">
        <f>'elemi ktgv'!CU80</f>
        <v>0</v>
      </c>
      <c r="AD80" s="13">
        <f>'elemi ktgv'!CV80</f>
        <v>0</v>
      </c>
      <c r="AE80" s="13">
        <f>'elemi ktgv'!CW80</f>
        <v>0</v>
      </c>
      <c r="AF80" s="13">
        <f>'elemi ktgv'!CX80</f>
        <v>0</v>
      </c>
      <c r="AG80" s="13">
        <f>'elemi ktgv'!CY80</f>
        <v>0</v>
      </c>
      <c r="AH80" s="13">
        <f>'elemi ktgv'!CZ80</f>
        <v>0</v>
      </c>
      <c r="AI80" s="13">
        <f>'elemi ktgv'!DA80</f>
        <v>0</v>
      </c>
      <c r="AJ80" s="13">
        <f>'elemi ktgv'!DB80</f>
        <v>0</v>
      </c>
      <c r="AK80" s="13">
        <f>'elemi ktgv'!DC80</f>
        <v>0</v>
      </c>
      <c r="AL80" s="13">
        <f>'elemi ktgv'!DD80</f>
        <v>0</v>
      </c>
      <c r="AM80" s="13">
        <f>'elemi ktgv'!DE80</f>
        <v>0</v>
      </c>
      <c r="AN80" s="13">
        <f>'elemi ktgv'!DF80</f>
        <v>0</v>
      </c>
      <c r="AO80" s="13">
        <f>'elemi ktgv'!DG80</f>
        <v>0</v>
      </c>
      <c r="AP80" s="13">
        <f>'elemi ktgv'!DH80</f>
        <v>0</v>
      </c>
      <c r="AQ80" s="13">
        <f>'elemi ktgv'!DI80</f>
        <v>0</v>
      </c>
      <c r="AR80" s="13">
        <f>'elemi ktgv'!DJ80</f>
        <v>0</v>
      </c>
      <c r="AS80" s="13">
        <f>'elemi ktgv'!DK80</f>
        <v>0</v>
      </c>
      <c r="AT80" s="13">
        <f>'elemi ktgv'!DL80</f>
        <v>0</v>
      </c>
      <c r="AU80" s="13">
        <f>'elemi ktgv'!DM80</f>
        <v>0</v>
      </c>
      <c r="AV80" s="13">
        <f>'elemi ktgv'!DN80</f>
        <v>0</v>
      </c>
      <c r="AW80" s="13">
        <f>'elemi ktgv'!DO80</f>
        <v>0</v>
      </c>
      <c r="AX80" s="13">
        <f>'elemi ktgv'!DP80</f>
        <v>0</v>
      </c>
      <c r="AY80" s="13">
        <f>'elemi ktgv'!DQ80</f>
        <v>0</v>
      </c>
      <c r="AZ80" s="13">
        <f>'elemi ktgv'!DR80</f>
        <v>0</v>
      </c>
      <c r="BA80" s="13">
        <f>'elemi ktgv'!DS80</f>
        <v>0</v>
      </c>
      <c r="BB80" s="13">
        <f>'elemi ktgv'!DT80</f>
        <v>0</v>
      </c>
      <c r="BC80" s="13">
        <f>'elemi ktgv'!DU80</f>
        <v>0</v>
      </c>
      <c r="BD80" s="13">
        <f>'elemi ktgv'!DV80</f>
        <v>0</v>
      </c>
      <c r="BE80" s="13">
        <f>'elemi ktgv'!DW80</f>
        <v>0</v>
      </c>
      <c r="BF80" s="13">
        <f>'elemi ktgv'!DX80</f>
        <v>0</v>
      </c>
      <c r="BG80" s="13">
        <f>'elemi ktgv'!DY80</f>
        <v>0</v>
      </c>
      <c r="BH80" s="13">
        <f>'elemi ktgv'!DZ80</f>
        <v>0</v>
      </c>
      <c r="BI80" s="13">
        <f>'elemi ktgv'!EA80</f>
        <v>0</v>
      </c>
      <c r="BJ80" s="13">
        <f>'elemi ktgv'!EB80</f>
        <v>0</v>
      </c>
      <c r="BK80" s="17">
        <f t="shared" si="61"/>
        <v>0</v>
      </c>
      <c r="BL80" s="18">
        <f t="shared" si="62"/>
        <v>0</v>
      </c>
      <c r="BN80">
        <f t="shared" si="63"/>
        <v>0</v>
      </c>
    </row>
    <row r="81" spans="1:66" ht="24.95" customHeight="1" x14ac:dyDescent="0.25">
      <c r="A81">
        <v>80</v>
      </c>
      <c r="B81" s="29" t="str">
        <f>'elemi ktgv'!B81</f>
        <v>K62</v>
      </c>
      <c r="C81" s="20">
        <f>'elemi ktgv'!C81</f>
        <v>78</v>
      </c>
      <c r="D81" s="46" t="str">
        <f>'elemi ktgv'!D81</f>
        <v>Ingatlanok beszerzése, létesítése</v>
      </c>
      <c r="E81" s="13">
        <f>'elemi ktgv'!E81</f>
        <v>0</v>
      </c>
      <c r="F81" s="13">
        <f>'elemi ktgv'!F81</f>
        <v>0</v>
      </c>
      <c r="G81" s="13">
        <f>'elemi ktgv'!G81</f>
        <v>0</v>
      </c>
      <c r="H81" s="13">
        <f>'elemi ktgv'!H81</f>
        <v>0</v>
      </c>
      <c r="I81" s="17">
        <f t="shared" si="58"/>
        <v>0</v>
      </c>
      <c r="J81" s="13">
        <f>'elemi ktgv'!AB81</f>
        <v>0</v>
      </c>
      <c r="K81" s="13">
        <f>'elemi ktgv'!AC81</f>
        <v>0</v>
      </c>
      <c r="L81" s="13">
        <f>'elemi ktgv'!AD81</f>
        <v>0</v>
      </c>
      <c r="M81" s="13">
        <f>'elemi ktgv'!AE81</f>
        <v>0</v>
      </c>
      <c r="N81" s="13">
        <f>'elemi ktgv'!AF81</f>
        <v>0</v>
      </c>
      <c r="O81" s="13">
        <f>'elemi ktgv'!AG81</f>
        <v>0</v>
      </c>
      <c r="P81" s="13">
        <f>'elemi ktgv'!AH81</f>
        <v>0</v>
      </c>
      <c r="Q81" s="17">
        <f t="shared" si="59"/>
        <v>0</v>
      </c>
      <c r="R81" s="13">
        <f>'elemi ktgv'!AY81</f>
        <v>0</v>
      </c>
      <c r="S81" s="13">
        <f>'elemi ktgv'!AZ81</f>
        <v>0</v>
      </c>
      <c r="T81" s="13">
        <f>'elemi ktgv'!BA81</f>
        <v>0</v>
      </c>
      <c r="U81" s="13">
        <f>'elemi ktgv'!BB81</f>
        <v>0</v>
      </c>
      <c r="V81" s="13">
        <f>'elemi ktgv'!BC81</f>
        <v>0</v>
      </c>
      <c r="W81" s="13">
        <f>'elemi ktgv'!BD81</f>
        <v>0</v>
      </c>
      <c r="X81" s="13">
        <f>'elemi ktgv'!BE81</f>
        <v>0</v>
      </c>
      <c r="Y81" s="13">
        <f>'elemi ktgv'!BF81</f>
        <v>0</v>
      </c>
      <c r="Z81" s="17">
        <f t="shared" si="60"/>
        <v>0</v>
      </c>
      <c r="AA81" s="13">
        <f>'elemi ktgv'!CS81</f>
        <v>0</v>
      </c>
      <c r="AB81" s="13">
        <f>'elemi ktgv'!CT81</f>
        <v>0</v>
      </c>
      <c r="AC81" s="13">
        <f>'elemi ktgv'!CU81</f>
        <v>0</v>
      </c>
      <c r="AD81" s="13">
        <f>'elemi ktgv'!CV81</f>
        <v>0</v>
      </c>
      <c r="AE81" s="13">
        <f>'elemi ktgv'!CW81</f>
        <v>0</v>
      </c>
      <c r="AF81" s="13">
        <f>'elemi ktgv'!CX81</f>
        <v>0</v>
      </c>
      <c r="AG81" s="13">
        <f>'elemi ktgv'!CY81</f>
        <v>0</v>
      </c>
      <c r="AH81" s="13">
        <f>'elemi ktgv'!CZ81</f>
        <v>0</v>
      </c>
      <c r="AI81" s="13">
        <f>'elemi ktgv'!DA81</f>
        <v>0</v>
      </c>
      <c r="AJ81" s="13">
        <f>'elemi ktgv'!DB81</f>
        <v>0</v>
      </c>
      <c r="AK81" s="13">
        <f>'elemi ktgv'!DC81</f>
        <v>0</v>
      </c>
      <c r="AL81" s="13">
        <f>'elemi ktgv'!DD81</f>
        <v>0</v>
      </c>
      <c r="AM81" s="13">
        <f>'elemi ktgv'!DE81</f>
        <v>81138000</v>
      </c>
      <c r="AN81" s="13">
        <f>'elemi ktgv'!DF81</f>
        <v>0</v>
      </c>
      <c r="AO81" s="13">
        <f>'elemi ktgv'!DG81</f>
        <v>0</v>
      </c>
      <c r="AP81" s="13">
        <f>'elemi ktgv'!DH81</f>
        <v>0</v>
      </c>
      <c r="AQ81" s="13">
        <f>'elemi ktgv'!DI81</f>
        <v>0</v>
      </c>
      <c r="AR81" s="13">
        <f>'elemi ktgv'!DJ81</f>
        <v>0</v>
      </c>
      <c r="AS81" s="13">
        <f>'elemi ktgv'!DK81</f>
        <v>0</v>
      </c>
      <c r="AT81" s="13">
        <f>'elemi ktgv'!DL81</f>
        <v>0</v>
      </c>
      <c r="AU81" s="13">
        <f>'elemi ktgv'!DM81</f>
        <v>0</v>
      </c>
      <c r="AV81" s="13">
        <f>'elemi ktgv'!DN81</f>
        <v>0</v>
      </c>
      <c r="AW81" s="13">
        <f>'elemi ktgv'!DO81</f>
        <v>0</v>
      </c>
      <c r="AX81" s="13">
        <f>'elemi ktgv'!DP81</f>
        <v>0</v>
      </c>
      <c r="AY81" s="13">
        <f>'elemi ktgv'!DQ81</f>
        <v>0</v>
      </c>
      <c r="AZ81" s="13">
        <f>'elemi ktgv'!DR81</f>
        <v>0</v>
      </c>
      <c r="BA81" s="13">
        <f>'elemi ktgv'!DS81</f>
        <v>0</v>
      </c>
      <c r="BB81" s="13">
        <f>'elemi ktgv'!DT81</f>
        <v>0</v>
      </c>
      <c r="BC81" s="13">
        <f>'elemi ktgv'!DU81</f>
        <v>0</v>
      </c>
      <c r="BD81" s="13">
        <f>'elemi ktgv'!DV81</f>
        <v>0</v>
      </c>
      <c r="BE81" s="13">
        <f>'elemi ktgv'!DW81</f>
        <v>0</v>
      </c>
      <c r="BF81" s="13">
        <f>'elemi ktgv'!DX81</f>
        <v>0</v>
      </c>
      <c r="BG81" s="13">
        <f>'elemi ktgv'!DY81</f>
        <v>0</v>
      </c>
      <c r="BH81" s="13">
        <f>'elemi ktgv'!DZ81</f>
        <v>0</v>
      </c>
      <c r="BI81" s="13">
        <f>'elemi ktgv'!EA81</f>
        <v>0</v>
      </c>
      <c r="BJ81" s="13">
        <f>'elemi ktgv'!EB81</f>
        <v>0</v>
      </c>
      <c r="BK81" s="17">
        <f t="shared" si="61"/>
        <v>81138000</v>
      </c>
      <c r="BL81" s="18">
        <f t="shared" si="62"/>
        <v>81138000</v>
      </c>
      <c r="BN81">
        <f t="shared" si="63"/>
        <v>1</v>
      </c>
    </row>
    <row r="82" spans="1:66" ht="24.95" customHeight="1" x14ac:dyDescent="0.25">
      <c r="A82">
        <v>81</v>
      </c>
      <c r="B82" s="29" t="str">
        <f>'elemi ktgv'!B82</f>
        <v>K63</v>
      </c>
      <c r="C82" s="20">
        <f>'elemi ktgv'!C82</f>
        <v>79</v>
      </c>
      <c r="D82" s="46" t="str">
        <f>'elemi ktgv'!D82</f>
        <v>Informatikai eszközök beszerzése, létesítése</v>
      </c>
      <c r="E82" s="13">
        <f>'elemi ktgv'!E82</f>
        <v>270000</v>
      </c>
      <c r="F82" s="13">
        <f>'elemi ktgv'!F82</f>
        <v>0</v>
      </c>
      <c r="G82" s="13">
        <f>'elemi ktgv'!G82</f>
        <v>0</v>
      </c>
      <c r="H82" s="13">
        <f>'elemi ktgv'!H82</f>
        <v>0</v>
      </c>
      <c r="I82" s="17">
        <f t="shared" si="58"/>
        <v>270000</v>
      </c>
      <c r="J82" s="13">
        <f>'elemi ktgv'!AB82</f>
        <v>0</v>
      </c>
      <c r="K82" s="13">
        <f>'elemi ktgv'!AC82</f>
        <v>0</v>
      </c>
      <c r="L82" s="13">
        <f>'elemi ktgv'!AD82</f>
        <v>0</v>
      </c>
      <c r="M82" s="13">
        <f>'elemi ktgv'!AE82</f>
        <v>0</v>
      </c>
      <c r="N82" s="13">
        <f>'elemi ktgv'!AF82</f>
        <v>0</v>
      </c>
      <c r="O82" s="13">
        <f>'elemi ktgv'!AG82</f>
        <v>0</v>
      </c>
      <c r="P82" s="13">
        <f>'elemi ktgv'!AH82</f>
        <v>0</v>
      </c>
      <c r="Q82" s="17">
        <f t="shared" si="59"/>
        <v>0</v>
      </c>
      <c r="R82" s="13">
        <f>'elemi ktgv'!AY82</f>
        <v>0</v>
      </c>
      <c r="S82" s="13">
        <f>'elemi ktgv'!AZ82</f>
        <v>0</v>
      </c>
      <c r="T82" s="13">
        <f>'elemi ktgv'!BA82</f>
        <v>0</v>
      </c>
      <c r="U82" s="13">
        <f>'elemi ktgv'!BB82</f>
        <v>0</v>
      </c>
      <c r="V82" s="13">
        <f>'elemi ktgv'!BC82</f>
        <v>0</v>
      </c>
      <c r="W82" s="13">
        <f>'elemi ktgv'!BD82</f>
        <v>0</v>
      </c>
      <c r="X82" s="13">
        <f>'elemi ktgv'!BE82</f>
        <v>0</v>
      </c>
      <c r="Y82" s="13">
        <f>'elemi ktgv'!BF82</f>
        <v>0</v>
      </c>
      <c r="Z82" s="17">
        <f t="shared" si="60"/>
        <v>0</v>
      </c>
      <c r="AA82" s="13">
        <f>'elemi ktgv'!CS82</f>
        <v>0</v>
      </c>
      <c r="AB82" s="13">
        <f>'elemi ktgv'!CT82</f>
        <v>0</v>
      </c>
      <c r="AC82" s="13">
        <f>'elemi ktgv'!CU82</f>
        <v>0</v>
      </c>
      <c r="AD82" s="13">
        <f>'elemi ktgv'!CV82</f>
        <v>0</v>
      </c>
      <c r="AE82" s="13">
        <f>'elemi ktgv'!CW82</f>
        <v>0</v>
      </c>
      <c r="AF82" s="13">
        <f>'elemi ktgv'!CX82</f>
        <v>0</v>
      </c>
      <c r="AG82" s="13">
        <f>'elemi ktgv'!CY82</f>
        <v>0</v>
      </c>
      <c r="AH82" s="13">
        <f>'elemi ktgv'!CZ82</f>
        <v>0</v>
      </c>
      <c r="AI82" s="13">
        <f>'elemi ktgv'!DA82</f>
        <v>0</v>
      </c>
      <c r="AJ82" s="13">
        <f>'elemi ktgv'!DB82</f>
        <v>0</v>
      </c>
      <c r="AK82" s="13">
        <f>'elemi ktgv'!DC82</f>
        <v>0</v>
      </c>
      <c r="AL82" s="13">
        <f>'elemi ktgv'!DD82</f>
        <v>0</v>
      </c>
      <c r="AM82" s="13">
        <f>'elemi ktgv'!DE82</f>
        <v>0</v>
      </c>
      <c r="AN82" s="13">
        <f>'elemi ktgv'!DF82</f>
        <v>0</v>
      </c>
      <c r="AO82" s="13">
        <f>'elemi ktgv'!DG82</f>
        <v>0</v>
      </c>
      <c r="AP82" s="13">
        <f>'elemi ktgv'!DH82</f>
        <v>0</v>
      </c>
      <c r="AQ82" s="13">
        <f>'elemi ktgv'!DI82</f>
        <v>0</v>
      </c>
      <c r="AR82" s="13">
        <f>'elemi ktgv'!DJ82</f>
        <v>0</v>
      </c>
      <c r="AS82" s="13">
        <f>'elemi ktgv'!DK82</f>
        <v>0</v>
      </c>
      <c r="AT82" s="13">
        <f>'elemi ktgv'!DL82</f>
        <v>0</v>
      </c>
      <c r="AU82" s="13">
        <f>'elemi ktgv'!DM82</f>
        <v>0</v>
      </c>
      <c r="AV82" s="13">
        <f>'elemi ktgv'!DN82</f>
        <v>0</v>
      </c>
      <c r="AW82" s="13">
        <f>'elemi ktgv'!DO82</f>
        <v>0</v>
      </c>
      <c r="AX82" s="13">
        <f>'elemi ktgv'!DP82</f>
        <v>0</v>
      </c>
      <c r="AY82" s="13">
        <f>'elemi ktgv'!DQ82</f>
        <v>0</v>
      </c>
      <c r="AZ82" s="13">
        <f>'elemi ktgv'!DR82</f>
        <v>0</v>
      </c>
      <c r="BA82" s="13">
        <f>'elemi ktgv'!DS82</f>
        <v>0</v>
      </c>
      <c r="BB82" s="13">
        <f>'elemi ktgv'!DT82</f>
        <v>0</v>
      </c>
      <c r="BC82" s="13">
        <f>'elemi ktgv'!DU82</f>
        <v>0</v>
      </c>
      <c r="BD82" s="13">
        <f>'elemi ktgv'!DV82</f>
        <v>0</v>
      </c>
      <c r="BE82" s="13">
        <f>'elemi ktgv'!DW82</f>
        <v>0</v>
      </c>
      <c r="BF82" s="13">
        <f>'elemi ktgv'!DX82</f>
        <v>0</v>
      </c>
      <c r="BG82" s="13">
        <f>'elemi ktgv'!DY82</f>
        <v>0</v>
      </c>
      <c r="BH82" s="13">
        <f>'elemi ktgv'!DZ82</f>
        <v>0</v>
      </c>
      <c r="BI82" s="13">
        <f>'elemi ktgv'!EA82</f>
        <v>0</v>
      </c>
      <c r="BJ82" s="13">
        <f>'elemi ktgv'!EB82</f>
        <v>0</v>
      </c>
      <c r="BK82" s="17">
        <f t="shared" si="61"/>
        <v>0</v>
      </c>
      <c r="BL82" s="18">
        <f t="shared" si="62"/>
        <v>270000</v>
      </c>
      <c r="BN82">
        <f t="shared" si="63"/>
        <v>1</v>
      </c>
    </row>
    <row r="83" spans="1:66" ht="24.95" hidden="1" customHeight="1" x14ac:dyDescent="0.25">
      <c r="A83">
        <v>82</v>
      </c>
      <c r="B83" s="29" t="str">
        <f>'elemi ktgv'!B83</f>
        <v>K64</v>
      </c>
      <c r="C83" s="20">
        <f>'elemi ktgv'!C83</f>
        <v>80</v>
      </c>
      <c r="D83" s="46" t="str">
        <f>'elemi ktgv'!D83</f>
        <v>Egyéb tárgyi eszközök beszerzése, létesítése</v>
      </c>
      <c r="E83" s="13">
        <f>'elemi ktgv'!E83</f>
        <v>0</v>
      </c>
      <c r="F83" s="13">
        <f>'elemi ktgv'!F83</f>
        <v>0</v>
      </c>
      <c r="G83" s="13">
        <f>'elemi ktgv'!G83</f>
        <v>0</v>
      </c>
      <c r="H83" s="13">
        <f>'elemi ktgv'!H83</f>
        <v>0</v>
      </c>
      <c r="I83" s="17">
        <f t="shared" si="58"/>
        <v>0</v>
      </c>
      <c r="J83" s="13">
        <f>'elemi ktgv'!AB83</f>
        <v>0</v>
      </c>
      <c r="K83" s="13">
        <f>'elemi ktgv'!AC83</f>
        <v>0</v>
      </c>
      <c r="L83" s="13">
        <f>'elemi ktgv'!AD83</f>
        <v>0</v>
      </c>
      <c r="M83" s="13">
        <f>'elemi ktgv'!AE83</f>
        <v>0</v>
      </c>
      <c r="N83" s="13">
        <f>'elemi ktgv'!AF83</f>
        <v>0</v>
      </c>
      <c r="O83" s="13">
        <f>'elemi ktgv'!AG83</f>
        <v>0</v>
      </c>
      <c r="P83" s="13">
        <f>'elemi ktgv'!AH83</f>
        <v>0</v>
      </c>
      <c r="Q83" s="17">
        <f t="shared" si="59"/>
        <v>0</v>
      </c>
      <c r="R83" s="13">
        <f>'elemi ktgv'!AY83</f>
        <v>0</v>
      </c>
      <c r="S83" s="13">
        <f>'elemi ktgv'!AZ83</f>
        <v>0</v>
      </c>
      <c r="T83" s="13">
        <f>'elemi ktgv'!BA83</f>
        <v>0</v>
      </c>
      <c r="U83" s="13">
        <f>'elemi ktgv'!BB83</f>
        <v>0</v>
      </c>
      <c r="V83" s="13">
        <f>'elemi ktgv'!BC83</f>
        <v>0</v>
      </c>
      <c r="W83" s="13">
        <f>'elemi ktgv'!BD83</f>
        <v>0</v>
      </c>
      <c r="X83" s="13">
        <f>'elemi ktgv'!BE83</f>
        <v>0</v>
      </c>
      <c r="Y83" s="13">
        <f>'elemi ktgv'!BF83</f>
        <v>0</v>
      </c>
      <c r="Z83" s="17">
        <f t="shared" si="60"/>
        <v>0</v>
      </c>
      <c r="AA83" s="13">
        <f>'elemi ktgv'!CS83</f>
        <v>0</v>
      </c>
      <c r="AB83" s="13">
        <f>'elemi ktgv'!CT83</f>
        <v>0</v>
      </c>
      <c r="AC83" s="13">
        <f>'elemi ktgv'!CU83</f>
        <v>0</v>
      </c>
      <c r="AD83" s="13">
        <f>'elemi ktgv'!CV83</f>
        <v>0</v>
      </c>
      <c r="AE83" s="13">
        <f>'elemi ktgv'!CW83</f>
        <v>0</v>
      </c>
      <c r="AF83" s="13">
        <f>'elemi ktgv'!CX83</f>
        <v>0</v>
      </c>
      <c r="AG83" s="13">
        <f>'elemi ktgv'!CY83</f>
        <v>0</v>
      </c>
      <c r="AH83" s="13">
        <f>'elemi ktgv'!CZ83</f>
        <v>0</v>
      </c>
      <c r="AI83" s="13">
        <f>'elemi ktgv'!DA83</f>
        <v>0</v>
      </c>
      <c r="AJ83" s="13">
        <f>'elemi ktgv'!DB83</f>
        <v>0</v>
      </c>
      <c r="AK83" s="13">
        <f>'elemi ktgv'!DC83</f>
        <v>0</v>
      </c>
      <c r="AL83" s="13">
        <f>'elemi ktgv'!DD83</f>
        <v>0</v>
      </c>
      <c r="AM83" s="13">
        <f>'elemi ktgv'!DE83</f>
        <v>0</v>
      </c>
      <c r="AN83" s="13">
        <f>'elemi ktgv'!DF83</f>
        <v>0</v>
      </c>
      <c r="AO83" s="13">
        <f>'elemi ktgv'!DG83</f>
        <v>0</v>
      </c>
      <c r="AP83" s="13">
        <f>'elemi ktgv'!DH83</f>
        <v>0</v>
      </c>
      <c r="AQ83" s="13">
        <f>'elemi ktgv'!DI83</f>
        <v>0</v>
      </c>
      <c r="AR83" s="13">
        <f>'elemi ktgv'!DJ83</f>
        <v>0</v>
      </c>
      <c r="AS83" s="13">
        <f>'elemi ktgv'!DK83</f>
        <v>0</v>
      </c>
      <c r="AT83" s="13">
        <f>'elemi ktgv'!DL83</f>
        <v>0</v>
      </c>
      <c r="AU83" s="13">
        <f>'elemi ktgv'!DM83</f>
        <v>0</v>
      </c>
      <c r="AV83" s="13">
        <f>'elemi ktgv'!DN83</f>
        <v>0</v>
      </c>
      <c r="AW83" s="13">
        <f>'elemi ktgv'!DO83</f>
        <v>0</v>
      </c>
      <c r="AX83" s="13">
        <f>'elemi ktgv'!DP83</f>
        <v>0</v>
      </c>
      <c r="AY83" s="13">
        <f>'elemi ktgv'!DQ83</f>
        <v>0</v>
      </c>
      <c r="AZ83" s="13">
        <f>'elemi ktgv'!DR83</f>
        <v>0</v>
      </c>
      <c r="BA83" s="13">
        <f>'elemi ktgv'!DS83</f>
        <v>0</v>
      </c>
      <c r="BB83" s="13">
        <f>'elemi ktgv'!DT83</f>
        <v>0</v>
      </c>
      <c r="BC83" s="13">
        <f>'elemi ktgv'!DU83</f>
        <v>0</v>
      </c>
      <c r="BD83" s="13">
        <f>'elemi ktgv'!DV83</f>
        <v>0</v>
      </c>
      <c r="BE83" s="13">
        <f>'elemi ktgv'!DW83</f>
        <v>0</v>
      </c>
      <c r="BF83" s="13">
        <f>'elemi ktgv'!DX83</f>
        <v>0</v>
      </c>
      <c r="BG83" s="13">
        <f>'elemi ktgv'!DY83</f>
        <v>0</v>
      </c>
      <c r="BH83" s="13">
        <f>'elemi ktgv'!DZ83</f>
        <v>0</v>
      </c>
      <c r="BI83" s="13">
        <f>'elemi ktgv'!EA83</f>
        <v>0</v>
      </c>
      <c r="BJ83" s="13">
        <f>'elemi ktgv'!EB83</f>
        <v>0</v>
      </c>
      <c r="BK83" s="17">
        <f t="shared" si="61"/>
        <v>0</v>
      </c>
      <c r="BL83" s="18">
        <f t="shared" si="62"/>
        <v>0</v>
      </c>
      <c r="BN83">
        <f t="shared" si="63"/>
        <v>0</v>
      </c>
    </row>
    <row r="84" spans="1:66" ht="24.95" hidden="1" customHeight="1" x14ac:dyDescent="0.25">
      <c r="A84">
        <v>83</v>
      </c>
      <c r="B84" s="29" t="str">
        <f>'elemi ktgv'!B84</f>
        <v>K65</v>
      </c>
      <c r="C84" s="20">
        <f>'elemi ktgv'!C84</f>
        <v>81</v>
      </c>
      <c r="D84" s="19" t="str">
        <f>'elemi ktgv'!D84</f>
        <v>Részesedések beszerzése</v>
      </c>
      <c r="E84" s="13">
        <f>'elemi ktgv'!E84</f>
        <v>0</v>
      </c>
      <c r="F84" s="13">
        <f>'elemi ktgv'!F84</f>
        <v>0</v>
      </c>
      <c r="G84" s="13">
        <f>'elemi ktgv'!G84</f>
        <v>0</v>
      </c>
      <c r="H84" s="13">
        <f>'elemi ktgv'!H84</f>
        <v>0</v>
      </c>
      <c r="I84" s="17">
        <f t="shared" si="58"/>
        <v>0</v>
      </c>
      <c r="J84" s="13">
        <f>'elemi ktgv'!AB84</f>
        <v>0</v>
      </c>
      <c r="K84" s="13">
        <f>'elemi ktgv'!AC84</f>
        <v>0</v>
      </c>
      <c r="L84" s="13">
        <f>'elemi ktgv'!AD84</f>
        <v>0</v>
      </c>
      <c r="M84" s="13">
        <f>'elemi ktgv'!AE84</f>
        <v>0</v>
      </c>
      <c r="N84" s="13">
        <f>'elemi ktgv'!AF84</f>
        <v>0</v>
      </c>
      <c r="O84" s="13">
        <f>'elemi ktgv'!AG84</f>
        <v>0</v>
      </c>
      <c r="P84" s="13">
        <f>'elemi ktgv'!AH84</f>
        <v>0</v>
      </c>
      <c r="Q84" s="17">
        <f t="shared" si="59"/>
        <v>0</v>
      </c>
      <c r="R84" s="13">
        <f>'elemi ktgv'!AY84</f>
        <v>0</v>
      </c>
      <c r="S84" s="13">
        <f>'elemi ktgv'!AZ84</f>
        <v>0</v>
      </c>
      <c r="T84" s="13">
        <f>'elemi ktgv'!BA84</f>
        <v>0</v>
      </c>
      <c r="U84" s="13">
        <f>'elemi ktgv'!BB84</f>
        <v>0</v>
      </c>
      <c r="V84" s="13">
        <f>'elemi ktgv'!BC84</f>
        <v>0</v>
      </c>
      <c r="W84" s="13">
        <f>'elemi ktgv'!BD84</f>
        <v>0</v>
      </c>
      <c r="X84" s="13">
        <f>'elemi ktgv'!BE84</f>
        <v>0</v>
      </c>
      <c r="Y84" s="13">
        <f>'elemi ktgv'!BF84</f>
        <v>0</v>
      </c>
      <c r="Z84" s="17">
        <f t="shared" si="60"/>
        <v>0</v>
      </c>
      <c r="AA84" s="13">
        <f>'elemi ktgv'!CS84</f>
        <v>0</v>
      </c>
      <c r="AB84" s="13">
        <f>'elemi ktgv'!CT84</f>
        <v>0</v>
      </c>
      <c r="AC84" s="13">
        <f>'elemi ktgv'!CU84</f>
        <v>0</v>
      </c>
      <c r="AD84" s="13">
        <f>'elemi ktgv'!CV84</f>
        <v>0</v>
      </c>
      <c r="AE84" s="13">
        <f>'elemi ktgv'!CW84</f>
        <v>0</v>
      </c>
      <c r="AF84" s="13">
        <f>'elemi ktgv'!CX84</f>
        <v>0</v>
      </c>
      <c r="AG84" s="13">
        <f>'elemi ktgv'!CY84</f>
        <v>0</v>
      </c>
      <c r="AH84" s="13">
        <f>'elemi ktgv'!CZ84</f>
        <v>0</v>
      </c>
      <c r="AI84" s="13">
        <f>'elemi ktgv'!DA84</f>
        <v>0</v>
      </c>
      <c r="AJ84" s="13">
        <f>'elemi ktgv'!DB84</f>
        <v>0</v>
      </c>
      <c r="AK84" s="13">
        <f>'elemi ktgv'!DC84</f>
        <v>0</v>
      </c>
      <c r="AL84" s="13">
        <f>'elemi ktgv'!DD84</f>
        <v>0</v>
      </c>
      <c r="AM84" s="13">
        <f>'elemi ktgv'!DE84</f>
        <v>0</v>
      </c>
      <c r="AN84" s="13">
        <f>'elemi ktgv'!DF84</f>
        <v>0</v>
      </c>
      <c r="AO84" s="13">
        <f>'elemi ktgv'!DG84</f>
        <v>0</v>
      </c>
      <c r="AP84" s="13">
        <f>'elemi ktgv'!DH84</f>
        <v>0</v>
      </c>
      <c r="AQ84" s="13">
        <f>'elemi ktgv'!DI84</f>
        <v>0</v>
      </c>
      <c r="AR84" s="13">
        <f>'elemi ktgv'!DJ84</f>
        <v>0</v>
      </c>
      <c r="AS84" s="13">
        <f>'elemi ktgv'!DK84</f>
        <v>0</v>
      </c>
      <c r="AT84" s="13">
        <f>'elemi ktgv'!DL84</f>
        <v>0</v>
      </c>
      <c r="AU84" s="13">
        <f>'elemi ktgv'!DM84</f>
        <v>0</v>
      </c>
      <c r="AV84" s="13">
        <f>'elemi ktgv'!DN84</f>
        <v>0</v>
      </c>
      <c r="AW84" s="13">
        <f>'elemi ktgv'!DO84</f>
        <v>0</v>
      </c>
      <c r="AX84" s="13">
        <f>'elemi ktgv'!DP84</f>
        <v>0</v>
      </c>
      <c r="AY84" s="13">
        <f>'elemi ktgv'!DQ84</f>
        <v>0</v>
      </c>
      <c r="AZ84" s="13">
        <f>'elemi ktgv'!DR84</f>
        <v>0</v>
      </c>
      <c r="BA84" s="13">
        <f>'elemi ktgv'!DS84</f>
        <v>0</v>
      </c>
      <c r="BB84" s="13">
        <f>'elemi ktgv'!DT84</f>
        <v>0</v>
      </c>
      <c r="BC84" s="13">
        <f>'elemi ktgv'!DU84</f>
        <v>0</v>
      </c>
      <c r="BD84" s="13">
        <f>'elemi ktgv'!DV84</f>
        <v>0</v>
      </c>
      <c r="BE84" s="13">
        <f>'elemi ktgv'!DW84</f>
        <v>0</v>
      </c>
      <c r="BF84" s="13">
        <f>'elemi ktgv'!DX84</f>
        <v>0</v>
      </c>
      <c r="BG84" s="13">
        <f>'elemi ktgv'!DY84</f>
        <v>0</v>
      </c>
      <c r="BH84" s="13">
        <f>'elemi ktgv'!DZ84</f>
        <v>0</v>
      </c>
      <c r="BI84" s="13">
        <f>'elemi ktgv'!EA84</f>
        <v>0</v>
      </c>
      <c r="BJ84" s="13">
        <f>'elemi ktgv'!EB84</f>
        <v>0</v>
      </c>
      <c r="BK84" s="17">
        <f t="shared" si="61"/>
        <v>0</v>
      </c>
      <c r="BL84" s="18">
        <f t="shared" si="62"/>
        <v>0</v>
      </c>
      <c r="BN84">
        <f t="shared" si="63"/>
        <v>0</v>
      </c>
    </row>
    <row r="85" spans="1:66" ht="24.95" hidden="1" customHeight="1" x14ac:dyDescent="0.25">
      <c r="A85">
        <v>84</v>
      </c>
      <c r="B85" s="29" t="str">
        <f>'elemi ktgv'!B85</f>
        <v>K66</v>
      </c>
      <c r="C85" s="20">
        <f>'elemi ktgv'!C85</f>
        <v>82</v>
      </c>
      <c r="D85" s="19" t="str">
        <f>'elemi ktgv'!D85</f>
        <v>Meglévő részesedések növeléséhez kapcsolódó kiadások</v>
      </c>
      <c r="E85" s="13">
        <f>'elemi ktgv'!E85</f>
        <v>0</v>
      </c>
      <c r="F85" s="13">
        <f>'elemi ktgv'!F85</f>
        <v>0</v>
      </c>
      <c r="G85" s="13">
        <f>'elemi ktgv'!G85</f>
        <v>0</v>
      </c>
      <c r="H85" s="13">
        <f>'elemi ktgv'!H85</f>
        <v>0</v>
      </c>
      <c r="I85" s="17">
        <f t="shared" si="58"/>
        <v>0</v>
      </c>
      <c r="J85" s="13">
        <f>'elemi ktgv'!AB85</f>
        <v>0</v>
      </c>
      <c r="K85" s="13">
        <f>'elemi ktgv'!AC85</f>
        <v>0</v>
      </c>
      <c r="L85" s="13">
        <f>'elemi ktgv'!AD85</f>
        <v>0</v>
      </c>
      <c r="M85" s="13">
        <f>'elemi ktgv'!AE85</f>
        <v>0</v>
      </c>
      <c r="N85" s="13">
        <f>'elemi ktgv'!AF85</f>
        <v>0</v>
      </c>
      <c r="O85" s="13">
        <f>'elemi ktgv'!AG85</f>
        <v>0</v>
      </c>
      <c r="P85" s="13">
        <f>'elemi ktgv'!AH85</f>
        <v>0</v>
      </c>
      <c r="Q85" s="17">
        <f t="shared" si="59"/>
        <v>0</v>
      </c>
      <c r="R85" s="13">
        <f>'elemi ktgv'!AY85</f>
        <v>0</v>
      </c>
      <c r="S85" s="13">
        <f>'elemi ktgv'!AZ85</f>
        <v>0</v>
      </c>
      <c r="T85" s="13">
        <f>'elemi ktgv'!BA85</f>
        <v>0</v>
      </c>
      <c r="U85" s="13">
        <f>'elemi ktgv'!BB85</f>
        <v>0</v>
      </c>
      <c r="V85" s="13">
        <f>'elemi ktgv'!BC85</f>
        <v>0</v>
      </c>
      <c r="W85" s="13">
        <f>'elemi ktgv'!BD85</f>
        <v>0</v>
      </c>
      <c r="X85" s="13">
        <f>'elemi ktgv'!BE85</f>
        <v>0</v>
      </c>
      <c r="Y85" s="13">
        <f>'elemi ktgv'!BF85</f>
        <v>0</v>
      </c>
      <c r="Z85" s="17">
        <f t="shared" si="60"/>
        <v>0</v>
      </c>
      <c r="AA85" s="13">
        <f>'elemi ktgv'!CS85</f>
        <v>0</v>
      </c>
      <c r="AB85" s="13">
        <f>'elemi ktgv'!CT85</f>
        <v>0</v>
      </c>
      <c r="AC85" s="13">
        <f>'elemi ktgv'!CU85</f>
        <v>0</v>
      </c>
      <c r="AD85" s="13">
        <f>'elemi ktgv'!CV85</f>
        <v>0</v>
      </c>
      <c r="AE85" s="13">
        <f>'elemi ktgv'!CW85</f>
        <v>0</v>
      </c>
      <c r="AF85" s="13">
        <f>'elemi ktgv'!CX85</f>
        <v>0</v>
      </c>
      <c r="AG85" s="13">
        <f>'elemi ktgv'!CY85</f>
        <v>0</v>
      </c>
      <c r="AH85" s="13">
        <f>'elemi ktgv'!CZ85</f>
        <v>0</v>
      </c>
      <c r="AI85" s="13">
        <f>'elemi ktgv'!DA85</f>
        <v>0</v>
      </c>
      <c r="AJ85" s="13">
        <f>'elemi ktgv'!DB85</f>
        <v>0</v>
      </c>
      <c r="AK85" s="13">
        <f>'elemi ktgv'!DC85</f>
        <v>0</v>
      </c>
      <c r="AL85" s="13">
        <f>'elemi ktgv'!DD85</f>
        <v>0</v>
      </c>
      <c r="AM85" s="13">
        <f>'elemi ktgv'!DE85</f>
        <v>0</v>
      </c>
      <c r="AN85" s="13">
        <f>'elemi ktgv'!DF85</f>
        <v>0</v>
      </c>
      <c r="AO85" s="13">
        <f>'elemi ktgv'!DG85</f>
        <v>0</v>
      </c>
      <c r="AP85" s="13">
        <f>'elemi ktgv'!DH85</f>
        <v>0</v>
      </c>
      <c r="AQ85" s="13">
        <f>'elemi ktgv'!DI85</f>
        <v>0</v>
      </c>
      <c r="AR85" s="13">
        <f>'elemi ktgv'!DJ85</f>
        <v>0</v>
      </c>
      <c r="AS85" s="13">
        <f>'elemi ktgv'!DK85</f>
        <v>0</v>
      </c>
      <c r="AT85" s="13">
        <f>'elemi ktgv'!DL85</f>
        <v>0</v>
      </c>
      <c r="AU85" s="13">
        <f>'elemi ktgv'!DM85</f>
        <v>0</v>
      </c>
      <c r="AV85" s="13">
        <f>'elemi ktgv'!DN85</f>
        <v>0</v>
      </c>
      <c r="AW85" s="13">
        <f>'elemi ktgv'!DO85</f>
        <v>0</v>
      </c>
      <c r="AX85" s="13">
        <f>'elemi ktgv'!DP85</f>
        <v>0</v>
      </c>
      <c r="AY85" s="13">
        <f>'elemi ktgv'!DQ85</f>
        <v>0</v>
      </c>
      <c r="AZ85" s="13">
        <f>'elemi ktgv'!DR85</f>
        <v>0</v>
      </c>
      <c r="BA85" s="13">
        <f>'elemi ktgv'!DS85</f>
        <v>0</v>
      </c>
      <c r="BB85" s="13">
        <f>'elemi ktgv'!DT85</f>
        <v>0</v>
      </c>
      <c r="BC85" s="13">
        <f>'elemi ktgv'!DU85</f>
        <v>0</v>
      </c>
      <c r="BD85" s="13">
        <f>'elemi ktgv'!DV85</f>
        <v>0</v>
      </c>
      <c r="BE85" s="13">
        <f>'elemi ktgv'!DW85</f>
        <v>0</v>
      </c>
      <c r="BF85" s="13">
        <f>'elemi ktgv'!DX85</f>
        <v>0</v>
      </c>
      <c r="BG85" s="13">
        <f>'elemi ktgv'!DY85</f>
        <v>0</v>
      </c>
      <c r="BH85" s="13">
        <f>'elemi ktgv'!DZ85</f>
        <v>0</v>
      </c>
      <c r="BI85" s="13">
        <f>'elemi ktgv'!EA85</f>
        <v>0</v>
      </c>
      <c r="BJ85" s="13">
        <f>'elemi ktgv'!EB85</f>
        <v>0</v>
      </c>
      <c r="BK85" s="17">
        <f t="shared" si="61"/>
        <v>0</v>
      </c>
      <c r="BL85" s="18">
        <f t="shared" si="62"/>
        <v>0</v>
      </c>
      <c r="BN85">
        <f t="shared" si="63"/>
        <v>0</v>
      </c>
    </row>
    <row r="86" spans="1:66" ht="24.95" customHeight="1" x14ac:dyDescent="0.25">
      <c r="A86">
        <v>85</v>
      </c>
      <c r="B86" s="29" t="str">
        <f>'elemi ktgv'!B86</f>
        <v>K67</v>
      </c>
      <c r="C86" s="20">
        <f>'elemi ktgv'!C86</f>
        <v>83</v>
      </c>
      <c r="D86" s="19" t="str">
        <f>'elemi ktgv'!D86</f>
        <v>Beruházási célú előzetesen felszámított általános forgalmi adó</v>
      </c>
      <c r="E86" s="13">
        <f>'elemi ktgv'!E86</f>
        <v>72900</v>
      </c>
      <c r="F86" s="13">
        <f>'elemi ktgv'!F86</f>
        <v>0</v>
      </c>
      <c r="G86" s="13">
        <f>'elemi ktgv'!G86</f>
        <v>0</v>
      </c>
      <c r="H86" s="13">
        <f>'elemi ktgv'!H86</f>
        <v>0</v>
      </c>
      <c r="I86" s="17">
        <f t="shared" si="58"/>
        <v>72900</v>
      </c>
      <c r="J86" s="13">
        <f>'elemi ktgv'!AB86</f>
        <v>0</v>
      </c>
      <c r="K86" s="13">
        <f>'elemi ktgv'!AC86</f>
        <v>0</v>
      </c>
      <c r="L86" s="13">
        <f>'elemi ktgv'!AD86</f>
        <v>0</v>
      </c>
      <c r="M86" s="13">
        <f>'elemi ktgv'!AE86</f>
        <v>0</v>
      </c>
      <c r="N86" s="13">
        <f>'elemi ktgv'!AF86</f>
        <v>0</v>
      </c>
      <c r="O86" s="13">
        <f>'elemi ktgv'!AG86</f>
        <v>0</v>
      </c>
      <c r="P86" s="13">
        <f>'elemi ktgv'!AH86</f>
        <v>0</v>
      </c>
      <c r="Q86" s="17">
        <f t="shared" si="59"/>
        <v>0</v>
      </c>
      <c r="R86" s="13">
        <f>'elemi ktgv'!AY86</f>
        <v>0</v>
      </c>
      <c r="S86" s="13">
        <f>'elemi ktgv'!AZ86</f>
        <v>0</v>
      </c>
      <c r="T86" s="13">
        <f>'elemi ktgv'!BA86</f>
        <v>0</v>
      </c>
      <c r="U86" s="13">
        <f>'elemi ktgv'!BB86</f>
        <v>0</v>
      </c>
      <c r="V86" s="13">
        <f>'elemi ktgv'!BC86</f>
        <v>0</v>
      </c>
      <c r="W86" s="13">
        <f>'elemi ktgv'!BD86</f>
        <v>0</v>
      </c>
      <c r="X86" s="13">
        <f>'elemi ktgv'!BE86</f>
        <v>0</v>
      </c>
      <c r="Y86" s="13">
        <f>'elemi ktgv'!BF86</f>
        <v>0</v>
      </c>
      <c r="Z86" s="17">
        <f t="shared" si="60"/>
        <v>0</v>
      </c>
      <c r="AA86" s="13">
        <f>'elemi ktgv'!CS86</f>
        <v>0</v>
      </c>
      <c r="AB86" s="13">
        <f>'elemi ktgv'!CT86</f>
        <v>0</v>
      </c>
      <c r="AC86" s="13">
        <f>'elemi ktgv'!CU86</f>
        <v>0</v>
      </c>
      <c r="AD86" s="13">
        <f>'elemi ktgv'!CV86</f>
        <v>0</v>
      </c>
      <c r="AE86" s="13">
        <f>'elemi ktgv'!CW86</f>
        <v>0</v>
      </c>
      <c r="AF86" s="13">
        <f>'elemi ktgv'!CX86</f>
        <v>0</v>
      </c>
      <c r="AG86" s="13">
        <f>'elemi ktgv'!CY86</f>
        <v>0</v>
      </c>
      <c r="AH86" s="13">
        <f>'elemi ktgv'!CZ86</f>
        <v>0</v>
      </c>
      <c r="AI86" s="13">
        <f>'elemi ktgv'!DA86</f>
        <v>0</v>
      </c>
      <c r="AJ86" s="13">
        <f>'elemi ktgv'!DB86</f>
        <v>0</v>
      </c>
      <c r="AK86" s="13">
        <f>'elemi ktgv'!DC86</f>
        <v>0</v>
      </c>
      <c r="AL86" s="13">
        <f>'elemi ktgv'!DD86</f>
        <v>0</v>
      </c>
      <c r="AM86" s="13">
        <f>'elemi ktgv'!DE86</f>
        <v>21907260</v>
      </c>
      <c r="AN86" s="13">
        <f>'elemi ktgv'!DF86</f>
        <v>0</v>
      </c>
      <c r="AO86" s="13">
        <f>'elemi ktgv'!DG86</f>
        <v>0</v>
      </c>
      <c r="AP86" s="13">
        <f>'elemi ktgv'!DH86</f>
        <v>0</v>
      </c>
      <c r="AQ86" s="13">
        <f>'elemi ktgv'!DI86</f>
        <v>0</v>
      </c>
      <c r="AR86" s="13">
        <f>'elemi ktgv'!DJ86</f>
        <v>0</v>
      </c>
      <c r="AS86" s="13">
        <f>'elemi ktgv'!DK86</f>
        <v>0</v>
      </c>
      <c r="AT86" s="13">
        <f>'elemi ktgv'!DL86</f>
        <v>0</v>
      </c>
      <c r="AU86" s="13">
        <f>'elemi ktgv'!DM86</f>
        <v>0</v>
      </c>
      <c r="AV86" s="13">
        <f>'elemi ktgv'!DN86</f>
        <v>0</v>
      </c>
      <c r="AW86" s="13">
        <f>'elemi ktgv'!DO86</f>
        <v>0</v>
      </c>
      <c r="AX86" s="13">
        <f>'elemi ktgv'!DP86</f>
        <v>0</v>
      </c>
      <c r="AY86" s="13">
        <f>'elemi ktgv'!DQ86</f>
        <v>0</v>
      </c>
      <c r="AZ86" s="13">
        <f>'elemi ktgv'!DR86</f>
        <v>0</v>
      </c>
      <c r="BA86" s="13">
        <f>'elemi ktgv'!DS86</f>
        <v>0</v>
      </c>
      <c r="BB86" s="13">
        <f>'elemi ktgv'!DT86</f>
        <v>0</v>
      </c>
      <c r="BC86" s="13">
        <f>'elemi ktgv'!DU86</f>
        <v>0</v>
      </c>
      <c r="BD86" s="13">
        <f>'elemi ktgv'!DV86</f>
        <v>0</v>
      </c>
      <c r="BE86" s="13">
        <f>'elemi ktgv'!DW86</f>
        <v>0</v>
      </c>
      <c r="BF86" s="13">
        <f>'elemi ktgv'!DX86</f>
        <v>0</v>
      </c>
      <c r="BG86" s="13">
        <f>'elemi ktgv'!DY86</f>
        <v>0</v>
      </c>
      <c r="BH86" s="13">
        <f>'elemi ktgv'!DZ86</f>
        <v>0</v>
      </c>
      <c r="BI86" s="13">
        <f>'elemi ktgv'!EA86</f>
        <v>0</v>
      </c>
      <c r="BJ86" s="13">
        <f>'elemi ktgv'!EB86</f>
        <v>0</v>
      </c>
      <c r="BK86" s="17">
        <f t="shared" si="61"/>
        <v>21907260</v>
      </c>
      <c r="BL86" s="18">
        <f t="shared" si="62"/>
        <v>21980160</v>
      </c>
      <c r="BN86">
        <f t="shared" si="63"/>
        <v>1</v>
      </c>
    </row>
    <row r="87" spans="1:66" ht="24.95" customHeight="1" x14ac:dyDescent="0.25">
      <c r="A87">
        <v>86</v>
      </c>
      <c r="B87" s="25" t="str">
        <f>'elemi ktgv'!B87</f>
        <v>K6</v>
      </c>
      <c r="C87" s="26">
        <f>'elemi ktgv'!C87</f>
        <v>84</v>
      </c>
      <c r="D87" s="27" t="str">
        <f>'elemi ktgv'!D87</f>
        <v>Beruházások (=77+…+83)</v>
      </c>
      <c r="E87" s="28">
        <f>SUM(E80:E86)</f>
        <v>342900</v>
      </c>
      <c r="F87" s="28">
        <f t="shared" ref="F87:H87" si="68">SUM(F80:F86)</f>
        <v>0</v>
      </c>
      <c r="G87" s="28">
        <f t="shared" si="68"/>
        <v>0</v>
      </c>
      <c r="H87" s="28">
        <f t="shared" si="68"/>
        <v>0</v>
      </c>
      <c r="I87" s="28">
        <f t="shared" si="58"/>
        <v>342900</v>
      </c>
      <c r="J87" s="28">
        <f t="shared" ref="J87:P87" si="69">SUM(J80:J86)</f>
        <v>0</v>
      </c>
      <c r="K87" s="28">
        <f t="shared" si="69"/>
        <v>0</v>
      </c>
      <c r="L87" s="28">
        <f t="shared" si="69"/>
        <v>0</v>
      </c>
      <c r="M87" s="28">
        <f t="shared" si="69"/>
        <v>0</v>
      </c>
      <c r="N87" s="28">
        <f t="shared" si="69"/>
        <v>0</v>
      </c>
      <c r="O87" s="28">
        <f t="shared" si="69"/>
        <v>0</v>
      </c>
      <c r="P87" s="28">
        <f t="shared" si="69"/>
        <v>0</v>
      </c>
      <c r="Q87" s="28">
        <f t="shared" si="59"/>
        <v>0</v>
      </c>
      <c r="R87" s="28">
        <f t="shared" ref="R87:Y87" si="70">SUM(R80:R86)</f>
        <v>0</v>
      </c>
      <c r="S87" s="28">
        <f t="shared" si="70"/>
        <v>0</v>
      </c>
      <c r="T87" s="28">
        <f t="shared" si="70"/>
        <v>0</v>
      </c>
      <c r="U87" s="28">
        <f t="shared" si="70"/>
        <v>0</v>
      </c>
      <c r="V87" s="28">
        <f t="shared" si="70"/>
        <v>0</v>
      </c>
      <c r="W87" s="28">
        <f t="shared" si="70"/>
        <v>0</v>
      </c>
      <c r="X87" s="28">
        <f t="shared" si="70"/>
        <v>0</v>
      </c>
      <c r="Y87" s="28">
        <f t="shared" si="70"/>
        <v>0</v>
      </c>
      <c r="Z87" s="28">
        <f t="shared" si="60"/>
        <v>0</v>
      </c>
      <c r="AA87" s="28">
        <f t="shared" ref="AA87:BJ87" si="71">SUM(AA80:AA86)</f>
        <v>0</v>
      </c>
      <c r="AB87" s="28">
        <f t="shared" si="71"/>
        <v>0</v>
      </c>
      <c r="AC87" s="28">
        <f t="shared" si="71"/>
        <v>0</v>
      </c>
      <c r="AD87" s="28">
        <f t="shared" si="71"/>
        <v>0</v>
      </c>
      <c r="AE87" s="28">
        <f t="shared" si="71"/>
        <v>0</v>
      </c>
      <c r="AF87" s="28">
        <f t="shared" si="71"/>
        <v>0</v>
      </c>
      <c r="AG87" s="28">
        <f t="shared" si="71"/>
        <v>0</v>
      </c>
      <c r="AH87" s="28">
        <f t="shared" si="71"/>
        <v>0</v>
      </c>
      <c r="AI87" s="28">
        <f t="shared" si="71"/>
        <v>0</v>
      </c>
      <c r="AJ87" s="28">
        <f t="shared" si="71"/>
        <v>0</v>
      </c>
      <c r="AK87" s="28">
        <f t="shared" si="71"/>
        <v>0</v>
      </c>
      <c r="AL87" s="28">
        <f t="shared" si="71"/>
        <v>0</v>
      </c>
      <c r="AM87" s="28">
        <f t="shared" si="71"/>
        <v>103045260</v>
      </c>
      <c r="AN87" s="28">
        <f t="shared" si="71"/>
        <v>0</v>
      </c>
      <c r="AO87" s="28">
        <f t="shared" si="71"/>
        <v>0</v>
      </c>
      <c r="AP87" s="28">
        <f t="shared" si="71"/>
        <v>0</v>
      </c>
      <c r="AQ87" s="28">
        <f t="shared" si="71"/>
        <v>0</v>
      </c>
      <c r="AR87" s="28">
        <f t="shared" si="71"/>
        <v>0</v>
      </c>
      <c r="AS87" s="28">
        <f t="shared" si="71"/>
        <v>0</v>
      </c>
      <c r="AT87" s="28">
        <f t="shared" si="71"/>
        <v>0</v>
      </c>
      <c r="AU87" s="28">
        <f t="shared" si="71"/>
        <v>0</v>
      </c>
      <c r="AV87" s="28">
        <f t="shared" si="71"/>
        <v>0</v>
      </c>
      <c r="AW87" s="28">
        <f t="shared" si="71"/>
        <v>0</v>
      </c>
      <c r="AX87" s="28">
        <f t="shared" si="71"/>
        <v>0</v>
      </c>
      <c r="AY87" s="28">
        <f t="shared" si="71"/>
        <v>0</v>
      </c>
      <c r="AZ87" s="28">
        <f t="shared" si="71"/>
        <v>0</v>
      </c>
      <c r="BA87" s="28">
        <f t="shared" si="71"/>
        <v>0</v>
      </c>
      <c r="BB87" s="28">
        <f t="shared" si="71"/>
        <v>0</v>
      </c>
      <c r="BC87" s="28">
        <f t="shared" si="71"/>
        <v>0</v>
      </c>
      <c r="BD87" s="28">
        <f t="shared" si="71"/>
        <v>0</v>
      </c>
      <c r="BE87" s="28">
        <f t="shared" si="71"/>
        <v>0</v>
      </c>
      <c r="BF87" s="28">
        <f t="shared" si="71"/>
        <v>0</v>
      </c>
      <c r="BG87" s="28">
        <f t="shared" si="71"/>
        <v>0</v>
      </c>
      <c r="BH87" s="28">
        <f t="shared" si="71"/>
        <v>0</v>
      </c>
      <c r="BI87" s="28">
        <f t="shared" si="71"/>
        <v>0</v>
      </c>
      <c r="BJ87" s="28">
        <f t="shared" si="71"/>
        <v>0</v>
      </c>
      <c r="BK87" s="28">
        <f t="shared" si="61"/>
        <v>103045260</v>
      </c>
      <c r="BL87" s="18">
        <f t="shared" si="62"/>
        <v>103388160</v>
      </c>
      <c r="BN87">
        <f t="shared" si="63"/>
        <v>1</v>
      </c>
    </row>
    <row r="88" spans="1:66" ht="24.95" customHeight="1" x14ac:dyDescent="0.25">
      <c r="A88">
        <v>87</v>
      </c>
      <c r="B88" s="29" t="str">
        <f>'elemi ktgv'!B88</f>
        <v>K71</v>
      </c>
      <c r="C88" s="20">
        <f>'elemi ktgv'!C88</f>
        <v>85</v>
      </c>
      <c r="D88" s="41" t="str">
        <f>'elemi ktgv'!D88</f>
        <v>Ingatlanok felújítása</v>
      </c>
      <c r="E88" s="13">
        <f>'elemi ktgv'!E88</f>
        <v>0</v>
      </c>
      <c r="F88" s="13">
        <f>'elemi ktgv'!F88</f>
        <v>0</v>
      </c>
      <c r="G88" s="13">
        <f>'elemi ktgv'!G88</f>
        <v>0</v>
      </c>
      <c r="H88" s="13">
        <f>'elemi ktgv'!H88</f>
        <v>0</v>
      </c>
      <c r="I88" s="17">
        <f t="shared" si="58"/>
        <v>0</v>
      </c>
      <c r="J88" s="13">
        <f>'elemi ktgv'!AB88</f>
        <v>0</v>
      </c>
      <c r="K88" s="13">
        <f>'elemi ktgv'!AC88</f>
        <v>0</v>
      </c>
      <c r="L88" s="13">
        <f>'elemi ktgv'!AD88</f>
        <v>0</v>
      </c>
      <c r="M88" s="13">
        <f>'elemi ktgv'!AE88</f>
        <v>0</v>
      </c>
      <c r="N88" s="13">
        <f>'elemi ktgv'!AF88</f>
        <v>0</v>
      </c>
      <c r="O88" s="13">
        <f>'elemi ktgv'!AG88</f>
        <v>0</v>
      </c>
      <c r="P88" s="13">
        <f>'elemi ktgv'!AH88</f>
        <v>0</v>
      </c>
      <c r="Q88" s="17">
        <f t="shared" si="59"/>
        <v>0</v>
      </c>
      <c r="R88" s="13">
        <f>'elemi ktgv'!AY88</f>
        <v>0</v>
      </c>
      <c r="S88" s="13">
        <f>'elemi ktgv'!AZ88</f>
        <v>0</v>
      </c>
      <c r="T88" s="13">
        <f>'elemi ktgv'!BA88</f>
        <v>0</v>
      </c>
      <c r="U88" s="13">
        <f>'elemi ktgv'!BB88</f>
        <v>0</v>
      </c>
      <c r="V88" s="13">
        <f>'elemi ktgv'!BC88</f>
        <v>0</v>
      </c>
      <c r="W88" s="13">
        <f>'elemi ktgv'!BD88</f>
        <v>0</v>
      </c>
      <c r="X88" s="13">
        <f>'elemi ktgv'!BE88</f>
        <v>0</v>
      </c>
      <c r="Y88" s="13">
        <f>'elemi ktgv'!BF88</f>
        <v>0</v>
      </c>
      <c r="Z88" s="17">
        <f t="shared" si="60"/>
        <v>0</v>
      </c>
      <c r="AA88" s="13">
        <f>'elemi ktgv'!CS88</f>
        <v>0</v>
      </c>
      <c r="AB88" s="13">
        <f>'elemi ktgv'!CT88</f>
        <v>0</v>
      </c>
      <c r="AC88" s="13">
        <f>'elemi ktgv'!CU88</f>
        <v>6142000</v>
      </c>
      <c r="AD88" s="13">
        <f>'elemi ktgv'!CV88</f>
        <v>0</v>
      </c>
      <c r="AE88" s="13">
        <f>'elemi ktgv'!CW88</f>
        <v>0</v>
      </c>
      <c r="AF88" s="13">
        <f>'elemi ktgv'!CX88</f>
        <v>0</v>
      </c>
      <c r="AG88" s="13">
        <f>'elemi ktgv'!CY88</f>
        <v>0</v>
      </c>
      <c r="AH88" s="13">
        <f>'elemi ktgv'!CZ88</f>
        <v>0</v>
      </c>
      <c r="AI88" s="13">
        <f>'elemi ktgv'!DA88</f>
        <v>0</v>
      </c>
      <c r="AJ88" s="13">
        <f>'elemi ktgv'!DB88</f>
        <v>0</v>
      </c>
      <c r="AK88" s="13">
        <f>'elemi ktgv'!DC88</f>
        <v>0</v>
      </c>
      <c r="AL88" s="13">
        <f>'elemi ktgv'!DD88</f>
        <v>0</v>
      </c>
      <c r="AM88" s="13">
        <f>'elemi ktgv'!DE88</f>
        <v>0</v>
      </c>
      <c r="AN88" s="13">
        <f>'elemi ktgv'!DF88</f>
        <v>0</v>
      </c>
      <c r="AO88" s="13">
        <f>'elemi ktgv'!DG88</f>
        <v>0</v>
      </c>
      <c r="AP88" s="13">
        <f>'elemi ktgv'!DH88</f>
        <v>0</v>
      </c>
      <c r="AQ88" s="13">
        <f>'elemi ktgv'!DI88</f>
        <v>0</v>
      </c>
      <c r="AR88" s="13">
        <f>'elemi ktgv'!DJ88</f>
        <v>0</v>
      </c>
      <c r="AS88" s="13">
        <f>'elemi ktgv'!DK88</f>
        <v>0</v>
      </c>
      <c r="AT88" s="13">
        <f>'elemi ktgv'!DL88</f>
        <v>0</v>
      </c>
      <c r="AU88" s="13">
        <f>'elemi ktgv'!DM88</f>
        <v>0</v>
      </c>
      <c r="AV88" s="13">
        <f>'elemi ktgv'!DN88</f>
        <v>0</v>
      </c>
      <c r="AW88" s="13">
        <f>'elemi ktgv'!DO88</f>
        <v>0</v>
      </c>
      <c r="AX88" s="13">
        <f>'elemi ktgv'!DP88</f>
        <v>0</v>
      </c>
      <c r="AY88" s="13">
        <f>'elemi ktgv'!DQ88</f>
        <v>0</v>
      </c>
      <c r="AZ88" s="13">
        <f>'elemi ktgv'!DR88</f>
        <v>0</v>
      </c>
      <c r="BA88" s="13">
        <f>'elemi ktgv'!DS88</f>
        <v>0</v>
      </c>
      <c r="BB88" s="13">
        <f>'elemi ktgv'!DT88</f>
        <v>0</v>
      </c>
      <c r="BC88" s="13">
        <f>'elemi ktgv'!DU88</f>
        <v>0</v>
      </c>
      <c r="BD88" s="13">
        <f>'elemi ktgv'!DV88</f>
        <v>0</v>
      </c>
      <c r="BE88" s="13">
        <f>'elemi ktgv'!DW88</f>
        <v>0</v>
      </c>
      <c r="BF88" s="13">
        <f>'elemi ktgv'!DX88</f>
        <v>0</v>
      </c>
      <c r="BG88" s="13">
        <f>'elemi ktgv'!DY88</f>
        <v>0</v>
      </c>
      <c r="BH88" s="13">
        <f>'elemi ktgv'!DZ88</f>
        <v>0</v>
      </c>
      <c r="BI88" s="13">
        <f>'elemi ktgv'!EA88</f>
        <v>0</v>
      </c>
      <c r="BJ88" s="13">
        <f>'elemi ktgv'!EB88</f>
        <v>0</v>
      </c>
      <c r="BK88" s="17">
        <f t="shared" si="61"/>
        <v>6142000</v>
      </c>
      <c r="BL88" s="18">
        <f t="shared" si="62"/>
        <v>6142000</v>
      </c>
      <c r="BN88">
        <f t="shared" si="63"/>
        <v>1</v>
      </c>
    </row>
    <row r="89" spans="1:66" ht="24.95" hidden="1" customHeight="1" x14ac:dyDescent="0.25">
      <c r="A89">
        <v>88</v>
      </c>
      <c r="B89" s="29" t="str">
        <f>'elemi ktgv'!B89</f>
        <v>K72</v>
      </c>
      <c r="C89" s="20">
        <f>'elemi ktgv'!C89</f>
        <v>86</v>
      </c>
      <c r="D89" s="41" t="str">
        <f>'elemi ktgv'!D89</f>
        <v>Informatikai eszközök felújítása</v>
      </c>
      <c r="E89" s="13">
        <f>'elemi ktgv'!E89</f>
        <v>0</v>
      </c>
      <c r="F89" s="13">
        <f>'elemi ktgv'!F89</f>
        <v>0</v>
      </c>
      <c r="G89" s="13">
        <f>'elemi ktgv'!G89</f>
        <v>0</v>
      </c>
      <c r="H89" s="13">
        <f>'elemi ktgv'!H89</f>
        <v>0</v>
      </c>
      <c r="I89" s="17">
        <f t="shared" si="58"/>
        <v>0</v>
      </c>
      <c r="J89" s="13">
        <f>'elemi ktgv'!AB89</f>
        <v>0</v>
      </c>
      <c r="K89" s="13">
        <f>'elemi ktgv'!AC89</f>
        <v>0</v>
      </c>
      <c r="L89" s="13">
        <f>'elemi ktgv'!AD89</f>
        <v>0</v>
      </c>
      <c r="M89" s="13">
        <f>'elemi ktgv'!AE89</f>
        <v>0</v>
      </c>
      <c r="N89" s="13">
        <f>'elemi ktgv'!AF89</f>
        <v>0</v>
      </c>
      <c r="O89" s="13">
        <f>'elemi ktgv'!AG89</f>
        <v>0</v>
      </c>
      <c r="P89" s="13">
        <f>'elemi ktgv'!AH89</f>
        <v>0</v>
      </c>
      <c r="Q89" s="17">
        <f t="shared" si="59"/>
        <v>0</v>
      </c>
      <c r="R89" s="13">
        <f>'elemi ktgv'!AY89</f>
        <v>0</v>
      </c>
      <c r="S89" s="13">
        <f>'elemi ktgv'!AZ89</f>
        <v>0</v>
      </c>
      <c r="T89" s="13">
        <f>'elemi ktgv'!BA89</f>
        <v>0</v>
      </c>
      <c r="U89" s="13">
        <f>'elemi ktgv'!BB89</f>
        <v>0</v>
      </c>
      <c r="V89" s="13">
        <f>'elemi ktgv'!BC89</f>
        <v>0</v>
      </c>
      <c r="W89" s="13">
        <f>'elemi ktgv'!BD89</f>
        <v>0</v>
      </c>
      <c r="X89" s="13">
        <f>'elemi ktgv'!BE89</f>
        <v>0</v>
      </c>
      <c r="Y89" s="13">
        <f>'elemi ktgv'!BF89</f>
        <v>0</v>
      </c>
      <c r="Z89" s="17">
        <f t="shared" si="60"/>
        <v>0</v>
      </c>
      <c r="AA89" s="13">
        <f>'elemi ktgv'!CS89</f>
        <v>0</v>
      </c>
      <c r="AB89" s="13">
        <f>'elemi ktgv'!CT89</f>
        <v>0</v>
      </c>
      <c r="AC89" s="13">
        <f>'elemi ktgv'!CU89</f>
        <v>0</v>
      </c>
      <c r="AD89" s="13">
        <f>'elemi ktgv'!CV89</f>
        <v>0</v>
      </c>
      <c r="AE89" s="13">
        <f>'elemi ktgv'!CW89</f>
        <v>0</v>
      </c>
      <c r="AF89" s="13">
        <f>'elemi ktgv'!CX89</f>
        <v>0</v>
      </c>
      <c r="AG89" s="13">
        <f>'elemi ktgv'!CY89</f>
        <v>0</v>
      </c>
      <c r="AH89" s="13">
        <f>'elemi ktgv'!CZ89</f>
        <v>0</v>
      </c>
      <c r="AI89" s="13">
        <f>'elemi ktgv'!DA89</f>
        <v>0</v>
      </c>
      <c r="AJ89" s="13">
        <f>'elemi ktgv'!DB89</f>
        <v>0</v>
      </c>
      <c r="AK89" s="13">
        <f>'elemi ktgv'!DC89</f>
        <v>0</v>
      </c>
      <c r="AL89" s="13">
        <f>'elemi ktgv'!DD89</f>
        <v>0</v>
      </c>
      <c r="AM89" s="13">
        <f>'elemi ktgv'!DE89</f>
        <v>0</v>
      </c>
      <c r="AN89" s="13">
        <f>'elemi ktgv'!DF89</f>
        <v>0</v>
      </c>
      <c r="AO89" s="13">
        <f>'elemi ktgv'!DG89</f>
        <v>0</v>
      </c>
      <c r="AP89" s="13">
        <f>'elemi ktgv'!DH89</f>
        <v>0</v>
      </c>
      <c r="AQ89" s="13">
        <f>'elemi ktgv'!DI89</f>
        <v>0</v>
      </c>
      <c r="AR89" s="13">
        <f>'elemi ktgv'!DJ89</f>
        <v>0</v>
      </c>
      <c r="AS89" s="13">
        <f>'elemi ktgv'!DK89</f>
        <v>0</v>
      </c>
      <c r="AT89" s="13">
        <f>'elemi ktgv'!DL89</f>
        <v>0</v>
      </c>
      <c r="AU89" s="13">
        <f>'elemi ktgv'!DM89</f>
        <v>0</v>
      </c>
      <c r="AV89" s="13">
        <f>'elemi ktgv'!DN89</f>
        <v>0</v>
      </c>
      <c r="AW89" s="13">
        <f>'elemi ktgv'!DO89</f>
        <v>0</v>
      </c>
      <c r="AX89" s="13">
        <f>'elemi ktgv'!DP89</f>
        <v>0</v>
      </c>
      <c r="AY89" s="13">
        <f>'elemi ktgv'!DQ89</f>
        <v>0</v>
      </c>
      <c r="AZ89" s="13">
        <f>'elemi ktgv'!DR89</f>
        <v>0</v>
      </c>
      <c r="BA89" s="13">
        <f>'elemi ktgv'!DS89</f>
        <v>0</v>
      </c>
      <c r="BB89" s="13">
        <f>'elemi ktgv'!DT89</f>
        <v>0</v>
      </c>
      <c r="BC89" s="13">
        <f>'elemi ktgv'!DU89</f>
        <v>0</v>
      </c>
      <c r="BD89" s="13">
        <f>'elemi ktgv'!DV89</f>
        <v>0</v>
      </c>
      <c r="BE89" s="13">
        <f>'elemi ktgv'!DW89</f>
        <v>0</v>
      </c>
      <c r="BF89" s="13">
        <f>'elemi ktgv'!DX89</f>
        <v>0</v>
      </c>
      <c r="BG89" s="13">
        <f>'elemi ktgv'!DY89</f>
        <v>0</v>
      </c>
      <c r="BH89" s="13">
        <f>'elemi ktgv'!DZ89</f>
        <v>0</v>
      </c>
      <c r="BI89" s="13">
        <f>'elemi ktgv'!EA89</f>
        <v>0</v>
      </c>
      <c r="BJ89" s="13">
        <f>'elemi ktgv'!EB89</f>
        <v>0</v>
      </c>
      <c r="BK89" s="17">
        <f t="shared" si="61"/>
        <v>0</v>
      </c>
      <c r="BL89" s="18">
        <f t="shared" si="62"/>
        <v>0</v>
      </c>
      <c r="BN89">
        <f t="shared" si="63"/>
        <v>0</v>
      </c>
    </row>
    <row r="90" spans="1:66" ht="24.95" hidden="1" customHeight="1" x14ac:dyDescent="0.25">
      <c r="A90">
        <v>89</v>
      </c>
      <c r="B90" s="29" t="str">
        <f>'elemi ktgv'!B90</f>
        <v>K73</v>
      </c>
      <c r="C90" s="20">
        <f>'elemi ktgv'!C90</f>
        <v>87</v>
      </c>
      <c r="D90" s="41" t="str">
        <f>'elemi ktgv'!D90</f>
        <v xml:space="preserve">Egyéb tárgyi eszközök felújítása </v>
      </c>
      <c r="E90" s="13">
        <f>'elemi ktgv'!E90</f>
        <v>0</v>
      </c>
      <c r="F90" s="13">
        <f>'elemi ktgv'!F90</f>
        <v>0</v>
      </c>
      <c r="G90" s="13">
        <f>'elemi ktgv'!G90</f>
        <v>0</v>
      </c>
      <c r="H90" s="13">
        <f>'elemi ktgv'!H90</f>
        <v>0</v>
      </c>
      <c r="I90" s="17">
        <f t="shared" si="58"/>
        <v>0</v>
      </c>
      <c r="J90" s="13">
        <f>'elemi ktgv'!AB90</f>
        <v>0</v>
      </c>
      <c r="K90" s="13">
        <f>'elemi ktgv'!AC90</f>
        <v>0</v>
      </c>
      <c r="L90" s="13">
        <f>'elemi ktgv'!AD90</f>
        <v>0</v>
      </c>
      <c r="M90" s="13">
        <f>'elemi ktgv'!AE90</f>
        <v>0</v>
      </c>
      <c r="N90" s="13">
        <f>'elemi ktgv'!AF90</f>
        <v>0</v>
      </c>
      <c r="O90" s="13">
        <f>'elemi ktgv'!AG90</f>
        <v>0</v>
      </c>
      <c r="P90" s="13">
        <f>'elemi ktgv'!AH90</f>
        <v>0</v>
      </c>
      <c r="Q90" s="17">
        <f t="shared" si="59"/>
        <v>0</v>
      </c>
      <c r="R90" s="13">
        <f>'elemi ktgv'!AY90</f>
        <v>0</v>
      </c>
      <c r="S90" s="13">
        <f>'elemi ktgv'!AZ90</f>
        <v>0</v>
      </c>
      <c r="T90" s="13">
        <f>'elemi ktgv'!BA90</f>
        <v>0</v>
      </c>
      <c r="U90" s="13">
        <f>'elemi ktgv'!BB90</f>
        <v>0</v>
      </c>
      <c r="V90" s="13">
        <f>'elemi ktgv'!BC90</f>
        <v>0</v>
      </c>
      <c r="W90" s="13">
        <f>'elemi ktgv'!BD90</f>
        <v>0</v>
      </c>
      <c r="X90" s="13">
        <f>'elemi ktgv'!BE90</f>
        <v>0</v>
      </c>
      <c r="Y90" s="13">
        <f>'elemi ktgv'!BF90</f>
        <v>0</v>
      </c>
      <c r="Z90" s="17">
        <f t="shared" si="60"/>
        <v>0</v>
      </c>
      <c r="AA90" s="13">
        <f>'elemi ktgv'!CS90</f>
        <v>0</v>
      </c>
      <c r="AB90" s="13">
        <f>'elemi ktgv'!CT90</f>
        <v>0</v>
      </c>
      <c r="AC90" s="13">
        <f>'elemi ktgv'!CU90</f>
        <v>0</v>
      </c>
      <c r="AD90" s="13">
        <f>'elemi ktgv'!CV90</f>
        <v>0</v>
      </c>
      <c r="AE90" s="13">
        <f>'elemi ktgv'!CW90</f>
        <v>0</v>
      </c>
      <c r="AF90" s="13">
        <f>'elemi ktgv'!CX90</f>
        <v>0</v>
      </c>
      <c r="AG90" s="13">
        <f>'elemi ktgv'!CY90</f>
        <v>0</v>
      </c>
      <c r="AH90" s="13">
        <f>'elemi ktgv'!CZ90</f>
        <v>0</v>
      </c>
      <c r="AI90" s="13">
        <f>'elemi ktgv'!DA90</f>
        <v>0</v>
      </c>
      <c r="AJ90" s="13">
        <f>'elemi ktgv'!DB90</f>
        <v>0</v>
      </c>
      <c r="AK90" s="13">
        <f>'elemi ktgv'!DC90</f>
        <v>0</v>
      </c>
      <c r="AL90" s="13">
        <f>'elemi ktgv'!DD90</f>
        <v>0</v>
      </c>
      <c r="AM90" s="13">
        <f>'elemi ktgv'!DE90</f>
        <v>0</v>
      </c>
      <c r="AN90" s="13">
        <f>'elemi ktgv'!DF90</f>
        <v>0</v>
      </c>
      <c r="AO90" s="13">
        <f>'elemi ktgv'!DG90</f>
        <v>0</v>
      </c>
      <c r="AP90" s="13">
        <f>'elemi ktgv'!DH90</f>
        <v>0</v>
      </c>
      <c r="AQ90" s="13">
        <f>'elemi ktgv'!DI90</f>
        <v>0</v>
      </c>
      <c r="AR90" s="13">
        <f>'elemi ktgv'!DJ90</f>
        <v>0</v>
      </c>
      <c r="AS90" s="13">
        <f>'elemi ktgv'!DK90</f>
        <v>0</v>
      </c>
      <c r="AT90" s="13">
        <f>'elemi ktgv'!DL90</f>
        <v>0</v>
      </c>
      <c r="AU90" s="13">
        <f>'elemi ktgv'!DM90</f>
        <v>0</v>
      </c>
      <c r="AV90" s="13">
        <f>'elemi ktgv'!DN90</f>
        <v>0</v>
      </c>
      <c r="AW90" s="13">
        <f>'elemi ktgv'!DO90</f>
        <v>0</v>
      </c>
      <c r="AX90" s="13">
        <f>'elemi ktgv'!DP90</f>
        <v>0</v>
      </c>
      <c r="AY90" s="13">
        <f>'elemi ktgv'!DQ90</f>
        <v>0</v>
      </c>
      <c r="AZ90" s="13">
        <f>'elemi ktgv'!DR90</f>
        <v>0</v>
      </c>
      <c r="BA90" s="13">
        <f>'elemi ktgv'!DS90</f>
        <v>0</v>
      </c>
      <c r="BB90" s="13">
        <f>'elemi ktgv'!DT90</f>
        <v>0</v>
      </c>
      <c r="BC90" s="13">
        <f>'elemi ktgv'!DU90</f>
        <v>0</v>
      </c>
      <c r="BD90" s="13">
        <f>'elemi ktgv'!DV90</f>
        <v>0</v>
      </c>
      <c r="BE90" s="13">
        <f>'elemi ktgv'!DW90</f>
        <v>0</v>
      </c>
      <c r="BF90" s="13">
        <f>'elemi ktgv'!DX90</f>
        <v>0</v>
      </c>
      <c r="BG90" s="13">
        <f>'elemi ktgv'!DY90</f>
        <v>0</v>
      </c>
      <c r="BH90" s="13">
        <f>'elemi ktgv'!DZ90</f>
        <v>0</v>
      </c>
      <c r="BI90" s="13">
        <f>'elemi ktgv'!EA90</f>
        <v>0</v>
      </c>
      <c r="BJ90" s="13">
        <f>'elemi ktgv'!EB90</f>
        <v>0</v>
      </c>
      <c r="BK90" s="17">
        <f t="shared" si="61"/>
        <v>0</v>
      </c>
      <c r="BL90" s="18">
        <f t="shared" si="62"/>
        <v>0</v>
      </c>
      <c r="BN90">
        <f t="shared" si="63"/>
        <v>0</v>
      </c>
    </row>
    <row r="91" spans="1:66" ht="24.95" customHeight="1" x14ac:dyDescent="0.25">
      <c r="A91">
        <v>90</v>
      </c>
      <c r="B91" s="29" t="str">
        <f>'elemi ktgv'!B91</f>
        <v>K74</v>
      </c>
      <c r="C91" s="20">
        <f>'elemi ktgv'!C91</f>
        <v>88</v>
      </c>
      <c r="D91" s="41" t="str">
        <f>'elemi ktgv'!D91</f>
        <v>Felújítási célú előzetesen felszámított általános forgalmi adó</v>
      </c>
      <c r="E91" s="13">
        <f>'elemi ktgv'!E91</f>
        <v>0</v>
      </c>
      <c r="F91" s="13">
        <f>'elemi ktgv'!F91</f>
        <v>0</v>
      </c>
      <c r="G91" s="13">
        <f>'elemi ktgv'!G91</f>
        <v>0</v>
      </c>
      <c r="H91" s="13">
        <f>'elemi ktgv'!H91</f>
        <v>0</v>
      </c>
      <c r="I91" s="17">
        <f t="shared" si="58"/>
        <v>0</v>
      </c>
      <c r="J91" s="13">
        <f>'elemi ktgv'!AB91</f>
        <v>0</v>
      </c>
      <c r="K91" s="13">
        <f>'elemi ktgv'!AC91</f>
        <v>0</v>
      </c>
      <c r="L91" s="13">
        <f>'elemi ktgv'!AD91</f>
        <v>0</v>
      </c>
      <c r="M91" s="13">
        <f>'elemi ktgv'!AE91</f>
        <v>0</v>
      </c>
      <c r="N91" s="13">
        <f>'elemi ktgv'!AF91</f>
        <v>0</v>
      </c>
      <c r="O91" s="13">
        <f>'elemi ktgv'!AG91</f>
        <v>0</v>
      </c>
      <c r="P91" s="13">
        <f>'elemi ktgv'!AH91</f>
        <v>0</v>
      </c>
      <c r="Q91" s="17">
        <f t="shared" si="59"/>
        <v>0</v>
      </c>
      <c r="R91" s="13">
        <f>'elemi ktgv'!AY91</f>
        <v>0</v>
      </c>
      <c r="S91" s="13">
        <f>'elemi ktgv'!AZ91</f>
        <v>0</v>
      </c>
      <c r="T91" s="13">
        <f>'elemi ktgv'!BA91</f>
        <v>0</v>
      </c>
      <c r="U91" s="13">
        <f>'elemi ktgv'!BB91</f>
        <v>0</v>
      </c>
      <c r="V91" s="13">
        <f>'elemi ktgv'!BC91</f>
        <v>0</v>
      </c>
      <c r="W91" s="13">
        <f>'elemi ktgv'!BD91</f>
        <v>0</v>
      </c>
      <c r="X91" s="13">
        <f>'elemi ktgv'!BE91</f>
        <v>0</v>
      </c>
      <c r="Y91" s="13">
        <f>'elemi ktgv'!BF91</f>
        <v>0</v>
      </c>
      <c r="Z91" s="17">
        <f t="shared" si="60"/>
        <v>0</v>
      </c>
      <c r="AA91" s="13">
        <f>'elemi ktgv'!CS91</f>
        <v>0</v>
      </c>
      <c r="AB91" s="13">
        <f>'elemi ktgv'!CT91</f>
        <v>0</v>
      </c>
      <c r="AC91" s="13">
        <f>'elemi ktgv'!CU91</f>
        <v>1658340</v>
      </c>
      <c r="AD91" s="13">
        <f>'elemi ktgv'!CV91</f>
        <v>0</v>
      </c>
      <c r="AE91" s="13">
        <f>'elemi ktgv'!CW91</f>
        <v>0</v>
      </c>
      <c r="AF91" s="13">
        <f>'elemi ktgv'!CX91</f>
        <v>0</v>
      </c>
      <c r="AG91" s="13">
        <f>'elemi ktgv'!CY91</f>
        <v>0</v>
      </c>
      <c r="AH91" s="13">
        <f>'elemi ktgv'!CZ91</f>
        <v>0</v>
      </c>
      <c r="AI91" s="13">
        <f>'elemi ktgv'!DA91</f>
        <v>0</v>
      </c>
      <c r="AJ91" s="13">
        <f>'elemi ktgv'!DB91</f>
        <v>0</v>
      </c>
      <c r="AK91" s="13">
        <f>'elemi ktgv'!DC91</f>
        <v>0</v>
      </c>
      <c r="AL91" s="13">
        <f>'elemi ktgv'!DD91</f>
        <v>0</v>
      </c>
      <c r="AM91" s="13">
        <f>'elemi ktgv'!DE91</f>
        <v>0</v>
      </c>
      <c r="AN91" s="13">
        <f>'elemi ktgv'!DF91</f>
        <v>0</v>
      </c>
      <c r="AO91" s="13">
        <f>'elemi ktgv'!DG91</f>
        <v>0</v>
      </c>
      <c r="AP91" s="13">
        <f>'elemi ktgv'!DH91</f>
        <v>0</v>
      </c>
      <c r="AQ91" s="13">
        <f>'elemi ktgv'!DI91</f>
        <v>0</v>
      </c>
      <c r="AR91" s="13">
        <f>'elemi ktgv'!DJ91</f>
        <v>0</v>
      </c>
      <c r="AS91" s="13">
        <f>'elemi ktgv'!DK91</f>
        <v>0</v>
      </c>
      <c r="AT91" s="13">
        <f>'elemi ktgv'!DL91</f>
        <v>0</v>
      </c>
      <c r="AU91" s="13">
        <f>'elemi ktgv'!DM91</f>
        <v>0</v>
      </c>
      <c r="AV91" s="13">
        <f>'elemi ktgv'!DN91</f>
        <v>0</v>
      </c>
      <c r="AW91" s="13">
        <f>'elemi ktgv'!DO91</f>
        <v>0</v>
      </c>
      <c r="AX91" s="13">
        <f>'elemi ktgv'!DP91</f>
        <v>0</v>
      </c>
      <c r="AY91" s="13">
        <f>'elemi ktgv'!DQ91</f>
        <v>0</v>
      </c>
      <c r="AZ91" s="13">
        <f>'elemi ktgv'!DR91</f>
        <v>0</v>
      </c>
      <c r="BA91" s="13">
        <f>'elemi ktgv'!DS91</f>
        <v>0</v>
      </c>
      <c r="BB91" s="13">
        <f>'elemi ktgv'!DT91</f>
        <v>0</v>
      </c>
      <c r="BC91" s="13">
        <f>'elemi ktgv'!DU91</f>
        <v>0</v>
      </c>
      <c r="BD91" s="13">
        <f>'elemi ktgv'!DV91</f>
        <v>0</v>
      </c>
      <c r="BE91" s="13">
        <f>'elemi ktgv'!DW91</f>
        <v>0</v>
      </c>
      <c r="BF91" s="13">
        <f>'elemi ktgv'!DX91</f>
        <v>0</v>
      </c>
      <c r="BG91" s="13">
        <f>'elemi ktgv'!DY91</f>
        <v>0</v>
      </c>
      <c r="BH91" s="13">
        <f>'elemi ktgv'!DZ91</f>
        <v>0</v>
      </c>
      <c r="BI91" s="13">
        <f>'elemi ktgv'!EA91</f>
        <v>0</v>
      </c>
      <c r="BJ91" s="13">
        <f>'elemi ktgv'!EB91</f>
        <v>0</v>
      </c>
      <c r="BK91" s="17">
        <f t="shared" si="61"/>
        <v>1658340</v>
      </c>
      <c r="BL91" s="18">
        <f t="shared" si="62"/>
        <v>1658340</v>
      </c>
      <c r="BN91">
        <f t="shared" si="63"/>
        <v>1</v>
      </c>
    </row>
    <row r="92" spans="1:66" ht="24.95" customHeight="1" x14ac:dyDescent="0.25">
      <c r="A92">
        <v>91</v>
      </c>
      <c r="B92" s="25" t="str">
        <f>'elemi ktgv'!B92</f>
        <v>K7</v>
      </c>
      <c r="C92" s="26">
        <f>'elemi ktgv'!C92</f>
        <v>89</v>
      </c>
      <c r="D92" s="27" t="str">
        <f>'elemi ktgv'!D92</f>
        <v>Felújítások (=85+...+88)</v>
      </c>
      <c r="E92" s="28">
        <f>SUM(E88:E91)</f>
        <v>0</v>
      </c>
      <c r="F92" s="28">
        <f t="shared" ref="F92:H92" si="72">SUM(F88:F91)</f>
        <v>0</v>
      </c>
      <c r="G92" s="28">
        <f t="shared" si="72"/>
        <v>0</v>
      </c>
      <c r="H92" s="28">
        <f t="shared" si="72"/>
        <v>0</v>
      </c>
      <c r="I92" s="28">
        <f t="shared" si="58"/>
        <v>0</v>
      </c>
      <c r="J92" s="28">
        <f t="shared" ref="J92:P92" si="73">SUM(J88:J91)</f>
        <v>0</v>
      </c>
      <c r="K92" s="28">
        <f t="shared" si="73"/>
        <v>0</v>
      </c>
      <c r="L92" s="28">
        <f t="shared" si="73"/>
        <v>0</v>
      </c>
      <c r="M92" s="28">
        <f t="shared" si="73"/>
        <v>0</v>
      </c>
      <c r="N92" s="28">
        <f t="shared" si="73"/>
        <v>0</v>
      </c>
      <c r="O92" s="28">
        <f t="shared" si="73"/>
        <v>0</v>
      </c>
      <c r="P92" s="28">
        <f t="shared" si="73"/>
        <v>0</v>
      </c>
      <c r="Q92" s="28">
        <f t="shared" si="59"/>
        <v>0</v>
      </c>
      <c r="R92" s="28">
        <f t="shared" ref="R92:Y92" si="74">SUM(R88:R91)</f>
        <v>0</v>
      </c>
      <c r="S92" s="28">
        <f t="shared" si="74"/>
        <v>0</v>
      </c>
      <c r="T92" s="28">
        <f t="shared" si="74"/>
        <v>0</v>
      </c>
      <c r="U92" s="28">
        <f t="shared" si="74"/>
        <v>0</v>
      </c>
      <c r="V92" s="28">
        <f t="shared" si="74"/>
        <v>0</v>
      </c>
      <c r="W92" s="28">
        <f t="shared" si="74"/>
        <v>0</v>
      </c>
      <c r="X92" s="28">
        <f t="shared" si="74"/>
        <v>0</v>
      </c>
      <c r="Y92" s="28">
        <f t="shared" si="74"/>
        <v>0</v>
      </c>
      <c r="Z92" s="28">
        <f t="shared" si="60"/>
        <v>0</v>
      </c>
      <c r="AA92" s="28">
        <f t="shared" ref="AA92:BJ92" si="75">SUM(AA88:AA91)</f>
        <v>0</v>
      </c>
      <c r="AB92" s="28">
        <f t="shared" si="75"/>
        <v>0</v>
      </c>
      <c r="AC92" s="28">
        <f t="shared" si="75"/>
        <v>7800340</v>
      </c>
      <c r="AD92" s="28">
        <f t="shared" si="75"/>
        <v>0</v>
      </c>
      <c r="AE92" s="28">
        <f t="shared" si="75"/>
        <v>0</v>
      </c>
      <c r="AF92" s="28">
        <f t="shared" si="75"/>
        <v>0</v>
      </c>
      <c r="AG92" s="28">
        <f t="shared" si="75"/>
        <v>0</v>
      </c>
      <c r="AH92" s="28">
        <f t="shared" si="75"/>
        <v>0</v>
      </c>
      <c r="AI92" s="28">
        <f t="shared" si="75"/>
        <v>0</v>
      </c>
      <c r="AJ92" s="28">
        <f t="shared" si="75"/>
        <v>0</v>
      </c>
      <c r="AK92" s="28">
        <f t="shared" si="75"/>
        <v>0</v>
      </c>
      <c r="AL92" s="28">
        <f t="shared" si="75"/>
        <v>0</v>
      </c>
      <c r="AM92" s="28">
        <f t="shared" si="75"/>
        <v>0</v>
      </c>
      <c r="AN92" s="28">
        <f t="shared" si="75"/>
        <v>0</v>
      </c>
      <c r="AO92" s="28">
        <f t="shared" si="75"/>
        <v>0</v>
      </c>
      <c r="AP92" s="28">
        <f t="shared" si="75"/>
        <v>0</v>
      </c>
      <c r="AQ92" s="28">
        <f t="shared" si="75"/>
        <v>0</v>
      </c>
      <c r="AR92" s="28">
        <f t="shared" si="75"/>
        <v>0</v>
      </c>
      <c r="AS92" s="28">
        <f t="shared" si="75"/>
        <v>0</v>
      </c>
      <c r="AT92" s="28">
        <f t="shared" si="75"/>
        <v>0</v>
      </c>
      <c r="AU92" s="28">
        <f t="shared" si="75"/>
        <v>0</v>
      </c>
      <c r="AV92" s="28">
        <f t="shared" si="75"/>
        <v>0</v>
      </c>
      <c r="AW92" s="28">
        <f t="shared" si="75"/>
        <v>0</v>
      </c>
      <c r="AX92" s="28">
        <f t="shared" si="75"/>
        <v>0</v>
      </c>
      <c r="AY92" s="28">
        <f t="shared" si="75"/>
        <v>0</v>
      </c>
      <c r="AZ92" s="28">
        <f t="shared" si="75"/>
        <v>0</v>
      </c>
      <c r="BA92" s="28">
        <f t="shared" si="75"/>
        <v>0</v>
      </c>
      <c r="BB92" s="28">
        <f t="shared" si="75"/>
        <v>0</v>
      </c>
      <c r="BC92" s="28">
        <f t="shared" si="75"/>
        <v>0</v>
      </c>
      <c r="BD92" s="28">
        <f t="shared" si="75"/>
        <v>0</v>
      </c>
      <c r="BE92" s="28">
        <f t="shared" si="75"/>
        <v>0</v>
      </c>
      <c r="BF92" s="28">
        <f t="shared" si="75"/>
        <v>0</v>
      </c>
      <c r="BG92" s="28">
        <f t="shared" si="75"/>
        <v>0</v>
      </c>
      <c r="BH92" s="28">
        <f t="shared" si="75"/>
        <v>0</v>
      </c>
      <c r="BI92" s="28">
        <f t="shared" si="75"/>
        <v>0</v>
      </c>
      <c r="BJ92" s="28">
        <f t="shared" si="75"/>
        <v>0</v>
      </c>
      <c r="BK92" s="28">
        <f t="shared" si="61"/>
        <v>7800340</v>
      </c>
      <c r="BL92" s="18">
        <f t="shared" si="62"/>
        <v>7800340</v>
      </c>
      <c r="BN92">
        <f t="shared" si="63"/>
        <v>1</v>
      </c>
    </row>
    <row r="93" spans="1:66" ht="24.95" hidden="1" customHeight="1" x14ac:dyDescent="0.25">
      <c r="A93">
        <v>92</v>
      </c>
      <c r="B93" s="29" t="str">
        <f>'elemi ktgv'!B93</f>
        <v>K81</v>
      </c>
      <c r="C93" s="20">
        <f>'elemi ktgv'!C93</f>
        <v>90</v>
      </c>
      <c r="D93" s="41" t="str">
        <f>'elemi ktgv'!D93</f>
        <v>Felhalmozási célú garancia- és kezességvállalásból származó kifizetés államháztartáson belülre</v>
      </c>
      <c r="E93" s="13">
        <f>'elemi ktgv'!E93</f>
        <v>0</v>
      </c>
      <c r="F93" s="13">
        <f>'elemi ktgv'!F93</f>
        <v>0</v>
      </c>
      <c r="G93" s="13">
        <f>'elemi ktgv'!G93</f>
        <v>0</v>
      </c>
      <c r="H93" s="13">
        <f>'elemi ktgv'!H93</f>
        <v>0</v>
      </c>
      <c r="I93" s="17">
        <f t="shared" si="58"/>
        <v>0</v>
      </c>
      <c r="J93" s="13">
        <f>'elemi ktgv'!AB93</f>
        <v>0</v>
      </c>
      <c r="K93" s="13">
        <f>'elemi ktgv'!AC93</f>
        <v>0</v>
      </c>
      <c r="L93" s="13">
        <f>'elemi ktgv'!AD93</f>
        <v>0</v>
      </c>
      <c r="M93" s="13">
        <f>'elemi ktgv'!AE93</f>
        <v>0</v>
      </c>
      <c r="N93" s="13">
        <f>'elemi ktgv'!AF93</f>
        <v>0</v>
      </c>
      <c r="O93" s="13">
        <f>'elemi ktgv'!AG93</f>
        <v>0</v>
      </c>
      <c r="P93" s="13">
        <f>'elemi ktgv'!AH93</f>
        <v>0</v>
      </c>
      <c r="Q93" s="17">
        <f t="shared" si="59"/>
        <v>0</v>
      </c>
      <c r="R93" s="13">
        <f>'elemi ktgv'!AY93</f>
        <v>0</v>
      </c>
      <c r="S93" s="13">
        <f>'elemi ktgv'!AZ93</f>
        <v>0</v>
      </c>
      <c r="T93" s="13">
        <f>'elemi ktgv'!BA93</f>
        <v>0</v>
      </c>
      <c r="U93" s="13">
        <f>'elemi ktgv'!BB93</f>
        <v>0</v>
      </c>
      <c r="V93" s="13">
        <f>'elemi ktgv'!BC93</f>
        <v>0</v>
      </c>
      <c r="W93" s="13">
        <f>'elemi ktgv'!BD93</f>
        <v>0</v>
      </c>
      <c r="X93" s="13">
        <f>'elemi ktgv'!BE93</f>
        <v>0</v>
      </c>
      <c r="Y93" s="13">
        <f>'elemi ktgv'!BF93</f>
        <v>0</v>
      </c>
      <c r="Z93" s="17">
        <f t="shared" si="60"/>
        <v>0</v>
      </c>
      <c r="AA93" s="13">
        <f>'elemi ktgv'!CS93</f>
        <v>0</v>
      </c>
      <c r="AB93" s="13">
        <f>'elemi ktgv'!CT93</f>
        <v>0</v>
      </c>
      <c r="AC93" s="13">
        <f>'elemi ktgv'!CU93</f>
        <v>0</v>
      </c>
      <c r="AD93" s="13">
        <f>'elemi ktgv'!CV93</f>
        <v>0</v>
      </c>
      <c r="AE93" s="13">
        <f>'elemi ktgv'!CW93</f>
        <v>0</v>
      </c>
      <c r="AF93" s="13">
        <f>'elemi ktgv'!CX93</f>
        <v>0</v>
      </c>
      <c r="AG93" s="13">
        <f>'elemi ktgv'!CY93</f>
        <v>0</v>
      </c>
      <c r="AH93" s="13">
        <f>'elemi ktgv'!CZ93</f>
        <v>0</v>
      </c>
      <c r="AI93" s="13">
        <f>'elemi ktgv'!DA93</f>
        <v>0</v>
      </c>
      <c r="AJ93" s="13">
        <f>'elemi ktgv'!DB93</f>
        <v>0</v>
      </c>
      <c r="AK93" s="13">
        <f>'elemi ktgv'!DC93</f>
        <v>0</v>
      </c>
      <c r="AL93" s="13">
        <f>'elemi ktgv'!DD93</f>
        <v>0</v>
      </c>
      <c r="AM93" s="13">
        <f>'elemi ktgv'!DE93</f>
        <v>0</v>
      </c>
      <c r="AN93" s="13">
        <f>'elemi ktgv'!DF93</f>
        <v>0</v>
      </c>
      <c r="AO93" s="13">
        <f>'elemi ktgv'!DG93</f>
        <v>0</v>
      </c>
      <c r="AP93" s="13">
        <f>'elemi ktgv'!DH93</f>
        <v>0</v>
      </c>
      <c r="AQ93" s="13">
        <f>'elemi ktgv'!DI93</f>
        <v>0</v>
      </c>
      <c r="AR93" s="13">
        <f>'elemi ktgv'!DJ93</f>
        <v>0</v>
      </c>
      <c r="AS93" s="13">
        <f>'elemi ktgv'!DK93</f>
        <v>0</v>
      </c>
      <c r="AT93" s="13">
        <f>'elemi ktgv'!DL93</f>
        <v>0</v>
      </c>
      <c r="AU93" s="13">
        <f>'elemi ktgv'!DM93</f>
        <v>0</v>
      </c>
      <c r="AV93" s="13">
        <f>'elemi ktgv'!DN93</f>
        <v>0</v>
      </c>
      <c r="AW93" s="13">
        <f>'elemi ktgv'!DO93</f>
        <v>0</v>
      </c>
      <c r="AX93" s="13">
        <f>'elemi ktgv'!DP93</f>
        <v>0</v>
      </c>
      <c r="AY93" s="13">
        <f>'elemi ktgv'!DQ93</f>
        <v>0</v>
      </c>
      <c r="AZ93" s="13">
        <f>'elemi ktgv'!DR93</f>
        <v>0</v>
      </c>
      <c r="BA93" s="13">
        <f>'elemi ktgv'!DS93</f>
        <v>0</v>
      </c>
      <c r="BB93" s="13">
        <f>'elemi ktgv'!DT93</f>
        <v>0</v>
      </c>
      <c r="BC93" s="13">
        <f>'elemi ktgv'!DU93</f>
        <v>0</v>
      </c>
      <c r="BD93" s="13">
        <f>'elemi ktgv'!DV93</f>
        <v>0</v>
      </c>
      <c r="BE93" s="13">
        <f>'elemi ktgv'!DW93</f>
        <v>0</v>
      </c>
      <c r="BF93" s="13">
        <f>'elemi ktgv'!DX93</f>
        <v>0</v>
      </c>
      <c r="BG93" s="13">
        <f>'elemi ktgv'!DY93</f>
        <v>0</v>
      </c>
      <c r="BH93" s="13">
        <f>'elemi ktgv'!DZ93</f>
        <v>0</v>
      </c>
      <c r="BI93" s="13">
        <f>'elemi ktgv'!EA93</f>
        <v>0</v>
      </c>
      <c r="BJ93" s="13">
        <f>'elemi ktgv'!EB93</f>
        <v>0</v>
      </c>
      <c r="BK93" s="17">
        <f t="shared" si="61"/>
        <v>0</v>
      </c>
      <c r="BL93" s="18">
        <f t="shared" si="62"/>
        <v>0</v>
      </c>
      <c r="BN93">
        <f t="shared" si="63"/>
        <v>0</v>
      </c>
    </row>
    <row r="94" spans="1:66" ht="24.95" hidden="1" customHeight="1" x14ac:dyDescent="0.25">
      <c r="A94">
        <v>93</v>
      </c>
      <c r="B94" s="29" t="str">
        <f>'elemi ktgv'!B94</f>
        <v>K82</v>
      </c>
      <c r="C94" s="20">
        <f>'elemi ktgv'!C94</f>
        <v>91</v>
      </c>
      <c r="D94" s="41" t="str">
        <f>'elemi ktgv'!D94</f>
        <v>Felhalmozási célú visszatérítendő támogatások, kölcsönök nyújtása államháztartáson belülre</v>
      </c>
      <c r="E94" s="13">
        <f>'elemi ktgv'!E94</f>
        <v>0</v>
      </c>
      <c r="F94" s="13">
        <f>'elemi ktgv'!F94</f>
        <v>0</v>
      </c>
      <c r="G94" s="13">
        <f>'elemi ktgv'!G94</f>
        <v>0</v>
      </c>
      <c r="H94" s="13">
        <f>'elemi ktgv'!H94</f>
        <v>0</v>
      </c>
      <c r="I94" s="17">
        <f t="shared" si="58"/>
        <v>0</v>
      </c>
      <c r="J94" s="13">
        <f>'elemi ktgv'!AB94</f>
        <v>0</v>
      </c>
      <c r="K94" s="13">
        <f>'elemi ktgv'!AC94</f>
        <v>0</v>
      </c>
      <c r="L94" s="13">
        <f>'elemi ktgv'!AD94</f>
        <v>0</v>
      </c>
      <c r="M94" s="13">
        <f>'elemi ktgv'!AE94</f>
        <v>0</v>
      </c>
      <c r="N94" s="13">
        <f>'elemi ktgv'!AF94</f>
        <v>0</v>
      </c>
      <c r="O94" s="13">
        <f>'elemi ktgv'!AG94</f>
        <v>0</v>
      </c>
      <c r="P94" s="13">
        <f>'elemi ktgv'!AH94</f>
        <v>0</v>
      </c>
      <c r="Q94" s="17">
        <f t="shared" si="59"/>
        <v>0</v>
      </c>
      <c r="R94" s="13">
        <f>'elemi ktgv'!AY94</f>
        <v>0</v>
      </c>
      <c r="S94" s="13">
        <f>'elemi ktgv'!AZ94</f>
        <v>0</v>
      </c>
      <c r="T94" s="13">
        <f>'elemi ktgv'!BA94</f>
        <v>0</v>
      </c>
      <c r="U94" s="13">
        <f>'elemi ktgv'!BB94</f>
        <v>0</v>
      </c>
      <c r="V94" s="13">
        <f>'elemi ktgv'!BC94</f>
        <v>0</v>
      </c>
      <c r="W94" s="13">
        <f>'elemi ktgv'!BD94</f>
        <v>0</v>
      </c>
      <c r="X94" s="13">
        <f>'elemi ktgv'!BE94</f>
        <v>0</v>
      </c>
      <c r="Y94" s="13">
        <f>'elemi ktgv'!BF94</f>
        <v>0</v>
      </c>
      <c r="Z94" s="17">
        <f t="shared" si="60"/>
        <v>0</v>
      </c>
      <c r="AA94" s="13">
        <f>'elemi ktgv'!CS94</f>
        <v>0</v>
      </c>
      <c r="AB94" s="13">
        <f>'elemi ktgv'!CT94</f>
        <v>0</v>
      </c>
      <c r="AC94" s="13">
        <f>'elemi ktgv'!CU94</f>
        <v>0</v>
      </c>
      <c r="AD94" s="13">
        <f>'elemi ktgv'!CV94</f>
        <v>0</v>
      </c>
      <c r="AE94" s="13">
        <f>'elemi ktgv'!CW94</f>
        <v>0</v>
      </c>
      <c r="AF94" s="13">
        <f>'elemi ktgv'!CX94</f>
        <v>0</v>
      </c>
      <c r="AG94" s="13">
        <f>'elemi ktgv'!CY94</f>
        <v>0</v>
      </c>
      <c r="AH94" s="13">
        <f>'elemi ktgv'!CZ94</f>
        <v>0</v>
      </c>
      <c r="AI94" s="13">
        <f>'elemi ktgv'!DA94</f>
        <v>0</v>
      </c>
      <c r="AJ94" s="13">
        <f>'elemi ktgv'!DB94</f>
        <v>0</v>
      </c>
      <c r="AK94" s="13">
        <f>'elemi ktgv'!DC94</f>
        <v>0</v>
      </c>
      <c r="AL94" s="13">
        <f>'elemi ktgv'!DD94</f>
        <v>0</v>
      </c>
      <c r="AM94" s="13">
        <f>'elemi ktgv'!DE94</f>
        <v>0</v>
      </c>
      <c r="AN94" s="13">
        <f>'elemi ktgv'!DF94</f>
        <v>0</v>
      </c>
      <c r="AO94" s="13">
        <f>'elemi ktgv'!DG94</f>
        <v>0</v>
      </c>
      <c r="AP94" s="13">
        <f>'elemi ktgv'!DH94</f>
        <v>0</v>
      </c>
      <c r="AQ94" s="13">
        <f>'elemi ktgv'!DI94</f>
        <v>0</v>
      </c>
      <c r="AR94" s="13">
        <f>'elemi ktgv'!DJ94</f>
        <v>0</v>
      </c>
      <c r="AS94" s="13">
        <f>'elemi ktgv'!DK94</f>
        <v>0</v>
      </c>
      <c r="AT94" s="13">
        <f>'elemi ktgv'!DL94</f>
        <v>0</v>
      </c>
      <c r="AU94" s="13">
        <f>'elemi ktgv'!DM94</f>
        <v>0</v>
      </c>
      <c r="AV94" s="13">
        <f>'elemi ktgv'!DN94</f>
        <v>0</v>
      </c>
      <c r="AW94" s="13">
        <f>'elemi ktgv'!DO94</f>
        <v>0</v>
      </c>
      <c r="AX94" s="13">
        <f>'elemi ktgv'!DP94</f>
        <v>0</v>
      </c>
      <c r="AY94" s="13">
        <f>'elemi ktgv'!DQ94</f>
        <v>0</v>
      </c>
      <c r="AZ94" s="13">
        <f>'elemi ktgv'!DR94</f>
        <v>0</v>
      </c>
      <c r="BA94" s="13">
        <f>'elemi ktgv'!DS94</f>
        <v>0</v>
      </c>
      <c r="BB94" s="13">
        <f>'elemi ktgv'!DT94</f>
        <v>0</v>
      </c>
      <c r="BC94" s="13">
        <f>'elemi ktgv'!DU94</f>
        <v>0</v>
      </c>
      <c r="BD94" s="13">
        <f>'elemi ktgv'!DV94</f>
        <v>0</v>
      </c>
      <c r="BE94" s="13">
        <f>'elemi ktgv'!DW94</f>
        <v>0</v>
      </c>
      <c r="BF94" s="13">
        <f>'elemi ktgv'!DX94</f>
        <v>0</v>
      </c>
      <c r="BG94" s="13">
        <f>'elemi ktgv'!DY94</f>
        <v>0</v>
      </c>
      <c r="BH94" s="13">
        <f>'elemi ktgv'!DZ94</f>
        <v>0</v>
      </c>
      <c r="BI94" s="13">
        <f>'elemi ktgv'!EA94</f>
        <v>0</v>
      </c>
      <c r="BJ94" s="13">
        <f>'elemi ktgv'!EB94</f>
        <v>0</v>
      </c>
      <c r="BK94" s="17">
        <f t="shared" si="61"/>
        <v>0</v>
      </c>
      <c r="BL94" s="18">
        <f t="shared" si="62"/>
        <v>0</v>
      </c>
      <c r="BN94">
        <f t="shared" si="63"/>
        <v>0</v>
      </c>
    </row>
    <row r="95" spans="1:66" ht="24.95" hidden="1" customHeight="1" x14ac:dyDescent="0.25">
      <c r="A95">
        <v>94</v>
      </c>
      <c r="B95" s="29" t="str">
        <f>'elemi ktgv'!B95</f>
        <v>K83</v>
      </c>
      <c r="C95" s="20">
        <f>'elemi ktgv'!C95</f>
        <v>92</v>
      </c>
      <c r="D95" s="41" t="str">
        <f>'elemi ktgv'!D95</f>
        <v>Felhalmozási célú visszatérítendő támogatások, kölcsönök törlesztése államháztartáson belülre</v>
      </c>
      <c r="E95" s="13">
        <f>'elemi ktgv'!E95</f>
        <v>0</v>
      </c>
      <c r="F95" s="13">
        <f>'elemi ktgv'!F95</f>
        <v>0</v>
      </c>
      <c r="G95" s="13">
        <f>'elemi ktgv'!G95</f>
        <v>0</v>
      </c>
      <c r="H95" s="13">
        <f>'elemi ktgv'!H95</f>
        <v>0</v>
      </c>
      <c r="I95" s="17">
        <f t="shared" si="58"/>
        <v>0</v>
      </c>
      <c r="J95" s="13">
        <f>'elemi ktgv'!AB95</f>
        <v>0</v>
      </c>
      <c r="K95" s="13">
        <f>'elemi ktgv'!AC95</f>
        <v>0</v>
      </c>
      <c r="L95" s="13">
        <f>'elemi ktgv'!AD95</f>
        <v>0</v>
      </c>
      <c r="M95" s="13">
        <f>'elemi ktgv'!AE95</f>
        <v>0</v>
      </c>
      <c r="N95" s="13">
        <f>'elemi ktgv'!AF95</f>
        <v>0</v>
      </c>
      <c r="O95" s="13">
        <f>'elemi ktgv'!AG95</f>
        <v>0</v>
      </c>
      <c r="P95" s="13">
        <f>'elemi ktgv'!AH95</f>
        <v>0</v>
      </c>
      <c r="Q95" s="17">
        <f t="shared" si="59"/>
        <v>0</v>
      </c>
      <c r="R95" s="13">
        <f>'elemi ktgv'!AY95</f>
        <v>0</v>
      </c>
      <c r="S95" s="13">
        <f>'elemi ktgv'!AZ95</f>
        <v>0</v>
      </c>
      <c r="T95" s="13">
        <f>'elemi ktgv'!BA95</f>
        <v>0</v>
      </c>
      <c r="U95" s="13">
        <f>'elemi ktgv'!BB95</f>
        <v>0</v>
      </c>
      <c r="V95" s="13">
        <f>'elemi ktgv'!BC95</f>
        <v>0</v>
      </c>
      <c r="W95" s="13">
        <f>'elemi ktgv'!BD95</f>
        <v>0</v>
      </c>
      <c r="X95" s="13">
        <f>'elemi ktgv'!BE95</f>
        <v>0</v>
      </c>
      <c r="Y95" s="13">
        <f>'elemi ktgv'!BF95</f>
        <v>0</v>
      </c>
      <c r="Z95" s="17">
        <f t="shared" si="60"/>
        <v>0</v>
      </c>
      <c r="AA95" s="13">
        <f>'elemi ktgv'!CS95</f>
        <v>0</v>
      </c>
      <c r="AB95" s="13">
        <f>'elemi ktgv'!CT95</f>
        <v>0</v>
      </c>
      <c r="AC95" s="13">
        <f>'elemi ktgv'!CU95</f>
        <v>0</v>
      </c>
      <c r="AD95" s="13">
        <f>'elemi ktgv'!CV95</f>
        <v>0</v>
      </c>
      <c r="AE95" s="13">
        <f>'elemi ktgv'!CW95</f>
        <v>0</v>
      </c>
      <c r="AF95" s="13">
        <f>'elemi ktgv'!CX95</f>
        <v>0</v>
      </c>
      <c r="AG95" s="13">
        <f>'elemi ktgv'!CY95</f>
        <v>0</v>
      </c>
      <c r="AH95" s="13">
        <f>'elemi ktgv'!CZ95</f>
        <v>0</v>
      </c>
      <c r="AI95" s="13">
        <f>'elemi ktgv'!DA95</f>
        <v>0</v>
      </c>
      <c r="AJ95" s="13">
        <f>'elemi ktgv'!DB95</f>
        <v>0</v>
      </c>
      <c r="AK95" s="13">
        <f>'elemi ktgv'!DC95</f>
        <v>0</v>
      </c>
      <c r="AL95" s="13">
        <f>'elemi ktgv'!DD95</f>
        <v>0</v>
      </c>
      <c r="AM95" s="13">
        <f>'elemi ktgv'!DE95</f>
        <v>0</v>
      </c>
      <c r="AN95" s="13">
        <f>'elemi ktgv'!DF95</f>
        <v>0</v>
      </c>
      <c r="AO95" s="13">
        <f>'elemi ktgv'!DG95</f>
        <v>0</v>
      </c>
      <c r="AP95" s="13">
        <f>'elemi ktgv'!DH95</f>
        <v>0</v>
      </c>
      <c r="AQ95" s="13">
        <f>'elemi ktgv'!DI95</f>
        <v>0</v>
      </c>
      <c r="AR95" s="13">
        <f>'elemi ktgv'!DJ95</f>
        <v>0</v>
      </c>
      <c r="AS95" s="13">
        <f>'elemi ktgv'!DK95</f>
        <v>0</v>
      </c>
      <c r="AT95" s="13">
        <f>'elemi ktgv'!DL95</f>
        <v>0</v>
      </c>
      <c r="AU95" s="13">
        <f>'elemi ktgv'!DM95</f>
        <v>0</v>
      </c>
      <c r="AV95" s="13">
        <f>'elemi ktgv'!DN95</f>
        <v>0</v>
      </c>
      <c r="AW95" s="13">
        <f>'elemi ktgv'!DO95</f>
        <v>0</v>
      </c>
      <c r="AX95" s="13">
        <f>'elemi ktgv'!DP95</f>
        <v>0</v>
      </c>
      <c r="AY95" s="13">
        <f>'elemi ktgv'!DQ95</f>
        <v>0</v>
      </c>
      <c r="AZ95" s="13">
        <f>'elemi ktgv'!DR95</f>
        <v>0</v>
      </c>
      <c r="BA95" s="13">
        <f>'elemi ktgv'!DS95</f>
        <v>0</v>
      </c>
      <c r="BB95" s="13">
        <f>'elemi ktgv'!DT95</f>
        <v>0</v>
      </c>
      <c r="BC95" s="13">
        <f>'elemi ktgv'!DU95</f>
        <v>0</v>
      </c>
      <c r="BD95" s="13">
        <f>'elemi ktgv'!DV95</f>
        <v>0</v>
      </c>
      <c r="BE95" s="13">
        <f>'elemi ktgv'!DW95</f>
        <v>0</v>
      </c>
      <c r="BF95" s="13">
        <f>'elemi ktgv'!DX95</f>
        <v>0</v>
      </c>
      <c r="BG95" s="13">
        <f>'elemi ktgv'!DY95</f>
        <v>0</v>
      </c>
      <c r="BH95" s="13">
        <f>'elemi ktgv'!DZ95</f>
        <v>0</v>
      </c>
      <c r="BI95" s="13">
        <f>'elemi ktgv'!EA95</f>
        <v>0</v>
      </c>
      <c r="BJ95" s="13">
        <f>'elemi ktgv'!EB95</f>
        <v>0</v>
      </c>
      <c r="BK95" s="17">
        <f t="shared" si="61"/>
        <v>0</v>
      </c>
      <c r="BL95" s="18">
        <f t="shared" si="62"/>
        <v>0</v>
      </c>
      <c r="BN95">
        <f t="shared" si="63"/>
        <v>0</v>
      </c>
    </row>
    <row r="96" spans="1:66" ht="24.95" hidden="1" customHeight="1" x14ac:dyDescent="0.25">
      <c r="A96">
        <v>95</v>
      </c>
      <c r="B96" s="29" t="str">
        <f>'elemi ktgv'!B96</f>
        <v>K84</v>
      </c>
      <c r="C96" s="20">
        <f>'elemi ktgv'!C96</f>
        <v>93</v>
      </c>
      <c r="D96" s="41" t="str">
        <f>'elemi ktgv'!D96</f>
        <v>Egyéb felhalmozási célú támogatások államháztartáson belülre</v>
      </c>
      <c r="E96" s="13">
        <f>'elemi ktgv'!E96</f>
        <v>0</v>
      </c>
      <c r="F96" s="13">
        <f>'elemi ktgv'!F96</f>
        <v>0</v>
      </c>
      <c r="G96" s="13">
        <f>'elemi ktgv'!G96</f>
        <v>0</v>
      </c>
      <c r="H96" s="13">
        <f>'elemi ktgv'!H96</f>
        <v>0</v>
      </c>
      <c r="I96" s="17">
        <f t="shared" si="58"/>
        <v>0</v>
      </c>
      <c r="J96" s="13">
        <f>'elemi ktgv'!AB96</f>
        <v>0</v>
      </c>
      <c r="K96" s="13">
        <f>'elemi ktgv'!AC96</f>
        <v>0</v>
      </c>
      <c r="L96" s="13">
        <f>'elemi ktgv'!AD96</f>
        <v>0</v>
      </c>
      <c r="M96" s="13">
        <f>'elemi ktgv'!AE96</f>
        <v>0</v>
      </c>
      <c r="N96" s="13">
        <f>'elemi ktgv'!AF96</f>
        <v>0</v>
      </c>
      <c r="O96" s="13">
        <f>'elemi ktgv'!AG96</f>
        <v>0</v>
      </c>
      <c r="P96" s="13">
        <f>'elemi ktgv'!AH96</f>
        <v>0</v>
      </c>
      <c r="Q96" s="17">
        <f t="shared" si="59"/>
        <v>0</v>
      </c>
      <c r="R96" s="13">
        <f>'elemi ktgv'!AY96</f>
        <v>0</v>
      </c>
      <c r="S96" s="13">
        <f>'elemi ktgv'!AZ96</f>
        <v>0</v>
      </c>
      <c r="T96" s="13">
        <f>'elemi ktgv'!BA96</f>
        <v>0</v>
      </c>
      <c r="U96" s="13">
        <f>'elemi ktgv'!BB96</f>
        <v>0</v>
      </c>
      <c r="V96" s="13">
        <f>'elemi ktgv'!BC96</f>
        <v>0</v>
      </c>
      <c r="W96" s="13">
        <f>'elemi ktgv'!BD96</f>
        <v>0</v>
      </c>
      <c r="X96" s="13">
        <f>'elemi ktgv'!BE96</f>
        <v>0</v>
      </c>
      <c r="Y96" s="13">
        <f>'elemi ktgv'!BF96</f>
        <v>0</v>
      </c>
      <c r="Z96" s="17">
        <f t="shared" si="60"/>
        <v>0</v>
      </c>
      <c r="AA96" s="13">
        <f>'elemi ktgv'!CS96</f>
        <v>0</v>
      </c>
      <c r="AB96" s="13">
        <f>'elemi ktgv'!CT96</f>
        <v>0</v>
      </c>
      <c r="AC96" s="13">
        <f>'elemi ktgv'!CU96</f>
        <v>0</v>
      </c>
      <c r="AD96" s="13">
        <f>'elemi ktgv'!CV96</f>
        <v>0</v>
      </c>
      <c r="AE96" s="13">
        <f>'elemi ktgv'!CW96</f>
        <v>0</v>
      </c>
      <c r="AF96" s="13">
        <f>'elemi ktgv'!CX96</f>
        <v>0</v>
      </c>
      <c r="AG96" s="13">
        <f>'elemi ktgv'!CY96</f>
        <v>0</v>
      </c>
      <c r="AH96" s="13">
        <f>'elemi ktgv'!CZ96</f>
        <v>0</v>
      </c>
      <c r="AI96" s="13">
        <f>'elemi ktgv'!DA96</f>
        <v>0</v>
      </c>
      <c r="AJ96" s="13">
        <f>'elemi ktgv'!DB96</f>
        <v>0</v>
      </c>
      <c r="AK96" s="13">
        <f>'elemi ktgv'!DC96</f>
        <v>0</v>
      </c>
      <c r="AL96" s="13">
        <f>'elemi ktgv'!DD96</f>
        <v>0</v>
      </c>
      <c r="AM96" s="13">
        <f>'elemi ktgv'!DE96</f>
        <v>0</v>
      </c>
      <c r="AN96" s="13">
        <f>'elemi ktgv'!DF96</f>
        <v>0</v>
      </c>
      <c r="AO96" s="13">
        <f>'elemi ktgv'!DG96</f>
        <v>0</v>
      </c>
      <c r="AP96" s="13">
        <f>'elemi ktgv'!DH96</f>
        <v>0</v>
      </c>
      <c r="AQ96" s="13">
        <f>'elemi ktgv'!DI96</f>
        <v>0</v>
      </c>
      <c r="AR96" s="13">
        <f>'elemi ktgv'!DJ96</f>
        <v>0</v>
      </c>
      <c r="AS96" s="13">
        <f>'elemi ktgv'!DK96</f>
        <v>0</v>
      </c>
      <c r="AT96" s="13">
        <f>'elemi ktgv'!DL96</f>
        <v>0</v>
      </c>
      <c r="AU96" s="13">
        <f>'elemi ktgv'!DM96</f>
        <v>0</v>
      </c>
      <c r="AV96" s="13">
        <f>'elemi ktgv'!DN96</f>
        <v>0</v>
      </c>
      <c r="AW96" s="13">
        <f>'elemi ktgv'!DO96</f>
        <v>0</v>
      </c>
      <c r="AX96" s="13">
        <f>'elemi ktgv'!DP96</f>
        <v>0</v>
      </c>
      <c r="AY96" s="13">
        <f>'elemi ktgv'!DQ96</f>
        <v>0</v>
      </c>
      <c r="AZ96" s="13">
        <f>'elemi ktgv'!DR96</f>
        <v>0</v>
      </c>
      <c r="BA96" s="13">
        <f>'elemi ktgv'!DS96</f>
        <v>0</v>
      </c>
      <c r="BB96" s="13">
        <f>'elemi ktgv'!DT96</f>
        <v>0</v>
      </c>
      <c r="BC96" s="13">
        <f>'elemi ktgv'!DU96</f>
        <v>0</v>
      </c>
      <c r="BD96" s="13">
        <f>'elemi ktgv'!DV96</f>
        <v>0</v>
      </c>
      <c r="BE96" s="13">
        <f>'elemi ktgv'!DW96</f>
        <v>0</v>
      </c>
      <c r="BF96" s="13">
        <f>'elemi ktgv'!DX96</f>
        <v>0</v>
      </c>
      <c r="BG96" s="13">
        <f>'elemi ktgv'!DY96</f>
        <v>0</v>
      </c>
      <c r="BH96" s="13">
        <f>'elemi ktgv'!DZ96</f>
        <v>0</v>
      </c>
      <c r="BI96" s="13">
        <f>'elemi ktgv'!EA96</f>
        <v>0</v>
      </c>
      <c r="BJ96" s="13">
        <f>'elemi ktgv'!EB96</f>
        <v>0</v>
      </c>
      <c r="BK96" s="17">
        <f t="shared" si="61"/>
        <v>0</v>
      </c>
      <c r="BL96" s="18">
        <f t="shared" si="62"/>
        <v>0</v>
      </c>
      <c r="BN96">
        <f t="shared" si="63"/>
        <v>0</v>
      </c>
    </row>
    <row r="97" spans="1:66" ht="24.95" hidden="1" customHeight="1" x14ac:dyDescent="0.25">
      <c r="A97">
        <v>96</v>
      </c>
      <c r="B97" s="29" t="str">
        <f>'elemi ktgv'!B97</f>
        <v>K85</v>
      </c>
      <c r="C97" s="20">
        <f>'elemi ktgv'!C97</f>
        <v>94</v>
      </c>
      <c r="D97" s="41" t="str">
        <f>'elemi ktgv'!D97</f>
        <v>Felhalmozási célú garancia- és kezességvállalásból származó kifizetés államháztartáson kívülre</v>
      </c>
      <c r="E97" s="13">
        <f>'elemi ktgv'!E97</f>
        <v>0</v>
      </c>
      <c r="F97" s="13">
        <f>'elemi ktgv'!F97</f>
        <v>0</v>
      </c>
      <c r="G97" s="13">
        <f>'elemi ktgv'!G97</f>
        <v>0</v>
      </c>
      <c r="H97" s="13">
        <f>'elemi ktgv'!H97</f>
        <v>0</v>
      </c>
      <c r="I97" s="17">
        <f t="shared" si="58"/>
        <v>0</v>
      </c>
      <c r="J97" s="13">
        <f>'elemi ktgv'!AB97</f>
        <v>0</v>
      </c>
      <c r="K97" s="13">
        <f>'elemi ktgv'!AC97</f>
        <v>0</v>
      </c>
      <c r="L97" s="13">
        <f>'elemi ktgv'!AD97</f>
        <v>0</v>
      </c>
      <c r="M97" s="13">
        <f>'elemi ktgv'!AE97</f>
        <v>0</v>
      </c>
      <c r="N97" s="13">
        <f>'elemi ktgv'!AF97</f>
        <v>0</v>
      </c>
      <c r="O97" s="13">
        <f>'elemi ktgv'!AG97</f>
        <v>0</v>
      </c>
      <c r="P97" s="13">
        <f>'elemi ktgv'!AH97</f>
        <v>0</v>
      </c>
      <c r="Q97" s="17">
        <f t="shared" si="59"/>
        <v>0</v>
      </c>
      <c r="R97" s="13">
        <f>'elemi ktgv'!AY97</f>
        <v>0</v>
      </c>
      <c r="S97" s="13">
        <f>'elemi ktgv'!AZ97</f>
        <v>0</v>
      </c>
      <c r="T97" s="13">
        <f>'elemi ktgv'!BA97</f>
        <v>0</v>
      </c>
      <c r="U97" s="13">
        <f>'elemi ktgv'!BB97</f>
        <v>0</v>
      </c>
      <c r="V97" s="13">
        <f>'elemi ktgv'!BC97</f>
        <v>0</v>
      </c>
      <c r="W97" s="13">
        <f>'elemi ktgv'!BD97</f>
        <v>0</v>
      </c>
      <c r="X97" s="13">
        <f>'elemi ktgv'!BE97</f>
        <v>0</v>
      </c>
      <c r="Y97" s="13">
        <f>'elemi ktgv'!BF97</f>
        <v>0</v>
      </c>
      <c r="Z97" s="17">
        <f t="shared" si="60"/>
        <v>0</v>
      </c>
      <c r="AA97" s="13">
        <f>'elemi ktgv'!CS97</f>
        <v>0</v>
      </c>
      <c r="AB97" s="13">
        <f>'elemi ktgv'!CT97</f>
        <v>0</v>
      </c>
      <c r="AC97" s="13">
        <f>'elemi ktgv'!CU97</f>
        <v>0</v>
      </c>
      <c r="AD97" s="13">
        <f>'elemi ktgv'!CV97</f>
        <v>0</v>
      </c>
      <c r="AE97" s="13">
        <f>'elemi ktgv'!CW97</f>
        <v>0</v>
      </c>
      <c r="AF97" s="13">
        <f>'elemi ktgv'!CX97</f>
        <v>0</v>
      </c>
      <c r="AG97" s="13">
        <f>'elemi ktgv'!CY97</f>
        <v>0</v>
      </c>
      <c r="AH97" s="13">
        <f>'elemi ktgv'!CZ97</f>
        <v>0</v>
      </c>
      <c r="AI97" s="13">
        <f>'elemi ktgv'!DA97</f>
        <v>0</v>
      </c>
      <c r="AJ97" s="13">
        <f>'elemi ktgv'!DB97</f>
        <v>0</v>
      </c>
      <c r="AK97" s="13">
        <f>'elemi ktgv'!DC97</f>
        <v>0</v>
      </c>
      <c r="AL97" s="13">
        <f>'elemi ktgv'!DD97</f>
        <v>0</v>
      </c>
      <c r="AM97" s="13">
        <f>'elemi ktgv'!DE97</f>
        <v>0</v>
      </c>
      <c r="AN97" s="13">
        <f>'elemi ktgv'!DF97</f>
        <v>0</v>
      </c>
      <c r="AO97" s="13">
        <f>'elemi ktgv'!DG97</f>
        <v>0</v>
      </c>
      <c r="AP97" s="13">
        <f>'elemi ktgv'!DH97</f>
        <v>0</v>
      </c>
      <c r="AQ97" s="13">
        <f>'elemi ktgv'!DI97</f>
        <v>0</v>
      </c>
      <c r="AR97" s="13">
        <f>'elemi ktgv'!DJ97</f>
        <v>0</v>
      </c>
      <c r="AS97" s="13">
        <f>'elemi ktgv'!DK97</f>
        <v>0</v>
      </c>
      <c r="AT97" s="13">
        <f>'elemi ktgv'!DL97</f>
        <v>0</v>
      </c>
      <c r="AU97" s="13">
        <f>'elemi ktgv'!DM97</f>
        <v>0</v>
      </c>
      <c r="AV97" s="13">
        <f>'elemi ktgv'!DN97</f>
        <v>0</v>
      </c>
      <c r="AW97" s="13">
        <f>'elemi ktgv'!DO97</f>
        <v>0</v>
      </c>
      <c r="AX97" s="13">
        <f>'elemi ktgv'!DP97</f>
        <v>0</v>
      </c>
      <c r="AY97" s="13">
        <f>'elemi ktgv'!DQ97</f>
        <v>0</v>
      </c>
      <c r="AZ97" s="13">
        <f>'elemi ktgv'!DR97</f>
        <v>0</v>
      </c>
      <c r="BA97" s="13">
        <f>'elemi ktgv'!DS97</f>
        <v>0</v>
      </c>
      <c r="BB97" s="13">
        <f>'elemi ktgv'!DT97</f>
        <v>0</v>
      </c>
      <c r="BC97" s="13">
        <f>'elemi ktgv'!DU97</f>
        <v>0</v>
      </c>
      <c r="BD97" s="13">
        <f>'elemi ktgv'!DV97</f>
        <v>0</v>
      </c>
      <c r="BE97" s="13">
        <f>'elemi ktgv'!DW97</f>
        <v>0</v>
      </c>
      <c r="BF97" s="13">
        <f>'elemi ktgv'!DX97</f>
        <v>0</v>
      </c>
      <c r="BG97" s="13">
        <f>'elemi ktgv'!DY97</f>
        <v>0</v>
      </c>
      <c r="BH97" s="13">
        <f>'elemi ktgv'!DZ97</f>
        <v>0</v>
      </c>
      <c r="BI97" s="13">
        <f>'elemi ktgv'!EA97</f>
        <v>0</v>
      </c>
      <c r="BJ97" s="13">
        <f>'elemi ktgv'!EB97</f>
        <v>0</v>
      </c>
      <c r="BK97" s="17">
        <f t="shared" si="61"/>
        <v>0</v>
      </c>
      <c r="BL97" s="18">
        <f t="shared" si="62"/>
        <v>0</v>
      </c>
      <c r="BN97">
        <f t="shared" si="63"/>
        <v>0</v>
      </c>
    </row>
    <row r="98" spans="1:66" ht="24.95" hidden="1" customHeight="1" x14ac:dyDescent="0.25">
      <c r="A98">
        <v>97</v>
      </c>
      <c r="B98" s="29" t="str">
        <f>'elemi ktgv'!B98</f>
        <v>K86</v>
      </c>
      <c r="C98" s="20">
        <f>'elemi ktgv'!C98</f>
        <v>95</v>
      </c>
      <c r="D98" s="41" t="str">
        <f>'elemi ktgv'!D98</f>
        <v>Felhalmozási célú visszatérítendő támogatások, kölcsönök nyújtása államháztartáson kívülre</v>
      </c>
      <c r="E98" s="13">
        <f>'elemi ktgv'!E98</f>
        <v>0</v>
      </c>
      <c r="F98" s="13">
        <f>'elemi ktgv'!F98</f>
        <v>0</v>
      </c>
      <c r="G98" s="13">
        <f>'elemi ktgv'!G98</f>
        <v>0</v>
      </c>
      <c r="H98" s="13">
        <f>'elemi ktgv'!H98</f>
        <v>0</v>
      </c>
      <c r="I98" s="17">
        <f t="shared" si="58"/>
        <v>0</v>
      </c>
      <c r="J98" s="13">
        <f>'elemi ktgv'!AB98</f>
        <v>0</v>
      </c>
      <c r="K98" s="13">
        <f>'elemi ktgv'!AC98</f>
        <v>0</v>
      </c>
      <c r="L98" s="13">
        <f>'elemi ktgv'!AD98</f>
        <v>0</v>
      </c>
      <c r="M98" s="13">
        <f>'elemi ktgv'!AE98</f>
        <v>0</v>
      </c>
      <c r="N98" s="13">
        <f>'elemi ktgv'!AF98</f>
        <v>0</v>
      </c>
      <c r="O98" s="13">
        <f>'elemi ktgv'!AG98</f>
        <v>0</v>
      </c>
      <c r="P98" s="13">
        <f>'elemi ktgv'!AH98</f>
        <v>0</v>
      </c>
      <c r="Q98" s="17">
        <f t="shared" si="59"/>
        <v>0</v>
      </c>
      <c r="R98" s="13">
        <f>'elemi ktgv'!AY98</f>
        <v>0</v>
      </c>
      <c r="S98" s="13">
        <f>'elemi ktgv'!AZ98</f>
        <v>0</v>
      </c>
      <c r="T98" s="13">
        <f>'elemi ktgv'!BA98</f>
        <v>0</v>
      </c>
      <c r="U98" s="13">
        <f>'elemi ktgv'!BB98</f>
        <v>0</v>
      </c>
      <c r="V98" s="13">
        <f>'elemi ktgv'!BC98</f>
        <v>0</v>
      </c>
      <c r="W98" s="13">
        <f>'elemi ktgv'!BD98</f>
        <v>0</v>
      </c>
      <c r="X98" s="13">
        <f>'elemi ktgv'!BE98</f>
        <v>0</v>
      </c>
      <c r="Y98" s="13">
        <f>'elemi ktgv'!BF98</f>
        <v>0</v>
      </c>
      <c r="Z98" s="17">
        <f t="shared" si="60"/>
        <v>0</v>
      </c>
      <c r="AA98" s="13">
        <f>'elemi ktgv'!CS98</f>
        <v>0</v>
      </c>
      <c r="AB98" s="13">
        <f>'elemi ktgv'!CT98</f>
        <v>0</v>
      </c>
      <c r="AC98" s="13">
        <f>'elemi ktgv'!CU98</f>
        <v>0</v>
      </c>
      <c r="AD98" s="13">
        <f>'elemi ktgv'!CV98</f>
        <v>0</v>
      </c>
      <c r="AE98" s="13">
        <f>'elemi ktgv'!CW98</f>
        <v>0</v>
      </c>
      <c r="AF98" s="13">
        <f>'elemi ktgv'!CX98</f>
        <v>0</v>
      </c>
      <c r="AG98" s="13">
        <f>'elemi ktgv'!CY98</f>
        <v>0</v>
      </c>
      <c r="AH98" s="13">
        <f>'elemi ktgv'!CZ98</f>
        <v>0</v>
      </c>
      <c r="AI98" s="13">
        <f>'elemi ktgv'!DA98</f>
        <v>0</v>
      </c>
      <c r="AJ98" s="13">
        <f>'elemi ktgv'!DB98</f>
        <v>0</v>
      </c>
      <c r="AK98" s="13">
        <f>'elemi ktgv'!DC98</f>
        <v>0</v>
      </c>
      <c r="AL98" s="13">
        <f>'elemi ktgv'!DD98</f>
        <v>0</v>
      </c>
      <c r="AM98" s="13">
        <f>'elemi ktgv'!DE98</f>
        <v>0</v>
      </c>
      <c r="AN98" s="13">
        <f>'elemi ktgv'!DF98</f>
        <v>0</v>
      </c>
      <c r="AO98" s="13">
        <f>'elemi ktgv'!DG98</f>
        <v>0</v>
      </c>
      <c r="AP98" s="13">
        <f>'elemi ktgv'!DH98</f>
        <v>0</v>
      </c>
      <c r="AQ98" s="13">
        <f>'elemi ktgv'!DI98</f>
        <v>0</v>
      </c>
      <c r="AR98" s="13">
        <f>'elemi ktgv'!DJ98</f>
        <v>0</v>
      </c>
      <c r="AS98" s="13">
        <f>'elemi ktgv'!DK98</f>
        <v>0</v>
      </c>
      <c r="AT98" s="13">
        <f>'elemi ktgv'!DL98</f>
        <v>0</v>
      </c>
      <c r="AU98" s="13">
        <f>'elemi ktgv'!DM98</f>
        <v>0</v>
      </c>
      <c r="AV98" s="13">
        <f>'elemi ktgv'!DN98</f>
        <v>0</v>
      </c>
      <c r="AW98" s="13">
        <f>'elemi ktgv'!DO98</f>
        <v>0</v>
      </c>
      <c r="AX98" s="13">
        <f>'elemi ktgv'!DP98</f>
        <v>0</v>
      </c>
      <c r="AY98" s="13">
        <f>'elemi ktgv'!DQ98</f>
        <v>0</v>
      </c>
      <c r="AZ98" s="13">
        <f>'elemi ktgv'!DR98</f>
        <v>0</v>
      </c>
      <c r="BA98" s="13">
        <f>'elemi ktgv'!DS98</f>
        <v>0</v>
      </c>
      <c r="BB98" s="13">
        <f>'elemi ktgv'!DT98</f>
        <v>0</v>
      </c>
      <c r="BC98" s="13">
        <f>'elemi ktgv'!DU98</f>
        <v>0</v>
      </c>
      <c r="BD98" s="13">
        <f>'elemi ktgv'!DV98</f>
        <v>0</v>
      </c>
      <c r="BE98" s="13">
        <f>'elemi ktgv'!DW98</f>
        <v>0</v>
      </c>
      <c r="BF98" s="13">
        <f>'elemi ktgv'!DX98</f>
        <v>0</v>
      </c>
      <c r="BG98" s="13">
        <f>'elemi ktgv'!DY98</f>
        <v>0</v>
      </c>
      <c r="BH98" s="13">
        <f>'elemi ktgv'!DZ98</f>
        <v>0</v>
      </c>
      <c r="BI98" s="13">
        <f>'elemi ktgv'!EA98</f>
        <v>0</v>
      </c>
      <c r="BJ98" s="13">
        <f>'elemi ktgv'!EB98</f>
        <v>0</v>
      </c>
      <c r="BK98" s="17">
        <f t="shared" si="61"/>
        <v>0</v>
      </c>
      <c r="BL98" s="18">
        <f t="shared" si="62"/>
        <v>0</v>
      </c>
      <c r="BN98">
        <f t="shared" si="63"/>
        <v>0</v>
      </c>
    </row>
    <row r="99" spans="1:66" ht="24.95" hidden="1" customHeight="1" x14ac:dyDescent="0.25">
      <c r="A99">
        <v>98</v>
      </c>
      <c r="B99" s="29" t="str">
        <f>'elemi ktgv'!B99</f>
        <v>K87</v>
      </c>
      <c r="C99" s="20">
        <f>'elemi ktgv'!C99</f>
        <v>96</v>
      </c>
      <c r="D99" s="41" t="str">
        <f>'elemi ktgv'!D99</f>
        <v>Lakástámogatás</v>
      </c>
      <c r="E99" s="13">
        <f>'elemi ktgv'!E99</f>
        <v>0</v>
      </c>
      <c r="F99" s="13">
        <f>'elemi ktgv'!F99</f>
        <v>0</v>
      </c>
      <c r="G99" s="13">
        <f>'elemi ktgv'!G99</f>
        <v>0</v>
      </c>
      <c r="H99" s="13">
        <f>'elemi ktgv'!H99</f>
        <v>0</v>
      </c>
      <c r="I99" s="17">
        <f t="shared" si="58"/>
        <v>0</v>
      </c>
      <c r="J99" s="13">
        <f>'elemi ktgv'!AB99</f>
        <v>0</v>
      </c>
      <c r="K99" s="13">
        <f>'elemi ktgv'!AC99</f>
        <v>0</v>
      </c>
      <c r="L99" s="13">
        <f>'elemi ktgv'!AD99</f>
        <v>0</v>
      </c>
      <c r="M99" s="13">
        <f>'elemi ktgv'!AE99</f>
        <v>0</v>
      </c>
      <c r="N99" s="13">
        <f>'elemi ktgv'!AF99</f>
        <v>0</v>
      </c>
      <c r="O99" s="13">
        <f>'elemi ktgv'!AG99</f>
        <v>0</v>
      </c>
      <c r="P99" s="13">
        <f>'elemi ktgv'!AH99</f>
        <v>0</v>
      </c>
      <c r="Q99" s="17">
        <f t="shared" si="59"/>
        <v>0</v>
      </c>
      <c r="R99" s="13">
        <f>'elemi ktgv'!AY99</f>
        <v>0</v>
      </c>
      <c r="S99" s="13">
        <f>'elemi ktgv'!AZ99</f>
        <v>0</v>
      </c>
      <c r="T99" s="13">
        <f>'elemi ktgv'!BA99</f>
        <v>0</v>
      </c>
      <c r="U99" s="13">
        <f>'elemi ktgv'!BB99</f>
        <v>0</v>
      </c>
      <c r="V99" s="13">
        <f>'elemi ktgv'!BC99</f>
        <v>0</v>
      </c>
      <c r="W99" s="13">
        <f>'elemi ktgv'!BD99</f>
        <v>0</v>
      </c>
      <c r="X99" s="13">
        <f>'elemi ktgv'!BE99</f>
        <v>0</v>
      </c>
      <c r="Y99" s="13">
        <f>'elemi ktgv'!BF99</f>
        <v>0</v>
      </c>
      <c r="Z99" s="17">
        <f t="shared" si="60"/>
        <v>0</v>
      </c>
      <c r="AA99" s="13">
        <f>'elemi ktgv'!CS99</f>
        <v>0</v>
      </c>
      <c r="AB99" s="13">
        <f>'elemi ktgv'!CT99</f>
        <v>0</v>
      </c>
      <c r="AC99" s="13">
        <f>'elemi ktgv'!CU99</f>
        <v>0</v>
      </c>
      <c r="AD99" s="13">
        <f>'elemi ktgv'!CV99</f>
        <v>0</v>
      </c>
      <c r="AE99" s="13">
        <f>'elemi ktgv'!CW99</f>
        <v>0</v>
      </c>
      <c r="AF99" s="13">
        <f>'elemi ktgv'!CX99</f>
        <v>0</v>
      </c>
      <c r="AG99" s="13">
        <f>'elemi ktgv'!CY99</f>
        <v>0</v>
      </c>
      <c r="AH99" s="13">
        <f>'elemi ktgv'!CZ99</f>
        <v>0</v>
      </c>
      <c r="AI99" s="13">
        <f>'elemi ktgv'!DA99</f>
        <v>0</v>
      </c>
      <c r="AJ99" s="13">
        <f>'elemi ktgv'!DB99</f>
        <v>0</v>
      </c>
      <c r="AK99" s="13">
        <f>'elemi ktgv'!DC99</f>
        <v>0</v>
      </c>
      <c r="AL99" s="13">
        <f>'elemi ktgv'!DD99</f>
        <v>0</v>
      </c>
      <c r="AM99" s="13">
        <f>'elemi ktgv'!DE99</f>
        <v>0</v>
      </c>
      <c r="AN99" s="13">
        <f>'elemi ktgv'!DF99</f>
        <v>0</v>
      </c>
      <c r="AO99" s="13">
        <f>'elemi ktgv'!DG99</f>
        <v>0</v>
      </c>
      <c r="AP99" s="13">
        <f>'elemi ktgv'!DH99</f>
        <v>0</v>
      </c>
      <c r="AQ99" s="13">
        <f>'elemi ktgv'!DI99</f>
        <v>0</v>
      </c>
      <c r="AR99" s="13">
        <f>'elemi ktgv'!DJ99</f>
        <v>0</v>
      </c>
      <c r="AS99" s="13">
        <f>'elemi ktgv'!DK99</f>
        <v>0</v>
      </c>
      <c r="AT99" s="13">
        <f>'elemi ktgv'!DL99</f>
        <v>0</v>
      </c>
      <c r="AU99" s="13">
        <f>'elemi ktgv'!DM99</f>
        <v>0</v>
      </c>
      <c r="AV99" s="13">
        <f>'elemi ktgv'!DN99</f>
        <v>0</v>
      </c>
      <c r="AW99" s="13">
        <f>'elemi ktgv'!DO99</f>
        <v>0</v>
      </c>
      <c r="AX99" s="13">
        <f>'elemi ktgv'!DP99</f>
        <v>0</v>
      </c>
      <c r="AY99" s="13">
        <f>'elemi ktgv'!DQ99</f>
        <v>0</v>
      </c>
      <c r="AZ99" s="13">
        <f>'elemi ktgv'!DR99</f>
        <v>0</v>
      </c>
      <c r="BA99" s="13">
        <f>'elemi ktgv'!DS99</f>
        <v>0</v>
      </c>
      <c r="BB99" s="13">
        <f>'elemi ktgv'!DT99</f>
        <v>0</v>
      </c>
      <c r="BC99" s="13">
        <f>'elemi ktgv'!DU99</f>
        <v>0</v>
      </c>
      <c r="BD99" s="13">
        <f>'elemi ktgv'!DV99</f>
        <v>0</v>
      </c>
      <c r="BE99" s="13">
        <f>'elemi ktgv'!DW99</f>
        <v>0</v>
      </c>
      <c r="BF99" s="13">
        <f>'elemi ktgv'!DX99</f>
        <v>0</v>
      </c>
      <c r="BG99" s="13">
        <f>'elemi ktgv'!DY99</f>
        <v>0</v>
      </c>
      <c r="BH99" s="13">
        <f>'elemi ktgv'!DZ99</f>
        <v>0</v>
      </c>
      <c r="BI99" s="13">
        <f>'elemi ktgv'!EA99</f>
        <v>0</v>
      </c>
      <c r="BJ99" s="13">
        <f>'elemi ktgv'!EB99</f>
        <v>0</v>
      </c>
      <c r="BK99" s="17">
        <f t="shared" si="61"/>
        <v>0</v>
      </c>
      <c r="BL99" s="18">
        <f t="shared" si="62"/>
        <v>0</v>
      </c>
      <c r="BN99">
        <f t="shared" si="63"/>
        <v>0</v>
      </c>
    </row>
    <row r="100" spans="1:66" ht="24.95" hidden="1" customHeight="1" x14ac:dyDescent="0.25">
      <c r="A100">
        <v>99</v>
      </c>
      <c r="B100" s="29" t="str">
        <f>'elemi ktgv'!B100</f>
        <v>K88</v>
      </c>
      <c r="C100" s="20">
        <f>'elemi ktgv'!C100</f>
        <v>97</v>
      </c>
      <c r="D100" s="41" t="str">
        <f>'elemi ktgv'!D100</f>
        <v>Felhalmozási célú támogatások az Európai Uniónak</v>
      </c>
      <c r="E100" s="13">
        <f>'elemi ktgv'!E100</f>
        <v>0</v>
      </c>
      <c r="F100" s="13">
        <f>'elemi ktgv'!F100</f>
        <v>0</v>
      </c>
      <c r="G100" s="13">
        <f>'elemi ktgv'!G100</f>
        <v>0</v>
      </c>
      <c r="H100" s="13">
        <f>'elemi ktgv'!H100</f>
        <v>0</v>
      </c>
      <c r="I100" s="17">
        <f t="shared" si="58"/>
        <v>0</v>
      </c>
      <c r="J100" s="13">
        <f>'elemi ktgv'!AB100</f>
        <v>0</v>
      </c>
      <c r="K100" s="13">
        <f>'elemi ktgv'!AC100</f>
        <v>0</v>
      </c>
      <c r="L100" s="13">
        <f>'elemi ktgv'!AD100</f>
        <v>0</v>
      </c>
      <c r="M100" s="13">
        <f>'elemi ktgv'!AE100</f>
        <v>0</v>
      </c>
      <c r="N100" s="13">
        <f>'elemi ktgv'!AF100</f>
        <v>0</v>
      </c>
      <c r="O100" s="13">
        <f>'elemi ktgv'!AG100</f>
        <v>0</v>
      </c>
      <c r="P100" s="13">
        <f>'elemi ktgv'!AH100</f>
        <v>0</v>
      </c>
      <c r="Q100" s="17">
        <f t="shared" si="59"/>
        <v>0</v>
      </c>
      <c r="R100" s="13">
        <f>'elemi ktgv'!AY100</f>
        <v>0</v>
      </c>
      <c r="S100" s="13">
        <f>'elemi ktgv'!AZ100</f>
        <v>0</v>
      </c>
      <c r="T100" s="13">
        <f>'elemi ktgv'!BA100</f>
        <v>0</v>
      </c>
      <c r="U100" s="13">
        <f>'elemi ktgv'!BB100</f>
        <v>0</v>
      </c>
      <c r="V100" s="13">
        <f>'elemi ktgv'!BC100</f>
        <v>0</v>
      </c>
      <c r="W100" s="13">
        <f>'elemi ktgv'!BD100</f>
        <v>0</v>
      </c>
      <c r="X100" s="13">
        <f>'elemi ktgv'!BE100</f>
        <v>0</v>
      </c>
      <c r="Y100" s="13">
        <f>'elemi ktgv'!BF100</f>
        <v>0</v>
      </c>
      <c r="Z100" s="17">
        <f t="shared" si="60"/>
        <v>0</v>
      </c>
      <c r="AA100" s="13">
        <f>'elemi ktgv'!CS100</f>
        <v>0</v>
      </c>
      <c r="AB100" s="13">
        <f>'elemi ktgv'!CT100</f>
        <v>0</v>
      </c>
      <c r="AC100" s="13">
        <f>'elemi ktgv'!CU100</f>
        <v>0</v>
      </c>
      <c r="AD100" s="13">
        <f>'elemi ktgv'!CV100</f>
        <v>0</v>
      </c>
      <c r="AE100" s="13">
        <f>'elemi ktgv'!CW100</f>
        <v>0</v>
      </c>
      <c r="AF100" s="13">
        <f>'elemi ktgv'!CX100</f>
        <v>0</v>
      </c>
      <c r="AG100" s="13">
        <f>'elemi ktgv'!CY100</f>
        <v>0</v>
      </c>
      <c r="AH100" s="13">
        <f>'elemi ktgv'!CZ100</f>
        <v>0</v>
      </c>
      <c r="AI100" s="13">
        <f>'elemi ktgv'!DA100</f>
        <v>0</v>
      </c>
      <c r="AJ100" s="13">
        <f>'elemi ktgv'!DB100</f>
        <v>0</v>
      </c>
      <c r="AK100" s="13">
        <f>'elemi ktgv'!DC100</f>
        <v>0</v>
      </c>
      <c r="AL100" s="13">
        <f>'elemi ktgv'!DD100</f>
        <v>0</v>
      </c>
      <c r="AM100" s="13">
        <f>'elemi ktgv'!DE100</f>
        <v>0</v>
      </c>
      <c r="AN100" s="13">
        <f>'elemi ktgv'!DF100</f>
        <v>0</v>
      </c>
      <c r="AO100" s="13">
        <f>'elemi ktgv'!DG100</f>
        <v>0</v>
      </c>
      <c r="AP100" s="13">
        <f>'elemi ktgv'!DH100</f>
        <v>0</v>
      </c>
      <c r="AQ100" s="13">
        <f>'elemi ktgv'!DI100</f>
        <v>0</v>
      </c>
      <c r="AR100" s="13">
        <f>'elemi ktgv'!DJ100</f>
        <v>0</v>
      </c>
      <c r="AS100" s="13">
        <f>'elemi ktgv'!DK100</f>
        <v>0</v>
      </c>
      <c r="AT100" s="13">
        <f>'elemi ktgv'!DL100</f>
        <v>0</v>
      </c>
      <c r="AU100" s="13">
        <f>'elemi ktgv'!DM100</f>
        <v>0</v>
      </c>
      <c r="AV100" s="13">
        <f>'elemi ktgv'!DN100</f>
        <v>0</v>
      </c>
      <c r="AW100" s="13">
        <f>'elemi ktgv'!DO100</f>
        <v>0</v>
      </c>
      <c r="AX100" s="13">
        <f>'elemi ktgv'!DP100</f>
        <v>0</v>
      </c>
      <c r="AY100" s="13">
        <f>'elemi ktgv'!DQ100</f>
        <v>0</v>
      </c>
      <c r="AZ100" s="13">
        <f>'elemi ktgv'!DR100</f>
        <v>0</v>
      </c>
      <c r="BA100" s="13">
        <f>'elemi ktgv'!DS100</f>
        <v>0</v>
      </c>
      <c r="BB100" s="13">
        <f>'elemi ktgv'!DT100</f>
        <v>0</v>
      </c>
      <c r="BC100" s="13">
        <f>'elemi ktgv'!DU100</f>
        <v>0</v>
      </c>
      <c r="BD100" s="13">
        <f>'elemi ktgv'!DV100</f>
        <v>0</v>
      </c>
      <c r="BE100" s="13">
        <f>'elemi ktgv'!DW100</f>
        <v>0</v>
      </c>
      <c r="BF100" s="13">
        <f>'elemi ktgv'!DX100</f>
        <v>0</v>
      </c>
      <c r="BG100" s="13">
        <f>'elemi ktgv'!DY100</f>
        <v>0</v>
      </c>
      <c r="BH100" s="13">
        <f>'elemi ktgv'!DZ100</f>
        <v>0</v>
      </c>
      <c r="BI100" s="13">
        <f>'elemi ktgv'!EA100</f>
        <v>0</v>
      </c>
      <c r="BJ100" s="13">
        <f>'elemi ktgv'!EB100</f>
        <v>0</v>
      </c>
      <c r="BK100" s="17">
        <f t="shared" si="61"/>
        <v>0</v>
      </c>
      <c r="BL100" s="18">
        <f t="shared" si="62"/>
        <v>0</v>
      </c>
      <c r="BN100">
        <f t="shared" si="63"/>
        <v>0</v>
      </c>
    </row>
    <row r="101" spans="1:66" ht="24.95" customHeight="1" x14ac:dyDescent="0.25">
      <c r="A101">
        <v>100</v>
      </c>
      <c r="B101" s="29" t="str">
        <f>'elemi ktgv'!B101</f>
        <v>K89</v>
      </c>
      <c r="C101" s="20">
        <f>'elemi ktgv'!C101</f>
        <v>98</v>
      </c>
      <c r="D101" s="41" t="str">
        <f>'elemi ktgv'!D101</f>
        <v xml:space="preserve">Egyéb felhalmozási célú támogatások államháztartáson kívülre </v>
      </c>
      <c r="E101" s="13">
        <f>'elemi ktgv'!E101</f>
        <v>0</v>
      </c>
      <c r="F101" s="13">
        <f>'elemi ktgv'!F101</f>
        <v>0</v>
      </c>
      <c r="G101" s="13">
        <f>'elemi ktgv'!G101</f>
        <v>0</v>
      </c>
      <c r="H101" s="13">
        <f>'elemi ktgv'!H101</f>
        <v>0</v>
      </c>
      <c r="I101" s="17">
        <f t="shared" ref="I101:I103" si="76">SUM(E101:H101)</f>
        <v>0</v>
      </c>
      <c r="J101" s="13">
        <f>'elemi ktgv'!AB101</f>
        <v>0</v>
      </c>
      <c r="K101" s="13">
        <f>'elemi ktgv'!AC101</f>
        <v>0</v>
      </c>
      <c r="L101" s="13">
        <f>'elemi ktgv'!AD101</f>
        <v>0</v>
      </c>
      <c r="M101" s="13">
        <f>'elemi ktgv'!AE101</f>
        <v>0</v>
      </c>
      <c r="N101" s="13">
        <f>'elemi ktgv'!AF101</f>
        <v>0</v>
      </c>
      <c r="O101" s="13">
        <f>'elemi ktgv'!AG101</f>
        <v>0</v>
      </c>
      <c r="P101" s="13">
        <f>'elemi ktgv'!AH101</f>
        <v>0</v>
      </c>
      <c r="Q101" s="17">
        <f t="shared" ref="Q101:Q103" si="77">SUM(J101:P101)</f>
        <v>0</v>
      </c>
      <c r="R101" s="13">
        <f>'elemi ktgv'!AY101</f>
        <v>0</v>
      </c>
      <c r="S101" s="13">
        <f>'elemi ktgv'!AZ101</f>
        <v>0</v>
      </c>
      <c r="T101" s="13">
        <f>'elemi ktgv'!BA101</f>
        <v>0</v>
      </c>
      <c r="U101" s="13">
        <f>'elemi ktgv'!BB101</f>
        <v>0</v>
      </c>
      <c r="V101" s="13">
        <f>'elemi ktgv'!BC101</f>
        <v>0</v>
      </c>
      <c r="W101" s="13">
        <f>'elemi ktgv'!BD101</f>
        <v>0</v>
      </c>
      <c r="X101" s="13">
        <f>'elemi ktgv'!BE101</f>
        <v>0</v>
      </c>
      <c r="Y101" s="13">
        <f>'elemi ktgv'!BF101</f>
        <v>0</v>
      </c>
      <c r="Z101" s="17">
        <f t="shared" ref="Z101:Z103" si="78">SUM(R101:Y101)</f>
        <v>0</v>
      </c>
      <c r="AA101" s="13">
        <f>'elemi ktgv'!CS101</f>
        <v>0</v>
      </c>
      <c r="AB101" s="13">
        <f>'elemi ktgv'!CT101</f>
        <v>0</v>
      </c>
      <c r="AC101" s="13">
        <f>'elemi ktgv'!CU101</f>
        <v>0</v>
      </c>
      <c r="AD101" s="13">
        <f>'elemi ktgv'!CV101</f>
        <v>0</v>
      </c>
      <c r="AE101" s="13">
        <f>'elemi ktgv'!CW101</f>
        <v>0</v>
      </c>
      <c r="AF101" s="13">
        <f>'elemi ktgv'!CX101</f>
        <v>0</v>
      </c>
      <c r="AG101" s="13">
        <f>'elemi ktgv'!CY101</f>
        <v>0</v>
      </c>
      <c r="AH101" s="13">
        <f>'elemi ktgv'!CZ101</f>
        <v>0</v>
      </c>
      <c r="AI101" s="13">
        <f>'elemi ktgv'!DA101</f>
        <v>0</v>
      </c>
      <c r="AJ101" s="13">
        <f>'elemi ktgv'!DB101</f>
        <v>0</v>
      </c>
      <c r="AK101" s="13">
        <f>'elemi ktgv'!DC101</f>
        <v>0</v>
      </c>
      <c r="AL101" s="13">
        <f>'elemi ktgv'!DD101</f>
        <v>0</v>
      </c>
      <c r="AM101" s="13">
        <f>'elemi ktgv'!DE101</f>
        <v>3631202</v>
      </c>
      <c r="AN101" s="13">
        <f>'elemi ktgv'!DF101</f>
        <v>0</v>
      </c>
      <c r="AO101" s="13">
        <f>'elemi ktgv'!DG101</f>
        <v>0</v>
      </c>
      <c r="AP101" s="13">
        <f>'elemi ktgv'!DH101</f>
        <v>0</v>
      </c>
      <c r="AQ101" s="13">
        <f>'elemi ktgv'!DI101</f>
        <v>0</v>
      </c>
      <c r="AR101" s="13">
        <f>'elemi ktgv'!DJ101</f>
        <v>0</v>
      </c>
      <c r="AS101" s="13">
        <f>'elemi ktgv'!DK101</f>
        <v>0</v>
      </c>
      <c r="AT101" s="13">
        <f>'elemi ktgv'!DL101</f>
        <v>0</v>
      </c>
      <c r="AU101" s="13">
        <f>'elemi ktgv'!DM101</f>
        <v>0</v>
      </c>
      <c r="AV101" s="13">
        <f>'elemi ktgv'!DN101</f>
        <v>0</v>
      </c>
      <c r="AW101" s="13">
        <f>'elemi ktgv'!DO101</f>
        <v>0</v>
      </c>
      <c r="AX101" s="13">
        <f>'elemi ktgv'!DP101</f>
        <v>0</v>
      </c>
      <c r="AY101" s="13">
        <f>'elemi ktgv'!DQ101</f>
        <v>0</v>
      </c>
      <c r="AZ101" s="13">
        <f>'elemi ktgv'!DR101</f>
        <v>0</v>
      </c>
      <c r="BA101" s="13">
        <f>'elemi ktgv'!DS101</f>
        <v>0</v>
      </c>
      <c r="BB101" s="13">
        <f>'elemi ktgv'!DT101</f>
        <v>0</v>
      </c>
      <c r="BC101" s="13">
        <f>'elemi ktgv'!DU101</f>
        <v>0</v>
      </c>
      <c r="BD101" s="13">
        <f>'elemi ktgv'!DV101</f>
        <v>0</v>
      </c>
      <c r="BE101" s="13">
        <f>'elemi ktgv'!DW101</f>
        <v>0</v>
      </c>
      <c r="BF101" s="13">
        <f>'elemi ktgv'!DX101</f>
        <v>0</v>
      </c>
      <c r="BG101" s="13">
        <f>'elemi ktgv'!DY101</f>
        <v>0</v>
      </c>
      <c r="BH101" s="13">
        <f>'elemi ktgv'!DZ101</f>
        <v>0</v>
      </c>
      <c r="BI101" s="13">
        <f>'elemi ktgv'!EA101</f>
        <v>0</v>
      </c>
      <c r="BJ101" s="13">
        <f>'elemi ktgv'!EB101</f>
        <v>0</v>
      </c>
      <c r="BK101" s="17">
        <f t="shared" ref="BK101:BK103" si="79">SUM(AA101:BJ101)</f>
        <v>3631202</v>
      </c>
      <c r="BL101" s="18">
        <f t="shared" si="62"/>
        <v>3631202</v>
      </c>
      <c r="BN101">
        <f t="shared" si="63"/>
        <v>1</v>
      </c>
    </row>
    <row r="102" spans="1:66" ht="24.95" customHeight="1" x14ac:dyDescent="0.25">
      <c r="A102">
        <v>101</v>
      </c>
      <c r="B102" s="25" t="str">
        <f>'elemi ktgv'!B102</f>
        <v>K8</v>
      </c>
      <c r="C102" s="26">
        <f>'elemi ktgv'!C102</f>
        <v>99</v>
      </c>
      <c r="D102" s="27" t="str">
        <f>'elemi ktgv'!D102</f>
        <v>Egyéb felhalmozási célú kiadások (=90+…+98)</v>
      </c>
      <c r="E102" s="28">
        <f>SUM(E93:E101)</f>
        <v>0</v>
      </c>
      <c r="F102" s="28">
        <f t="shared" ref="F102:H102" si="80">SUM(F93:F101)</f>
        <v>0</v>
      </c>
      <c r="G102" s="28">
        <f t="shared" si="80"/>
        <v>0</v>
      </c>
      <c r="H102" s="28">
        <f t="shared" si="80"/>
        <v>0</v>
      </c>
      <c r="I102" s="28">
        <f t="shared" si="76"/>
        <v>0</v>
      </c>
      <c r="J102" s="28">
        <f t="shared" ref="J102:P102" si="81">SUM(J93:J101)</f>
        <v>0</v>
      </c>
      <c r="K102" s="28">
        <f t="shared" si="81"/>
        <v>0</v>
      </c>
      <c r="L102" s="28">
        <f t="shared" si="81"/>
        <v>0</v>
      </c>
      <c r="M102" s="28">
        <f t="shared" si="81"/>
        <v>0</v>
      </c>
      <c r="N102" s="28">
        <f t="shared" si="81"/>
        <v>0</v>
      </c>
      <c r="O102" s="28">
        <f t="shared" si="81"/>
        <v>0</v>
      </c>
      <c r="P102" s="28">
        <f t="shared" si="81"/>
        <v>0</v>
      </c>
      <c r="Q102" s="28">
        <f t="shared" si="77"/>
        <v>0</v>
      </c>
      <c r="R102" s="28">
        <f t="shared" ref="R102:Y102" si="82">SUM(R93:R101)</f>
        <v>0</v>
      </c>
      <c r="S102" s="28">
        <f t="shared" si="82"/>
        <v>0</v>
      </c>
      <c r="T102" s="28">
        <f t="shared" si="82"/>
        <v>0</v>
      </c>
      <c r="U102" s="28">
        <f t="shared" si="82"/>
        <v>0</v>
      </c>
      <c r="V102" s="28">
        <f t="shared" si="82"/>
        <v>0</v>
      </c>
      <c r="W102" s="28">
        <f t="shared" si="82"/>
        <v>0</v>
      </c>
      <c r="X102" s="28">
        <f t="shared" si="82"/>
        <v>0</v>
      </c>
      <c r="Y102" s="28">
        <f t="shared" si="82"/>
        <v>0</v>
      </c>
      <c r="Z102" s="28">
        <f t="shared" si="78"/>
        <v>0</v>
      </c>
      <c r="AA102" s="28">
        <f t="shared" ref="AA102:BJ102" si="83">SUM(AA93:AA101)</f>
        <v>0</v>
      </c>
      <c r="AB102" s="28">
        <f t="shared" si="83"/>
        <v>0</v>
      </c>
      <c r="AC102" s="28">
        <f t="shared" si="83"/>
        <v>0</v>
      </c>
      <c r="AD102" s="28">
        <f t="shared" si="83"/>
        <v>0</v>
      </c>
      <c r="AE102" s="28">
        <f t="shared" si="83"/>
        <v>0</v>
      </c>
      <c r="AF102" s="28">
        <f t="shared" si="83"/>
        <v>0</v>
      </c>
      <c r="AG102" s="28">
        <f t="shared" si="83"/>
        <v>0</v>
      </c>
      <c r="AH102" s="28">
        <f t="shared" si="83"/>
        <v>0</v>
      </c>
      <c r="AI102" s="28">
        <f t="shared" si="83"/>
        <v>0</v>
      </c>
      <c r="AJ102" s="28">
        <f t="shared" si="83"/>
        <v>0</v>
      </c>
      <c r="AK102" s="28">
        <f t="shared" si="83"/>
        <v>0</v>
      </c>
      <c r="AL102" s="28">
        <f t="shared" si="83"/>
        <v>0</v>
      </c>
      <c r="AM102" s="28">
        <f t="shared" si="83"/>
        <v>3631202</v>
      </c>
      <c r="AN102" s="28">
        <f t="shared" si="83"/>
        <v>0</v>
      </c>
      <c r="AO102" s="28">
        <f t="shared" si="83"/>
        <v>0</v>
      </c>
      <c r="AP102" s="28">
        <f t="shared" si="83"/>
        <v>0</v>
      </c>
      <c r="AQ102" s="28">
        <f t="shared" si="83"/>
        <v>0</v>
      </c>
      <c r="AR102" s="28">
        <f t="shared" si="83"/>
        <v>0</v>
      </c>
      <c r="AS102" s="28">
        <f t="shared" si="83"/>
        <v>0</v>
      </c>
      <c r="AT102" s="28">
        <f t="shared" si="83"/>
        <v>0</v>
      </c>
      <c r="AU102" s="28">
        <f t="shared" si="83"/>
        <v>0</v>
      </c>
      <c r="AV102" s="28">
        <f t="shared" si="83"/>
        <v>0</v>
      </c>
      <c r="AW102" s="28">
        <f t="shared" si="83"/>
        <v>0</v>
      </c>
      <c r="AX102" s="28">
        <f t="shared" si="83"/>
        <v>0</v>
      </c>
      <c r="AY102" s="28">
        <f t="shared" si="83"/>
        <v>0</v>
      </c>
      <c r="AZ102" s="28">
        <f t="shared" si="83"/>
        <v>0</v>
      </c>
      <c r="BA102" s="28">
        <f t="shared" si="83"/>
        <v>0</v>
      </c>
      <c r="BB102" s="28">
        <f t="shared" si="83"/>
        <v>0</v>
      </c>
      <c r="BC102" s="28">
        <f t="shared" si="83"/>
        <v>0</v>
      </c>
      <c r="BD102" s="28">
        <f t="shared" si="83"/>
        <v>0</v>
      </c>
      <c r="BE102" s="28">
        <f t="shared" si="83"/>
        <v>0</v>
      </c>
      <c r="BF102" s="28">
        <f t="shared" si="83"/>
        <v>0</v>
      </c>
      <c r="BG102" s="28">
        <f t="shared" si="83"/>
        <v>0</v>
      </c>
      <c r="BH102" s="28">
        <f t="shared" si="83"/>
        <v>0</v>
      </c>
      <c r="BI102" s="28">
        <f t="shared" si="83"/>
        <v>0</v>
      </c>
      <c r="BJ102" s="28">
        <f t="shared" si="83"/>
        <v>0</v>
      </c>
      <c r="BK102" s="28">
        <f t="shared" si="79"/>
        <v>3631202</v>
      </c>
      <c r="BL102" s="18">
        <f t="shared" si="62"/>
        <v>3631202</v>
      </c>
      <c r="BN102">
        <f t="shared" si="63"/>
        <v>1</v>
      </c>
    </row>
    <row r="103" spans="1:66" ht="24.95" customHeight="1" x14ac:dyDescent="0.25">
      <c r="A103">
        <v>102</v>
      </c>
      <c r="B103" s="47" t="str">
        <f>'elemi ktgv'!B103</f>
        <v>K1-K8</v>
      </c>
      <c r="C103" s="48">
        <f>'elemi ktgv'!C103</f>
        <v>100</v>
      </c>
      <c r="D103" s="49" t="str">
        <f>'elemi ktgv'!D103</f>
        <v>Költségvetési kiadások (=19+20+50+59+76+84+89+99)</v>
      </c>
      <c r="E103" s="50">
        <f>E23+E24+E53+E62+E79+E87+E92+E102</f>
        <v>57555966</v>
      </c>
      <c r="F103" s="50">
        <f t="shared" ref="F103:H103" si="84">F23+F24+F53+F62+F79+F87+F92+F102</f>
        <v>0</v>
      </c>
      <c r="G103" s="50">
        <f t="shared" si="84"/>
        <v>0</v>
      </c>
      <c r="H103" s="50">
        <f t="shared" si="84"/>
        <v>0</v>
      </c>
      <c r="I103" s="50">
        <f t="shared" si="76"/>
        <v>57555966</v>
      </c>
      <c r="J103" s="50">
        <f t="shared" ref="J103:P103" si="85">J23+J24+J53+J62+J79+J87+J92+J102</f>
        <v>4</v>
      </c>
      <c r="K103" s="50">
        <f t="shared" si="85"/>
        <v>0</v>
      </c>
      <c r="L103" s="50">
        <f t="shared" si="85"/>
        <v>994497</v>
      </c>
      <c r="M103" s="50">
        <f t="shared" si="85"/>
        <v>119298445</v>
      </c>
      <c r="N103" s="50">
        <f t="shared" si="85"/>
        <v>8248650</v>
      </c>
      <c r="O103" s="50">
        <f t="shared" si="85"/>
        <v>0</v>
      </c>
      <c r="P103" s="50">
        <f t="shared" si="85"/>
        <v>45355585</v>
      </c>
      <c r="Q103" s="50">
        <f t="shared" si="77"/>
        <v>173897181</v>
      </c>
      <c r="R103" s="50">
        <f t="shared" ref="R103:Y103" si="86">R23+R24+R53+R62+R79+R87+R92+R102</f>
        <v>0</v>
      </c>
      <c r="S103" s="50">
        <f t="shared" si="86"/>
        <v>0</v>
      </c>
      <c r="T103" s="50">
        <f t="shared" si="86"/>
        <v>61420598</v>
      </c>
      <c r="U103" s="50">
        <f t="shared" si="86"/>
        <v>0</v>
      </c>
      <c r="V103" s="50">
        <f t="shared" si="86"/>
        <v>1657340</v>
      </c>
      <c r="W103" s="50">
        <f t="shared" si="86"/>
        <v>3956309</v>
      </c>
      <c r="X103" s="50">
        <f t="shared" si="86"/>
        <v>1270009</v>
      </c>
      <c r="Y103" s="50">
        <f t="shared" si="86"/>
        <v>0</v>
      </c>
      <c r="Z103" s="50">
        <f t="shared" si="78"/>
        <v>68304256</v>
      </c>
      <c r="AA103" s="50">
        <f t="shared" ref="AA103:BJ103" si="87">AA23+AA24+AA53+AA62+AA79+AA87+AA92+AA102</f>
        <v>24021170</v>
      </c>
      <c r="AB103" s="50">
        <f t="shared" si="87"/>
        <v>101600</v>
      </c>
      <c r="AC103" s="50">
        <f t="shared" si="87"/>
        <v>11762740</v>
      </c>
      <c r="AD103" s="50">
        <f t="shared" si="87"/>
        <v>0</v>
      </c>
      <c r="AE103" s="50">
        <f t="shared" si="87"/>
        <v>0</v>
      </c>
      <c r="AF103" s="50">
        <f t="shared" si="87"/>
        <v>300000</v>
      </c>
      <c r="AG103" s="50">
        <f t="shared" si="87"/>
        <v>0</v>
      </c>
      <c r="AH103" s="50">
        <f t="shared" si="87"/>
        <v>8513037</v>
      </c>
      <c r="AI103" s="50">
        <f t="shared" si="87"/>
        <v>0</v>
      </c>
      <c r="AJ103" s="50">
        <f t="shared" si="87"/>
        <v>317500</v>
      </c>
      <c r="AK103" s="50">
        <f t="shared" si="87"/>
        <v>0</v>
      </c>
      <c r="AL103" s="50">
        <f t="shared" si="87"/>
        <v>63500</v>
      </c>
      <c r="AM103" s="50">
        <f t="shared" si="87"/>
        <v>106676462</v>
      </c>
      <c r="AN103" s="50">
        <f t="shared" si="87"/>
        <v>0</v>
      </c>
      <c r="AO103" s="50">
        <f t="shared" si="87"/>
        <v>6350000</v>
      </c>
      <c r="AP103" s="50">
        <f t="shared" si="87"/>
        <v>19050</v>
      </c>
      <c r="AQ103" s="50">
        <f t="shared" si="87"/>
        <v>10033000</v>
      </c>
      <c r="AR103" s="50">
        <f t="shared" si="87"/>
        <v>21914310</v>
      </c>
      <c r="AS103" s="50">
        <f t="shared" si="87"/>
        <v>4500000</v>
      </c>
      <c r="AT103" s="50">
        <f t="shared" si="87"/>
        <v>609600</v>
      </c>
      <c r="AU103" s="50">
        <f t="shared" si="87"/>
        <v>0</v>
      </c>
      <c r="AV103" s="50">
        <f t="shared" si="87"/>
        <v>215900</v>
      </c>
      <c r="AW103" s="50">
        <f t="shared" si="87"/>
        <v>492384</v>
      </c>
      <c r="AX103" s="50">
        <f t="shared" si="87"/>
        <v>1847850</v>
      </c>
      <c r="AY103" s="50">
        <f t="shared" si="87"/>
        <v>2436970</v>
      </c>
      <c r="AZ103" s="50">
        <f t="shared" si="87"/>
        <v>0</v>
      </c>
      <c r="BA103" s="50">
        <f t="shared" si="87"/>
        <v>0</v>
      </c>
      <c r="BB103" s="50">
        <f t="shared" si="87"/>
        <v>0</v>
      </c>
      <c r="BC103" s="50">
        <f t="shared" si="87"/>
        <v>1244602</v>
      </c>
      <c r="BD103" s="50">
        <f t="shared" si="87"/>
        <v>0</v>
      </c>
      <c r="BE103" s="50">
        <f t="shared" si="87"/>
        <v>1093934</v>
      </c>
      <c r="BF103" s="50">
        <f t="shared" si="87"/>
        <v>0</v>
      </c>
      <c r="BG103" s="50">
        <f t="shared" si="87"/>
        <v>10327266</v>
      </c>
      <c r="BH103" s="50">
        <f t="shared" si="87"/>
        <v>4561360</v>
      </c>
      <c r="BI103" s="50">
        <f t="shared" si="87"/>
        <v>32890000</v>
      </c>
      <c r="BJ103" s="50">
        <f t="shared" si="87"/>
        <v>0</v>
      </c>
      <c r="BK103" s="50">
        <f t="shared" si="79"/>
        <v>250292235</v>
      </c>
      <c r="BL103" s="18">
        <f t="shared" si="62"/>
        <v>550049638</v>
      </c>
      <c r="BM103" s="74">
        <f>BL215-BL103</f>
        <v>-116315124</v>
      </c>
      <c r="BN103">
        <f t="shared" si="63"/>
        <v>1</v>
      </c>
    </row>
    <row r="104" spans="1:66" ht="24.95" customHeight="1" x14ac:dyDescent="0.25">
      <c r="A104">
        <v>103</v>
      </c>
      <c r="B104" s="51">
        <f>'elemi ktgv'!B104</f>
        <v>0</v>
      </c>
      <c r="C104" s="20">
        <f>'elemi ktgv'!C104</f>
        <v>0</v>
      </c>
      <c r="D104" s="52">
        <f>'elemi ktgv'!D104</f>
        <v>0</v>
      </c>
      <c r="E104" s="52">
        <f>'elemi ktgv'!E104</f>
        <v>0</v>
      </c>
      <c r="F104" s="52">
        <f>'elemi ktgv'!F104</f>
        <v>0</v>
      </c>
      <c r="G104" s="52">
        <f>'elemi ktgv'!G104</f>
        <v>0</v>
      </c>
      <c r="H104" s="52">
        <f>'elemi ktgv'!H104</f>
        <v>0</v>
      </c>
      <c r="I104" s="52">
        <f>'elemi ktgv'!AA104</f>
        <v>0</v>
      </c>
      <c r="J104" s="52">
        <f>'elemi ktgv'!AB104</f>
        <v>0</v>
      </c>
      <c r="K104" s="52">
        <f>'elemi ktgv'!AC104</f>
        <v>0</v>
      </c>
      <c r="L104" s="52">
        <f>'elemi ktgv'!AD104</f>
        <v>0</v>
      </c>
      <c r="M104" s="52">
        <f>'elemi ktgv'!AE104</f>
        <v>0</v>
      </c>
      <c r="N104" s="52">
        <f>'elemi ktgv'!AF104</f>
        <v>0</v>
      </c>
      <c r="O104" s="52">
        <f>'elemi ktgv'!AG104</f>
        <v>0</v>
      </c>
      <c r="P104" s="52">
        <f>'elemi ktgv'!AH104</f>
        <v>0</v>
      </c>
      <c r="Q104" s="52">
        <f>'elemi ktgv'!AX104</f>
        <v>0</v>
      </c>
      <c r="R104" s="52">
        <f>'elemi ktgv'!AY104</f>
        <v>0</v>
      </c>
      <c r="S104" s="52">
        <f>'elemi ktgv'!AZ104</f>
        <v>0</v>
      </c>
      <c r="T104" s="52">
        <f>'elemi ktgv'!BA104</f>
        <v>0</v>
      </c>
      <c r="U104" s="52">
        <f>'elemi ktgv'!BB104</f>
        <v>0</v>
      </c>
      <c r="V104" s="52">
        <f>'elemi ktgv'!BC104</f>
        <v>0</v>
      </c>
      <c r="W104" s="52">
        <f>'elemi ktgv'!BD104</f>
        <v>0</v>
      </c>
      <c r="X104" s="52">
        <f>'elemi ktgv'!BE104</f>
        <v>0</v>
      </c>
      <c r="Y104" s="52">
        <f>'elemi ktgv'!BF104</f>
        <v>0</v>
      </c>
      <c r="Z104" s="52">
        <f>'elemi ktgv'!BU104</f>
        <v>0</v>
      </c>
      <c r="AA104" s="52">
        <f>'elemi ktgv'!CS104</f>
        <v>0</v>
      </c>
      <c r="AB104" s="52">
        <f>'elemi ktgv'!CT104</f>
        <v>0</v>
      </c>
      <c r="AC104" s="52">
        <f>'elemi ktgv'!CU104</f>
        <v>0</v>
      </c>
      <c r="AD104" s="52">
        <f>'elemi ktgv'!CV104</f>
        <v>0</v>
      </c>
      <c r="AE104" s="52">
        <f>'elemi ktgv'!CW104</f>
        <v>0</v>
      </c>
      <c r="AF104" s="52">
        <f>'elemi ktgv'!CX104</f>
        <v>0</v>
      </c>
      <c r="AG104" s="52">
        <f>'elemi ktgv'!CY104</f>
        <v>0</v>
      </c>
      <c r="AH104" s="52">
        <f>'elemi ktgv'!CZ104</f>
        <v>0</v>
      </c>
      <c r="AI104" s="52">
        <f>'elemi ktgv'!DA104</f>
        <v>0</v>
      </c>
      <c r="AJ104" s="52">
        <f>'elemi ktgv'!DB104</f>
        <v>0</v>
      </c>
      <c r="AK104" s="52">
        <f>'elemi ktgv'!DC104</f>
        <v>0</v>
      </c>
      <c r="AL104" s="52">
        <f>'elemi ktgv'!DD104</f>
        <v>0</v>
      </c>
      <c r="AM104" s="52">
        <f>'elemi ktgv'!DE104</f>
        <v>0</v>
      </c>
      <c r="AN104" s="52">
        <f>'elemi ktgv'!DF104</f>
        <v>0</v>
      </c>
      <c r="AO104" s="52">
        <f>'elemi ktgv'!DG104</f>
        <v>0</v>
      </c>
      <c r="AP104" s="52">
        <f>'elemi ktgv'!DH104</f>
        <v>0</v>
      </c>
      <c r="AQ104" s="52">
        <f>'elemi ktgv'!DI104</f>
        <v>0</v>
      </c>
      <c r="AR104" s="52">
        <f>'elemi ktgv'!DJ104</f>
        <v>0</v>
      </c>
      <c r="AS104" s="52">
        <f>'elemi ktgv'!DK104</f>
        <v>0</v>
      </c>
      <c r="AT104" s="52">
        <f>'elemi ktgv'!DL104</f>
        <v>0</v>
      </c>
      <c r="AU104" s="52">
        <f>'elemi ktgv'!DM104</f>
        <v>0</v>
      </c>
      <c r="AV104" s="52">
        <f>'elemi ktgv'!DN104</f>
        <v>0</v>
      </c>
      <c r="AW104" s="52">
        <f>'elemi ktgv'!DO104</f>
        <v>0</v>
      </c>
      <c r="AX104" s="52">
        <f>'elemi ktgv'!DP104</f>
        <v>0</v>
      </c>
      <c r="AY104" s="52">
        <f>'elemi ktgv'!DQ104</f>
        <v>0</v>
      </c>
      <c r="AZ104" s="52">
        <f>'elemi ktgv'!DR104</f>
        <v>0</v>
      </c>
      <c r="BA104" s="52">
        <f>'elemi ktgv'!DS104</f>
        <v>0</v>
      </c>
      <c r="BB104" s="52">
        <f>'elemi ktgv'!DT104</f>
        <v>0</v>
      </c>
      <c r="BC104" s="52">
        <f>'elemi ktgv'!DU104</f>
        <v>0</v>
      </c>
      <c r="BD104" s="52">
        <f>'elemi ktgv'!DV104</f>
        <v>0</v>
      </c>
      <c r="BE104" s="52">
        <f>'elemi ktgv'!DW104</f>
        <v>0</v>
      </c>
      <c r="BF104" s="52">
        <f>'elemi ktgv'!DX104</f>
        <v>0</v>
      </c>
      <c r="BG104" s="52">
        <f>'elemi ktgv'!DY104</f>
        <v>0</v>
      </c>
      <c r="BH104" s="52">
        <f>'elemi ktgv'!DZ104</f>
        <v>0</v>
      </c>
      <c r="BI104" s="52">
        <f>'elemi ktgv'!EA104</f>
        <v>0</v>
      </c>
      <c r="BJ104" s="52">
        <f>'elemi ktgv'!EB104</f>
        <v>0</v>
      </c>
      <c r="BK104" s="52">
        <f>'elemi ktgv'!EG104</f>
        <v>0</v>
      </c>
      <c r="BL104" s="52">
        <f>'elemi ktgv'!EH104</f>
        <v>0</v>
      </c>
      <c r="BN104">
        <v>1</v>
      </c>
    </row>
    <row r="105" spans="1:66" s="54" customFormat="1" ht="24.95" customHeight="1" x14ac:dyDescent="0.25">
      <c r="A105">
        <v>104</v>
      </c>
      <c r="B105" s="54">
        <f>'elemi ktgv'!B105</f>
        <v>0</v>
      </c>
      <c r="C105" s="55">
        <f>'elemi ktgv'!C105</f>
        <v>0</v>
      </c>
      <c r="D105" s="56" t="str">
        <f>'elemi ktgv'!D105</f>
        <v>Működési kiadások (=19+20+50+59+76)</v>
      </c>
      <c r="E105" s="57">
        <f>E23+E24+E53+E62+E79</f>
        <v>57213066</v>
      </c>
      <c r="F105" s="57">
        <f t="shared" ref="F105:H105" si="88">F23+F24+F53+F62+F79</f>
        <v>0</v>
      </c>
      <c r="G105" s="57">
        <f t="shared" si="88"/>
        <v>0</v>
      </c>
      <c r="H105" s="57">
        <f t="shared" si="88"/>
        <v>0</v>
      </c>
      <c r="I105" s="57">
        <f>SUM(E105:H105)</f>
        <v>57213066</v>
      </c>
      <c r="J105" s="57">
        <f t="shared" ref="J105:AA105" si="89">J23+J24+J53+J62+J79</f>
        <v>4</v>
      </c>
      <c r="K105" s="57">
        <f t="shared" si="89"/>
        <v>0</v>
      </c>
      <c r="L105" s="57">
        <f t="shared" si="89"/>
        <v>994497</v>
      </c>
      <c r="M105" s="57">
        <f t="shared" si="89"/>
        <v>119298445</v>
      </c>
      <c r="N105" s="57">
        <f t="shared" si="89"/>
        <v>8248650</v>
      </c>
      <c r="O105" s="57">
        <f t="shared" si="89"/>
        <v>0</v>
      </c>
      <c r="P105" s="57">
        <f t="shared" si="89"/>
        <v>45355585</v>
      </c>
      <c r="Q105" s="57">
        <f>SUM(J105:P105)</f>
        <v>173897181</v>
      </c>
      <c r="R105" s="57">
        <f t="shared" si="89"/>
        <v>0</v>
      </c>
      <c r="S105" s="57">
        <f t="shared" si="89"/>
        <v>0</v>
      </c>
      <c r="T105" s="57">
        <f t="shared" si="89"/>
        <v>61420598</v>
      </c>
      <c r="U105" s="57">
        <f t="shared" si="89"/>
        <v>0</v>
      </c>
      <c r="V105" s="57">
        <f t="shared" si="89"/>
        <v>1657340</v>
      </c>
      <c r="W105" s="57">
        <f t="shared" si="89"/>
        <v>3956309</v>
      </c>
      <c r="X105" s="57">
        <f t="shared" si="89"/>
        <v>1270009</v>
      </c>
      <c r="Y105" s="57">
        <f t="shared" si="89"/>
        <v>0</v>
      </c>
      <c r="Z105" s="57">
        <f>SUM(R105:Y105)</f>
        <v>68304256</v>
      </c>
      <c r="AA105" s="57">
        <f t="shared" si="89"/>
        <v>24021170</v>
      </c>
      <c r="AB105" s="57">
        <f t="shared" ref="AB105:BJ105" si="90">AB23+AB24+AB53+AB62+AB79</f>
        <v>101600</v>
      </c>
      <c r="AC105" s="57">
        <f t="shared" si="90"/>
        <v>3962400</v>
      </c>
      <c r="AD105" s="57">
        <f t="shared" si="90"/>
        <v>0</v>
      </c>
      <c r="AE105" s="57">
        <f t="shared" si="90"/>
        <v>0</v>
      </c>
      <c r="AF105" s="57">
        <f t="shared" si="90"/>
        <v>300000</v>
      </c>
      <c r="AG105" s="57">
        <f t="shared" si="90"/>
        <v>0</v>
      </c>
      <c r="AH105" s="57">
        <f t="shared" si="90"/>
        <v>8513037</v>
      </c>
      <c r="AI105" s="57">
        <f t="shared" si="90"/>
        <v>0</v>
      </c>
      <c r="AJ105" s="57">
        <f t="shared" si="90"/>
        <v>317500</v>
      </c>
      <c r="AK105" s="57">
        <f t="shared" si="90"/>
        <v>0</v>
      </c>
      <c r="AL105" s="57">
        <f t="shared" si="90"/>
        <v>63500</v>
      </c>
      <c r="AM105" s="57">
        <f t="shared" si="90"/>
        <v>0</v>
      </c>
      <c r="AN105" s="57">
        <f t="shared" si="90"/>
        <v>0</v>
      </c>
      <c r="AO105" s="57">
        <f t="shared" si="90"/>
        <v>6350000</v>
      </c>
      <c r="AP105" s="57">
        <f t="shared" si="90"/>
        <v>19050</v>
      </c>
      <c r="AQ105" s="57">
        <f t="shared" si="90"/>
        <v>10033000</v>
      </c>
      <c r="AR105" s="57">
        <f t="shared" si="90"/>
        <v>21914310</v>
      </c>
      <c r="AS105" s="57">
        <f t="shared" si="90"/>
        <v>4500000</v>
      </c>
      <c r="AT105" s="57">
        <f t="shared" si="90"/>
        <v>609600</v>
      </c>
      <c r="AU105" s="57">
        <f t="shared" si="90"/>
        <v>0</v>
      </c>
      <c r="AV105" s="57">
        <f t="shared" si="90"/>
        <v>215900</v>
      </c>
      <c r="AW105" s="57">
        <f t="shared" si="90"/>
        <v>492384</v>
      </c>
      <c r="AX105" s="57">
        <f t="shared" si="90"/>
        <v>1847850</v>
      </c>
      <c r="AY105" s="57">
        <f t="shared" si="90"/>
        <v>2436970</v>
      </c>
      <c r="AZ105" s="57">
        <f t="shared" si="90"/>
        <v>0</v>
      </c>
      <c r="BA105" s="57">
        <f t="shared" si="90"/>
        <v>0</v>
      </c>
      <c r="BB105" s="57">
        <f t="shared" si="90"/>
        <v>0</v>
      </c>
      <c r="BC105" s="57">
        <f t="shared" si="90"/>
        <v>1244602</v>
      </c>
      <c r="BD105" s="57">
        <f t="shared" si="90"/>
        <v>0</v>
      </c>
      <c r="BE105" s="57">
        <f t="shared" si="90"/>
        <v>1093934</v>
      </c>
      <c r="BF105" s="57">
        <f t="shared" si="90"/>
        <v>0</v>
      </c>
      <c r="BG105" s="57">
        <f t="shared" si="90"/>
        <v>10327266</v>
      </c>
      <c r="BH105" s="57">
        <f t="shared" si="90"/>
        <v>4561360</v>
      </c>
      <c r="BI105" s="57">
        <f t="shared" si="90"/>
        <v>32890000</v>
      </c>
      <c r="BJ105" s="57">
        <f t="shared" si="90"/>
        <v>0</v>
      </c>
      <c r="BK105" s="57">
        <f>SUM(AA105:BJ105)</f>
        <v>135815433</v>
      </c>
      <c r="BL105" s="18">
        <f t="shared" si="62"/>
        <v>435229936</v>
      </c>
      <c r="BN105">
        <f t="shared" si="63"/>
        <v>1</v>
      </c>
    </row>
    <row r="106" spans="1:66" s="54" customFormat="1" ht="12.75" customHeight="1" x14ac:dyDescent="0.25">
      <c r="A106">
        <v>105</v>
      </c>
      <c r="B106" s="54">
        <f>'elemi ktgv'!B106</f>
        <v>0</v>
      </c>
      <c r="C106" s="55">
        <f>'elemi ktgv'!C106</f>
        <v>0</v>
      </c>
      <c r="D106" s="58">
        <f>'elemi ktgv'!D106</f>
        <v>0</v>
      </c>
      <c r="E106" s="58">
        <f>'elemi ktgv'!E106</f>
        <v>0</v>
      </c>
      <c r="F106" s="58">
        <f>'elemi ktgv'!F106</f>
        <v>0</v>
      </c>
      <c r="G106" s="58">
        <f>'elemi ktgv'!G106</f>
        <v>0</v>
      </c>
      <c r="H106" s="58">
        <f>'elemi ktgv'!H106</f>
        <v>0</v>
      </c>
      <c r="I106" s="58">
        <f>'elemi ktgv'!AA106</f>
        <v>0</v>
      </c>
      <c r="J106" s="58">
        <f>'elemi ktgv'!AB106</f>
        <v>0</v>
      </c>
      <c r="K106" s="58">
        <f>'elemi ktgv'!AC106</f>
        <v>0</v>
      </c>
      <c r="L106" s="58">
        <f>'elemi ktgv'!AD106</f>
        <v>0</v>
      </c>
      <c r="M106" s="58">
        <f>'elemi ktgv'!AE106</f>
        <v>0</v>
      </c>
      <c r="N106" s="58">
        <f>'elemi ktgv'!AF106</f>
        <v>0</v>
      </c>
      <c r="O106" s="58">
        <f>'elemi ktgv'!AG106</f>
        <v>0</v>
      </c>
      <c r="P106" s="58">
        <f>'elemi ktgv'!AH106</f>
        <v>0</v>
      </c>
      <c r="Q106" s="58">
        <f>'elemi ktgv'!AX106</f>
        <v>0</v>
      </c>
      <c r="R106" s="58">
        <f>'elemi ktgv'!AY106</f>
        <v>0</v>
      </c>
      <c r="S106" s="58">
        <f>'elemi ktgv'!AZ106</f>
        <v>0</v>
      </c>
      <c r="T106" s="58">
        <f>'elemi ktgv'!BA106</f>
        <v>0</v>
      </c>
      <c r="U106" s="58">
        <f>'elemi ktgv'!BB106</f>
        <v>0</v>
      </c>
      <c r="V106" s="58">
        <f>'elemi ktgv'!BC106</f>
        <v>0</v>
      </c>
      <c r="W106" s="58">
        <f>'elemi ktgv'!BD106</f>
        <v>0</v>
      </c>
      <c r="X106" s="58">
        <f>'elemi ktgv'!BE106</f>
        <v>0</v>
      </c>
      <c r="Y106" s="58">
        <f>'elemi ktgv'!BF106</f>
        <v>0</v>
      </c>
      <c r="Z106" s="58">
        <f>'elemi ktgv'!BU106</f>
        <v>0</v>
      </c>
      <c r="AA106" s="58">
        <f>'elemi ktgv'!CS106</f>
        <v>0</v>
      </c>
      <c r="AB106" s="58">
        <f>'elemi ktgv'!CT106</f>
        <v>0</v>
      </c>
      <c r="AC106" s="58">
        <f>'elemi ktgv'!CU106</f>
        <v>0</v>
      </c>
      <c r="AD106" s="58">
        <f>'elemi ktgv'!CV106</f>
        <v>0</v>
      </c>
      <c r="AE106" s="58">
        <f>'elemi ktgv'!CW106</f>
        <v>0</v>
      </c>
      <c r="AF106" s="58">
        <f>'elemi ktgv'!CX106</f>
        <v>0</v>
      </c>
      <c r="AG106" s="58">
        <f>'elemi ktgv'!CY106</f>
        <v>0</v>
      </c>
      <c r="AH106" s="58">
        <f>'elemi ktgv'!CZ106</f>
        <v>0</v>
      </c>
      <c r="AI106" s="58">
        <f>'elemi ktgv'!DA106</f>
        <v>0</v>
      </c>
      <c r="AJ106" s="58">
        <f>'elemi ktgv'!DB106</f>
        <v>0</v>
      </c>
      <c r="AK106" s="58">
        <f>'elemi ktgv'!DC106</f>
        <v>0</v>
      </c>
      <c r="AL106" s="58">
        <f>'elemi ktgv'!DD106</f>
        <v>0</v>
      </c>
      <c r="AM106" s="58">
        <f>'elemi ktgv'!DE106</f>
        <v>0</v>
      </c>
      <c r="AN106" s="58">
        <f>'elemi ktgv'!DF106</f>
        <v>0</v>
      </c>
      <c r="AO106" s="58">
        <f>'elemi ktgv'!DG106</f>
        <v>0</v>
      </c>
      <c r="AP106" s="58">
        <f>'elemi ktgv'!DH106</f>
        <v>0</v>
      </c>
      <c r="AQ106" s="58">
        <f>'elemi ktgv'!DI106</f>
        <v>0</v>
      </c>
      <c r="AR106" s="58">
        <f>'elemi ktgv'!DJ106</f>
        <v>0</v>
      </c>
      <c r="AS106" s="58">
        <f>'elemi ktgv'!DK106</f>
        <v>0</v>
      </c>
      <c r="AT106" s="58">
        <f>'elemi ktgv'!DL106</f>
        <v>0</v>
      </c>
      <c r="AU106" s="58">
        <f>'elemi ktgv'!DM106</f>
        <v>0</v>
      </c>
      <c r="AV106" s="58">
        <f>'elemi ktgv'!DN106</f>
        <v>0</v>
      </c>
      <c r="AW106" s="58">
        <f>'elemi ktgv'!DO106</f>
        <v>0</v>
      </c>
      <c r="AX106" s="58">
        <f>'elemi ktgv'!DP106</f>
        <v>0</v>
      </c>
      <c r="AY106" s="58">
        <f>'elemi ktgv'!DQ106</f>
        <v>0</v>
      </c>
      <c r="AZ106" s="58">
        <f>'elemi ktgv'!DR106</f>
        <v>0</v>
      </c>
      <c r="BA106" s="58">
        <f>'elemi ktgv'!DS106</f>
        <v>0</v>
      </c>
      <c r="BB106" s="58">
        <f>'elemi ktgv'!DT106</f>
        <v>0</v>
      </c>
      <c r="BC106" s="58">
        <f>'elemi ktgv'!DU106</f>
        <v>0</v>
      </c>
      <c r="BD106" s="58">
        <f>'elemi ktgv'!DV106</f>
        <v>0</v>
      </c>
      <c r="BE106" s="58">
        <f>'elemi ktgv'!DW106</f>
        <v>0</v>
      </c>
      <c r="BF106" s="58">
        <f>'elemi ktgv'!DX106</f>
        <v>0</v>
      </c>
      <c r="BG106" s="58">
        <f>'elemi ktgv'!DY106</f>
        <v>0</v>
      </c>
      <c r="BH106" s="58">
        <f>'elemi ktgv'!DZ106</f>
        <v>0</v>
      </c>
      <c r="BI106" s="58">
        <f>'elemi ktgv'!EA106</f>
        <v>0</v>
      </c>
      <c r="BJ106" s="58">
        <f>'elemi ktgv'!EB106</f>
        <v>0</v>
      </c>
      <c r="BK106" s="58">
        <f>'elemi ktgv'!EG106</f>
        <v>0</v>
      </c>
      <c r="BL106" s="58">
        <f>'elemi ktgv'!EH106</f>
        <v>0</v>
      </c>
      <c r="BN106">
        <v>1</v>
      </c>
    </row>
    <row r="107" spans="1:66" s="54" customFormat="1" ht="24.95" customHeight="1" x14ac:dyDescent="0.25">
      <c r="A107">
        <v>106</v>
      </c>
      <c r="B107" s="54">
        <f>'elemi ktgv'!B107</f>
        <v>0</v>
      </c>
      <c r="C107" s="55">
        <f>'elemi ktgv'!C107</f>
        <v>0</v>
      </c>
      <c r="D107" s="56" t="str">
        <f>'elemi ktgv'!D107</f>
        <v>Felhalmozási kiadások (=84+89+99)</v>
      </c>
      <c r="E107" s="57">
        <f>E87+E92+E102</f>
        <v>342900</v>
      </c>
      <c r="F107" s="57">
        <f t="shared" ref="F107:H107" si="91">F87+F92+F102</f>
        <v>0</v>
      </c>
      <c r="G107" s="57">
        <f t="shared" si="91"/>
        <v>0</v>
      </c>
      <c r="H107" s="57">
        <f t="shared" si="91"/>
        <v>0</v>
      </c>
      <c r="I107" s="57">
        <f>SUM(E107:H107)</f>
        <v>342900</v>
      </c>
      <c r="J107" s="57">
        <f t="shared" ref="J107:AA107" si="92">J87+J92+J102</f>
        <v>0</v>
      </c>
      <c r="K107" s="57">
        <f t="shared" si="92"/>
        <v>0</v>
      </c>
      <c r="L107" s="57">
        <f t="shared" si="92"/>
        <v>0</v>
      </c>
      <c r="M107" s="57">
        <f t="shared" si="92"/>
        <v>0</v>
      </c>
      <c r="N107" s="57">
        <f t="shared" si="92"/>
        <v>0</v>
      </c>
      <c r="O107" s="57">
        <f t="shared" si="92"/>
        <v>0</v>
      </c>
      <c r="P107" s="57">
        <f t="shared" si="92"/>
        <v>0</v>
      </c>
      <c r="Q107" s="57">
        <f>SUM(J107:P107)</f>
        <v>0</v>
      </c>
      <c r="R107" s="57">
        <f t="shared" si="92"/>
        <v>0</v>
      </c>
      <c r="S107" s="57">
        <f t="shared" si="92"/>
        <v>0</v>
      </c>
      <c r="T107" s="57">
        <f t="shared" si="92"/>
        <v>0</v>
      </c>
      <c r="U107" s="57">
        <f t="shared" si="92"/>
        <v>0</v>
      </c>
      <c r="V107" s="57">
        <f t="shared" si="92"/>
        <v>0</v>
      </c>
      <c r="W107" s="57">
        <f t="shared" si="92"/>
        <v>0</v>
      </c>
      <c r="X107" s="57">
        <f t="shared" si="92"/>
        <v>0</v>
      </c>
      <c r="Y107" s="57">
        <f t="shared" si="92"/>
        <v>0</v>
      </c>
      <c r="Z107" s="57">
        <f>SUM(R107:Y107)</f>
        <v>0</v>
      </c>
      <c r="AA107" s="57">
        <f t="shared" si="92"/>
        <v>0</v>
      </c>
      <c r="AB107" s="57">
        <f t="shared" ref="AB107:BJ107" si="93">AB87+AB92+AB102</f>
        <v>0</v>
      </c>
      <c r="AC107" s="57">
        <f t="shared" si="93"/>
        <v>7800340</v>
      </c>
      <c r="AD107" s="57">
        <f t="shared" si="93"/>
        <v>0</v>
      </c>
      <c r="AE107" s="57">
        <f t="shared" si="93"/>
        <v>0</v>
      </c>
      <c r="AF107" s="57">
        <f t="shared" si="93"/>
        <v>0</v>
      </c>
      <c r="AG107" s="57">
        <f t="shared" si="93"/>
        <v>0</v>
      </c>
      <c r="AH107" s="57">
        <f t="shared" si="93"/>
        <v>0</v>
      </c>
      <c r="AI107" s="57">
        <f t="shared" si="93"/>
        <v>0</v>
      </c>
      <c r="AJ107" s="57">
        <f t="shared" si="93"/>
        <v>0</v>
      </c>
      <c r="AK107" s="57">
        <f t="shared" si="93"/>
        <v>0</v>
      </c>
      <c r="AL107" s="57">
        <f t="shared" si="93"/>
        <v>0</v>
      </c>
      <c r="AM107" s="57">
        <f t="shared" si="93"/>
        <v>106676462</v>
      </c>
      <c r="AN107" s="57">
        <f t="shared" si="93"/>
        <v>0</v>
      </c>
      <c r="AO107" s="57">
        <f t="shared" si="93"/>
        <v>0</v>
      </c>
      <c r="AP107" s="57">
        <f t="shared" si="93"/>
        <v>0</v>
      </c>
      <c r="AQ107" s="57">
        <f t="shared" si="93"/>
        <v>0</v>
      </c>
      <c r="AR107" s="57">
        <f t="shared" si="93"/>
        <v>0</v>
      </c>
      <c r="AS107" s="57">
        <f t="shared" si="93"/>
        <v>0</v>
      </c>
      <c r="AT107" s="57">
        <f t="shared" si="93"/>
        <v>0</v>
      </c>
      <c r="AU107" s="57">
        <f t="shared" si="93"/>
        <v>0</v>
      </c>
      <c r="AV107" s="57">
        <f t="shared" si="93"/>
        <v>0</v>
      </c>
      <c r="AW107" s="57">
        <f t="shared" si="93"/>
        <v>0</v>
      </c>
      <c r="AX107" s="57">
        <f t="shared" si="93"/>
        <v>0</v>
      </c>
      <c r="AY107" s="57">
        <f t="shared" si="93"/>
        <v>0</v>
      </c>
      <c r="AZ107" s="57">
        <f t="shared" si="93"/>
        <v>0</v>
      </c>
      <c r="BA107" s="57">
        <f t="shared" si="93"/>
        <v>0</v>
      </c>
      <c r="BB107" s="57">
        <f t="shared" si="93"/>
        <v>0</v>
      </c>
      <c r="BC107" s="57">
        <f t="shared" si="93"/>
        <v>0</v>
      </c>
      <c r="BD107" s="57">
        <f t="shared" si="93"/>
        <v>0</v>
      </c>
      <c r="BE107" s="57">
        <f t="shared" si="93"/>
        <v>0</v>
      </c>
      <c r="BF107" s="57">
        <f t="shared" si="93"/>
        <v>0</v>
      </c>
      <c r="BG107" s="57">
        <f t="shared" si="93"/>
        <v>0</v>
      </c>
      <c r="BH107" s="57">
        <f t="shared" si="93"/>
        <v>0</v>
      </c>
      <c r="BI107" s="57">
        <f t="shared" si="93"/>
        <v>0</v>
      </c>
      <c r="BJ107" s="57">
        <f t="shared" si="93"/>
        <v>0</v>
      </c>
      <c r="BK107" s="57">
        <f>SUM(AA107:BJ107)</f>
        <v>114476802</v>
      </c>
      <c r="BL107" s="18">
        <f t="shared" si="62"/>
        <v>114819702</v>
      </c>
      <c r="BN107">
        <f t="shared" si="63"/>
        <v>1</v>
      </c>
    </row>
    <row r="108" spans="1:66" ht="24.95" customHeight="1" x14ac:dyDescent="0.25">
      <c r="A108">
        <v>107</v>
      </c>
      <c r="B108" s="51">
        <f>'elemi ktgv'!B108</f>
        <v>0</v>
      </c>
      <c r="C108" s="20">
        <f>'elemi ktgv'!C108</f>
        <v>0</v>
      </c>
      <c r="D108" s="52">
        <f>'elemi ktgv'!D108</f>
        <v>0</v>
      </c>
      <c r="E108" s="52">
        <f>'elemi ktgv'!E108</f>
        <v>0</v>
      </c>
      <c r="F108" s="52">
        <f>'elemi ktgv'!F108</f>
        <v>0</v>
      </c>
      <c r="G108" s="52">
        <f>'elemi ktgv'!G108</f>
        <v>0</v>
      </c>
      <c r="H108" s="52">
        <f>'elemi ktgv'!H108</f>
        <v>0</v>
      </c>
      <c r="I108" s="52">
        <f>'elemi ktgv'!AA108</f>
        <v>0</v>
      </c>
      <c r="J108" s="52">
        <f>'elemi ktgv'!AB108</f>
        <v>0</v>
      </c>
      <c r="K108" s="52">
        <f>'elemi ktgv'!AC108</f>
        <v>0</v>
      </c>
      <c r="L108" s="52">
        <f>'elemi ktgv'!AD108</f>
        <v>0</v>
      </c>
      <c r="M108" s="52">
        <f>'elemi ktgv'!AE108</f>
        <v>0</v>
      </c>
      <c r="N108" s="52">
        <f>'elemi ktgv'!AF108</f>
        <v>0</v>
      </c>
      <c r="O108" s="52">
        <f>'elemi ktgv'!AG108</f>
        <v>0</v>
      </c>
      <c r="P108" s="52">
        <f>'elemi ktgv'!AH108</f>
        <v>0</v>
      </c>
      <c r="Q108" s="52">
        <f>'elemi ktgv'!AX108</f>
        <v>0</v>
      </c>
      <c r="R108" s="52">
        <f>'elemi ktgv'!AY108</f>
        <v>0</v>
      </c>
      <c r="S108" s="52">
        <f>'elemi ktgv'!AZ108</f>
        <v>0</v>
      </c>
      <c r="T108" s="52">
        <f>'elemi ktgv'!BA108</f>
        <v>0</v>
      </c>
      <c r="U108" s="52">
        <f>'elemi ktgv'!BB108</f>
        <v>0</v>
      </c>
      <c r="V108" s="52">
        <f>'elemi ktgv'!BC108</f>
        <v>0</v>
      </c>
      <c r="W108" s="52">
        <f>'elemi ktgv'!BD108</f>
        <v>0</v>
      </c>
      <c r="X108" s="52">
        <f>'elemi ktgv'!BE108</f>
        <v>0</v>
      </c>
      <c r="Y108" s="52">
        <f>'elemi ktgv'!BF108</f>
        <v>0</v>
      </c>
      <c r="Z108" s="52">
        <f>'elemi ktgv'!BU108</f>
        <v>0</v>
      </c>
      <c r="AA108" s="52">
        <f>'elemi ktgv'!CS108</f>
        <v>0</v>
      </c>
      <c r="AB108" s="52">
        <f>'elemi ktgv'!CT108</f>
        <v>0</v>
      </c>
      <c r="AC108" s="52">
        <f>'elemi ktgv'!CU108</f>
        <v>0</v>
      </c>
      <c r="AD108" s="52">
        <f>'elemi ktgv'!CV108</f>
        <v>0</v>
      </c>
      <c r="AE108" s="52">
        <f>'elemi ktgv'!CW108</f>
        <v>0</v>
      </c>
      <c r="AF108" s="52">
        <f>'elemi ktgv'!CX108</f>
        <v>0</v>
      </c>
      <c r="AG108" s="52">
        <f>'elemi ktgv'!CY108</f>
        <v>0</v>
      </c>
      <c r="AH108" s="52">
        <f>'elemi ktgv'!CZ108</f>
        <v>0</v>
      </c>
      <c r="AI108" s="52">
        <f>'elemi ktgv'!DA108</f>
        <v>0</v>
      </c>
      <c r="AJ108" s="52">
        <f>'elemi ktgv'!DB108</f>
        <v>0</v>
      </c>
      <c r="AK108" s="52">
        <f>'elemi ktgv'!DC108</f>
        <v>0</v>
      </c>
      <c r="AL108" s="52">
        <f>'elemi ktgv'!DD108</f>
        <v>0</v>
      </c>
      <c r="AM108" s="52">
        <f>'elemi ktgv'!DE108</f>
        <v>0</v>
      </c>
      <c r="AN108" s="52">
        <f>'elemi ktgv'!DF108</f>
        <v>0</v>
      </c>
      <c r="AO108" s="52">
        <f>'elemi ktgv'!DG108</f>
        <v>0</v>
      </c>
      <c r="AP108" s="52">
        <f>'elemi ktgv'!DH108</f>
        <v>0</v>
      </c>
      <c r="AQ108" s="52">
        <f>'elemi ktgv'!DI108</f>
        <v>0</v>
      </c>
      <c r="AR108" s="52">
        <f>'elemi ktgv'!DJ108</f>
        <v>0</v>
      </c>
      <c r="AS108" s="52">
        <f>'elemi ktgv'!DK108</f>
        <v>0</v>
      </c>
      <c r="AT108" s="52">
        <f>'elemi ktgv'!DL108</f>
        <v>0</v>
      </c>
      <c r="AU108" s="52">
        <f>'elemi ktgv'!DM108</f>
        <v>0</v>
      </c>
      <c r="AV108" s="52">
        <f>'elemi ktgv'!DN108</f>
        <v>0</v>
      </c>
      <c r="AW108" s="52">
        <f>'elemi ktgv'!DO108</f>
        <v>0</v>
      </c>
      <c r="AX108" s="52">
        <f>'elemi ktgv'!DP108</f>
        <v>0</v>
      </c>
      <c r="AY108" s="52">
        <f>'elemi ktgv'!DQ108</f>
        <v>0</v>
      </c>
      <c r="AZ108" s="52">
        <f>'elemi ktgv'!DR108</f>
        <v>0</v>
      </c>
      <c r="BA108" s="52">
        <f>'elemi ktgv'!DS108</f>
        <v>0</v>
      </c>
      <c r="BB108" s="52">
        <f>'elemi ktgv'!DT108</f>
        <v>0</v>
      </c>
      <c r="BC108" s="52">
        <f>'elemi ktgv'!DU108</f>
        <v>0</v>
      </c>
      <c r="BD108" s="52">
        <f>'elemi ktgv'!DV108</f>
        <v>0</v>
      </c>
      <c r="BE108" s="52">
        <f>'elemi ktgv'!DW108</f>
        <v>0</v>
      </c>
      <c r="BF108" s="52">
        <f>'elemi ktgv'!DX108</f>
        <v>0</v>
      </c>
      <c r="BG108" s="52">
        <f>'elemi ktgv'!DY108</f>
        <v>0</v>
      </c>
      <c r="BH108" s="52">
        <f>'elemi ktgv'!DZ108</f>
        <v>0</v>
      </c>
      <c r="BI108" s="52">
        <f>'elemi ktgv'!EA108</f>
        <v>0</v>
      </c>
      <c r="BJ108" s="52">
        <f>'elemi ktgv'!EB108</f>
        <v>0</v>
      </c>
      <c r="BK108" s="52">
        <f>'elemi ktgv'!EG108</f>
        <v>0</v>
      </c>
      <c r="BL108" s="52">
        <f>'elemi ktgv'!EH108</f>
        <v>0</v>
      </c>
      <c r="BN108">
        <v>1</v>
      </c>
    </row>
    <row r="109" spans="1:66" ht="24.95" customHeight="1" x14ac:dyDescent="0.25">
      <c r="A109">
        <v>108</v>
      </c>
      <c r="B109" s="10" t="str">
        <f>'elemi ktgv'!B109</f>
        <v>Költségvetési jelentés 03 űrlap</v>
      </c>
      <c r="C109" s="11">
        <f>'elemi ktgv'!C109</f>
        <v>0</v>
      </c>
      <c r="D109" s="12">
        <f>'elemi ktgv'!D109</f>
        <v>0</v>
      </c>
      <c r="E109" s="52">
        <f>'elemi ktgv'!E109</f>
        <v>0</v>
      </c>
      <c r="F109" s="52">
        <f>'elemi ktgv'!F109</f>
        <v>0</v>
      </c>
      <c r="G109" s="52">
        <f>'elemi ktgv'!G109</f>
        <v>0</v>
      </c>
      <c r="H109" s="52">
        <f>'elemi ktgv'!H109</f>
        <v>0</v>
      </c>
      <c r="I109" s="52">
        <f>'elemi ktgv'!AA109</f>
        <v>0</v>
      </c>
      <c r="J109" s="52">
        <f>'elemi ktgv'!AB109</f>
        <v>0</v>
      </c>
      <c r="K109" s="52">
        <f>'elemi ktgv'!AC109</f>
        <v>0</v>
      </c>
      <c r="L109" s="52">
        <f>'elemi ktgv'!AD109</f>
        <v>0</v>
      </c>
      <c r="M109" s="52">
        <f>'elemi ktgv'!AE109</f>
        <v>0</v>
      </c>
      <c r="N109" s="52">
        <f>'elemi ktgv'!AF109</f>
        <v>0</v>
      </c>
      <c r="O109" s="52">
        <f>'elemi ktgv'!AG109</f>
        <v>0</v>
      </c>
      <c r="P109" s="52">
        <f>'elemi ktgv'!AH109</f>
        <v>0</v>
      </c>
      <c r="Q109" s="52">
        <f>'elemi ktgv'!AX109</f>
        <v>0</v>
      </c>
      <c r="R109" s="52">
        <f>'elemi ktgv'!AY109</f>
        <v>0</v>
      </c>
      <c r="S109" s="52">
        <f>'elemi ktgv'!AZ109</f>
        <v>0</v>
      </c>
      <c r="T109" s="52">
        <f>'elemi ktgv'!BA109</f>
        <v>0</v>
      </c>
      <c r="U109" s="52">
        <f>'elemi ktgv'!BB109</f>
        <v>0</v>
      </c>
      <c r="V109" s="52">
        <f>'elemi ktgv'!BC109</f>
        <v>0</v>
      </c>
      <c r="W109" s="52">
        <f>'elemi ktgv'!BD109</f>
        <v>0</v>
      </c>
      <c r="X109" s="52">
        <f>'elemi ktgv'!BE109</f>
        <v>0</v>
      </c>
      <c r="Y109" s="52">
        <f>'elemi ktgv'!BF109</f>
        <v>0</v>
      </c>
      <c r="Z109" s="52">
        <f>'elemi ktgv'!BU109</f>
        <v>0</v>
      </c>
      <c r="AA109" s="52">
        <f>'elemi ktgv'!CS109</f>
        <v>0</v>
      </c>
      <c r="AB109" s="52">
        <f>'elemi ktgv'!CT109</f>
        <v>0</v>
      </c>
      <c r="AC109" s="52">
        <f>'elemi ktgv'!CU109</f>
        <v>0</v>
      </c>
      <c r="AD109" s="52">
        <f>'elemi ktgv'!CV109</f>
        <v>0</v>
      </c>
      <c r="AE109" s="52">
        <f>'elemi ktgv'!CW109</f>
        <v>0</v>
      </c>
      <c r="AF109" s="52">
        <f>'elemi ktgv'!CX109</f>
        <v>0</v>
      </c>
      <c r="AG109" s="52">
        <f>'elemi ktgv'!CY109</f>
        <v>0</v>
      </c>
      <c r="AH109" s="52">
        <f>'elemi ktgv'!CZ109</f>
        <v>0</v>
      </c>
      <c r="AI109" s="52">
        <f>'elemi ktgv'!DA109</f>
        <v>0</v>
      </c>
      <c r="AJ109" s="52">
        <f>'elemi ktgv'!DB109</f>
        <v>0</v>
      </c>
      <c r="AK109" s="52">
        <f>'elemi ktgv'!DC109</f>
        <v>0</v>
      </c>
      <c r="AL109" s="52">
        <f>'elemi ktgv'!DD109</f>
        <v>0</v>
      </c>
      <c r="AM109" s="52">
        <f>'elemi ktgv'!DE109</f>
        <v>0</v>
      </c>
      <c r="AN109" s="52">
        <f>'elemi ktgv'!DF109</f>
        <v>0</v>
      </c>
      <c r="AO109" s="52">
        <f>'elemi ktgv'!DG109</f>
        <v>0</v>
      </c>
      <c r="AP109" s="52">
        <f>'elemi ktgv'!DH109</f>
        <v>0</v>
      </c>
      <c r="AQ109" s="52">
        <f>'elemi ktgv'!DI109</f>
        <v>0</v>
      </c>
      <c r="AR109" s="52">
        <f>'elemi ktgv'!DJ109</f>
        <v>0</v>
      </c>
      <c r="AS109" s="52">
        <f>'elemi ktgv'!DK109</f>
        <v>0</v>
      </c>
      <c r="AT109" s="52">
        <f>'elemi ktgv'!DL109</f>
        <v>0</v>
      </c>
      <c r="AU109" s="52">
        <f>'elemi ktgv'!DM109</f>
        <v>0</v>
      </c>
      <c r="AV109" s="52">
        <f>'elemi ktgv'!DN109</f>
        <v>0</v>
      </c>
      <c r="AW109" s="52">
        <f>'elemi ktgv'!DO109</f>
        <v>0</v>
      </c>
      <c r="AX109" s="52">
        <f>'elemi ktgv'!DP109</f>
        <v>0</v>
      </c>
      <c r="AY109" s="52">
        <f>'elemi ktgv'!DQ109</f>
        <v>0</v>
      </c>
      <c r="AZ109" s="52">
        <f>'elemi ktgv'!DR109</f>
        <v>0</v>
      </c>
      <c r="BA109" s="52">
        <f>'elemi ktgv'!DS109</f>
        <v>0</v>
      </c>
      <c r="BB109" s="52">
        <f>'elemi ktgv'!DT109</f>
        <v>0</v>
      </c>
      <c r="BC109" s="52">
        <f>'elemi ktgv'!DU109</f>
        <v>0</v>
      </c>
      <c r="BD109" s="52">
        <f>'elemi ktgv'!DV109</f>
        <v>0</v>
      </c>
      <c r="BE109" s="52">
        <f>'elemi ktgv'!DW109</f>
        <v>0</v>
      </c>
      <c r="BF109" s="52">
        <f>'elemi ktgv'!DX109</f>
        <v>0</v>
      </c>
      <c r="BG109" s="52">
        <f>'elemi ktgv'!DY109</f>
        <v>0</v>
      </c>
      <c r="BH109" s="52">
        <f>'elemi ktgv'!DZ109</f>
        <v>0</v>
      </c>
      <c r="BI109" s="52">
        <f>'elemi ktgv'!EA109</f>
        <v>0</v>
      </c>
      <c r="BJ109" s="52">
        <f>'elemi ktgv'!EB109</f>
        <v>0</v>
      </c>
      <c r="BK109" s="52">
        <f>'elemi ktgv'!EG109</f>
        <v>0</v>
      </c>
      <c r="BL109" s="52">
        <f>'elemi ktgv'!EH109</f>
        <v>0</v>
      </c>
      <c r="BN109">
        <v>1</v>
      </c>
    </row>
    <row r="110" spans="1:66" ht="24.95" hidden="1" customHeight="1" x14ac:dyDescent="0.25">
      <c r="A110">
        <v>109</v>
      </c>
      <c r="B110" s="43" t="str">
        <f>'elemi ktgv'!B110</f>
        <v>K9111</v>
      </c>
      <c r="C110" s="16" t="str">
        <f>'elemi ktgv'!C110</f>
        <v>01</v>
      </c>
      <c r="D110" s="41" t="str">
        <f>'elemi ktgv'!D110</f>
        <v>Hosszú lejáratú hitelek, kölcsönök törlesztése pénzügyi vállalkozásnak</v>
      </c>
      <c r="E110" s="13">
        <f>'elemi ktgv'!E110</f>
        <v>0</v>
      </c>
      <c r="F110" s="13">
        <f>'elemi ktgv'!F110</f>
        <v>0</v>
      </c>
      <c r="G110" s="13">
        <f>'elemi ktgv'!G110</f>
        <v>0</v>
      </c>
      <c r="H110" s="13">
        <f>'elemi ktgv'!H110</f>
        <v>0</v>
      </c>
      <c r="I110" s="17">
        <f t="shared" ref="I110:I139" si="94">SUM(E110:H110)</f>
        <v>0</v>
      </c>
      <c r="J110" s="13">
        <f>'elemi ktgv'!AB110</f>
        <v>0</v>
      </c>
      <c r="K110" s="13">
        <f>'elemi ktgv'!AC110</f>
        <v>0</v>
      </c>
      <c r="L110" s="13">
        <f>'elemi ktgv'!AD110</f>
        <v>0</v>
      </c>
      <c r="M110" s="13">
        <f>'elemi ktgv'!AE110</f>
        <v>0</v>
      </c>
      <c r="N110" s="13">
        <f>'elemi ktgv'!AF110</f>
        <v>0</v>
      </c>
      <c r="O110" s="13">
        <f>'elemi ktgv'!AG110</f>
        <v>0</v>
      </c>
      <c r="P110" s="13">
        <f>'elemi ktgv'!AH110</f>
        <v>0</v>
      </c>
      <c r="Q110" s="17">
        <f t="shared" ref="Q110:Q139" si="95">SUM(J110:P110)</f>
        <v>0</v>
      </c>
      <c r="R110" s="13">
        <f>'elemi ktgv'!AY110</f>
        <v>0</v>
      </c>
      <c r="S110" s="13">
        <f>'elemi ktgv'!AZ110</f>
        <v>0</v>
      </c>
      <c r="T110" s="13">
        <f>'elemi ktgv'!BA110</f>
        <v>0</v>
      </c>
      <c r="U110" s="13">
        <f>'elemi ktgv'!BB110</f>
        <v>0</v>
      </c>
      <c r="V110" s="13">
        <f>'elemi ktgv'!BC110</f>
        <v>0</v>
      </c>
      <c r="W110" s="13">
        <f>'elemi ktgv'!BD110</f>
        <v>0</v>
      </c>
      <c r="X110" s="13">
        <f>'elemi ktgv'!BE110</f>
        <v>0</v>
      </c>
      <c r="Y110" s="13">
        <f>'elemi ktgv'!BF110</f>
        <v>0</v>
      </c>
      <c r="Z110" s="17">
        <f t="shared" ref="Z110:Z139" si="96">SUM(R110:Y110)</f>
        <v>0</v>
      </c>
      <c r="AA110" s="13">
        <f>'elemi ktgv'!CS110</f>
        <v>0</v>
      </c>
      <c r="AB110" s="13">
        <f>'elemi ktgv'!CT110</f>
        <v>0</v>
      </c>
      <c r="AC110" s="13">
        <f>'elemi ktgv'!CU110</f>
        <v>0</v>
      </c>
      <c r="AD110" s="13">
        <f>'elemi ktgv'!CV110</f>
        <v>0</v>
      </c>
      <c r="AE110" s="13">
        <f>'elemi ktgv'!CW110</f>
        <v>0</v>
      </c>
      <c r="AF110" s="13">
        <f>'elemi ktgv'!CX110</f>
        <v>0</v>
      </c>
      <c r="AG110" s="13">
        <f>'elemi ktgv'!CY110</f>
        <v>0</v>
      </c>
      <c r="AH110" s="13">
        <f>'elemi ktgv'!CZ110</f>
        <v>0</v>
      </c>
      <c r="AI110" s="13">
        <f>'elemi ktgv'!DA110</f>
        <v>0</v>
      </c>
      <c r="AJ110" s="13">
        <f>'elemi ktgv'!DB110</f>
        <v>0</v>
      </c>
      <c r="AK110" s="13">
        <f>'elemi ktgv'!DC110</f>
        <v>0</v>
      </c>
      <c r="AL110" s="13">
        <f>'elemi ktgv'!DD110</f>
        <v>0</v>
      </c>
      <c r="AM110" s="13">
        <f>'elemi ktgv'!DE110</f>
        <v>0</v>
      </c>
      <c r="AN110" s="13">
        <f>'elemi ktgv'!DF110</f>
        <v>0</v>
      </c>
      <c r="AO110" s="13">
        <f>'elemi ktgv'!DG110</f>
        <v>0</v>
      </c>
      <c r="AP110" s="13">
        <f>'elemi ktgv'!DH110</f>
        <v>0</v>
      </c>
      <c r="AQ110" s="13">
        <f>'elemi ktgv'!DI110</f>
        <v>0</v>
      </c>
      <c r="AR110" s="13">
        <f>'elemi ktgv'!DJ110</f>
        <v>0</v>
      </c>
      <c r="AS110" s="13">
        <f>'elemi ktgv'!DK110</f>
        <v>0</v>
      </c>
      <c r="AT110" s="13">
        <f>'elemi ktgv'!DL110</f>
        <v>0</v>
      </c>
      <c r="AU110" s="13">
        <f>'elemi ktgv'!DM110</f>
        <v>0</v>
      </c>
      <c r="AV110" s="13">
        <f>'elemi ktgv'!DN110</f>
        <v>0</v>
      </c>
      <c r="AW110" s="13">
        <f>'elemi ktgv'!DO110</f>
        <v>0</v>
      </c>
      <c r="AX110" s="13">
        <f>'elemi ktgv'!DP110</f>
        <v>0</v>
      </c>
      <c r="AY110" s="13">
        <f>'elemi ktgv'!DQ110</f>
        <v>0</v>
      </c>
      <c r="AZ110" s="13">
        <f>'elemi ktgv'!DR110</f>
        <v>0</v>
      </c>
      <c r="BA110" s="13">
        <f>'elemi ktgv'!DS110</f>
        <v>0</v>
      </c>
      <c r="BB110" s="13">
        <f>'elemi ktgv'!DT110</f>
        <v>0</v>
      </c>
      <c r="BC110" s="13">
        <f>'elemi ktgv'!DU110</f>
        <v>0</v>
      </c>
      <c r="BD110" s="13">
        <f>'elemi ktgv'!DV110</f>
        <v>0</v>
      </c>
      <c r="BE110" s="13">
        <f>'elemi ktgv'!DW110</f>
        <v>0</v>
      </c>
      <c r="BF110" s="13">
        <f>'elemi ktgv'!DX110</f>
        <v>0</v>
      </c>
      <c r="BG110" s="13">
        <f>'elemi ktgv'!DY110</f>
        <v>0</v>
      </c>
      <c r="BH110" s="13">
        <f>'elemi ktgv'!DZ110</f>
        <v>0</v>
      </c>
      <c r="BI110" s="13">
        <f>'elemi ktgv'!EA110</f>
        <v>0</v>
      </c>
      <c r="BJ110" s="13">
        <f>'elemi ktgv'!EB110</f>
        <v>0</v>
      </c>
      <c r="BK110" s="17">
        <f t="shared" ref="BK110:BK139" si="97">SUM(AA110:BJ110)</f>
        <v>0</v>
      </c>
      <c r="BL110" s="18">
        <f t="shared" si="62"/>
        <v>0</v>
      </c>
      <c r="BN110">
        <f t="shared" si="63"/>
        <v>0</v>
      </c>
    </row>
    <row r="111" spans="1:66" ht="24.95" hidden="1" customHeight="1" x14ac:dyDescent="0.25">
      <c r="A111">
        <v>110</v>
      </c>
      <c r="B111" s="43" t="str">
        <f>'elemi ktgv'!B111</f>
        <v>K9112</v>
      </c>
      <c r="C111" s="16" t="str">
        <f>'elemi ktgv'!C111</f>
        <v>02</v>
      </c>
      <c r="D111" s="41" t="str">
        <f>'elemi ktgv'!D111</f>
        <v>Likviditási célú hitelek, kölcsönök törlesztése pénzügyi vállalkozásnak</v>
      </c>
      <c r="E111" s="13">
        <f>'elemi ktgv'!E111</f>
        <v>0</v>
      </c>
      <c r="F111" s="13">
        <f>'elemi ktgv'!F111</f>
        <v>0</v>
      </c>
      <c r="G111" s="13">
        <f>'elemi ktgv'!G111</f>
        <v>0</v>
      </c>
      <c r="H111" s="13">
        <f>'elemi ktgv'!H111</f>
        <v>0</v>
      </c>
      <c r="I111" s="17">
        <f t="shared" si="94"/>
        <v>0</v>
      </c>
      <c r="J111" s="13">
        <f>'elemi ktgv'!AB111</f>
        <v>0</v>
      </c>
      <c r="K111" s="13">
        <f>'elemi ktgv'!AC111</f>
        <v>0</v>
      </c>
      <c r="L111" s="13">
        <f>'elemi ktgv'!AD111</f>
        <v>0</v>
      </c>
      <c r="M111" s="13">
        <f>'elemi ktgv'!AE111</f>
        <v>0</v>
      </c>
      <c r="N111" s="13">
        <f>'elemi ktgv'!AF111</f>
        <v>0</v>
      </c>
      <c r="O111" s="13">
        <f>'elemi ktgv'!AG111</f>
        <v>0</v>
      </c>
      <c r="P111" s="13">
        <f>'elemi ktgv'!AH111</f>
        <v>0</v>
      </c>
      <c r="Q111" s="17">
        <f t="shared" si="95"/>
        <v>0</v>
      </c>
      <c r="R111" s="13">
        <f>'elemi ktgv'!AY111</f>
        <v>0</v>
      </c>
      <c r="S111" s="13">
        <f>'elemi ktgv'!AZ111</f>
        <v>0</v>
      </c>
      <c r="T111" s="13">
        <f>'elemi ktgv'!BA111</f>
        <v>0</v>
      </c>
      <c r="U111" s="13">
        <f>'elemi ktgv'!BB111</f>
        <v>0</v>
      </c>
      <c r="V111" s="13">
        <f>'elemi ktgv'!BC111</f>
        <v>0</v>
      </c>
      <c r="W111" s="13">
        <f>'elemi ktgv'!BD111</f>
        <v>0</v>
      </c>
      <c r="X111" s="13">
        <f>'elemi ktgv'!BE111</f>
        <v>0</v>
      </c>
      <c r="Y111" s="13">
        <f>'elemi ktgv'!BF111</f>
        <v>0</v>
      </c>
      <c r="Z111" s="17">
        <f t="shared" si="96"/>
        <v>0</v>
      </c>
      <c r="AA111" s="13">
        <f>'elemi ktgv'!CS111</f>
        <v>0</v>
      </c>
      <c r="AB111" s="13">
        <f>'elemi ktgv'!CT111</f>
        <v>0</v>
      </c>
      <c r="AC111" s="13">
        <f>'elemi ktgv'!CU111</f>
        <v>0</v>
      </c>
      <c r="AD111" s="13">
        <f>'elemi ktgv'!CV111</f>
        <v>0</v>
      </c>
      <c r="AE111" s="13">
        <f>'elemi ktgv'!CW111</f>
        <v>0</v>
      </c>
      <c r="AF111" s="13">
        <f>'elemi ktgv'!CX111</f>
        <v>0</v>
      </c>
      <c r="AG111" s="13">
        <f>'elemi ktgv'!CY111</f>
        <v>0</v>
      </c>
      <c r="AH111" s="13">
        <f>'elemi ktgv'!CZ111</f>
        <v>0</v>
      </c>
      <c r="AI111" s="13">
        <f>'elemi ktgv'!DA111</f>
        <v>0</v>
      </c>
      <c r="AJ111" s="13">
        <f>'elemi ktgv'!DB111</f>
        <v>0</v>
      </c>
      <c r="AK111" s="13">
        <f>'elemi ktgv'!DC111</f>
        <v>0</v>
      </c>
      <c r="AL111" s="13">
        <f>'elemi ktgv'!DD111</f>
        <v>0</v>
      </c>
      <c r="AM111" s="13">
        <f>'elemi ktgv'!DE111</f>
        <v>0</v>
      </c>
      <c r="AN111" s="13">
        <f>'elemi ktgv'!DF111</f>
        <v>0</v>
      </c>
      <c r="AO111" s="13">
        <f>'elemi ktgv'!DG111</f>
        <v>0</v>
      </c>
      <c r="AP111" s="13">
        <f>'elemi ktgv'!DH111</f>
        <v>0</v>
      </c>
      <c r="AQ111" s="13">
        <f>'elemi ktgv'!DI111</f>
        <v>0</v>
      </c>
      <c r="AR111" s="13">
        <f>'elemi ktgv'!DJ111</f>
        <v>0</v>
      </c>
      <c r="AS111" s="13">
        <f>'elemi ktgv'!DK111</f>
        <v>0</v>
      </c>
      <c r="AT111" s="13">
        <f>'elemi ktgv'!DL111</f>
        <v>0</v>
      </c>
      <c r="AU111" s="13">
        <f>'elemi ktgv'!DM111</f>
        <v>0</v>
      </c>
      <c r="AV111" s="13">
        <f>'elemi ktgv'!DN111</f>
        <v>0</v>
      </c>
      <c r="AW111" s="13">
        <f>'elemi ktgv'!DO111</f>
        <v>0</v>
      </c>
      <c r="AX111" s="13">
        <f>'elemi ktgv'!DP111</f>
        <v>0</v>
      </c>
      <c r="AY111" s="13">
        <f>'elemi ktgv'!DQ111</f>
        <v>0</v>
      </c>
      <c r="AZ111" s="13">
        <f>'elemi ktgv'!DR111</f>
        <v>0</v>
      </c>
      <c r="BA111" s="13">
        <f>'elemi ktgv'!DS111</f>
        <v>0</v>
      </c>
      <c r="BB111" s="13">
        <f>'elemi ktgv'!DT111</f>
        <v>0</v>
      </c>
      <c r="BC111" s="13">
        <f>'elemi ktgv'!DU111</f>
        <v>0</v>
      </c>
      <c r="BD111" s="13">
        <f>'elemi ktgv'!DV111</f>
        <v>0</v>
      </c>
      <c r="BE111" s="13">
        <f>'elemi ktgv'!DW111</f>
        <v>0</v>
      </c>
      <c r="BF111" s="13">
        <f>'elemi ktgv'!DX111</f>
        <v>0</v>
      </c>
      <c r="BG111" s="13">
        <f>'elemi ktgv'!DY111</f>
        <v>0</v>
      </c>
      <c r="BH111" s="13">
        <f>'elemi ktgv'!DZ111</f>
        <v>0</v>
      </c>
      <c r="BI111" s="13">
        <f>'elemi ktgv'!EA111</f>
        <v>0</v>
      </c>
      <c r="BJ111" s="13">
        <f>'elemi ktgv'!EB111</f>
        <v>0</v>
      </c>
      <c r="BK111" s="17">
        <f t="shared" si="97"/>
        <v>0</v>
      </c>
      <c r="BL111" s="18">
        <f t="shared" si="62"/>
        <v>0</v>
      </c>
      <c r="BN111">
        <f t="shared" si="63"/>
        <v>0</v>
      </c>
    </row>
    <row r="112" spans="1:66" ht="24.95" hidden="1" customHeight="1" x14ac:dyDescent="0.25">
      <c r="A112">
        <v>111</v>
      </c>
      <c r="B112" s="43" t="str">
        <f>'elemi ktgv'!B112</f>
        <v>K9113</v>
      </c>
      <c r="C112" s="16" t="str">
        <f>'elemi ktgv'!C112</f>
        <v>03</v>
      </c>
      <c r="D112" s="41" t="str">
        <f>'elemi ktgv'!D112</f>
        <v>Rövid lejáratú hitelek, kölcsönök törlesztése pénzügyi vállalkozásnak</v>
      </c>
      <c r="E112" s="13">
        <f>'elemi ktgv'!E112</f>
        <v>0</v>
      </c>
      <c r="F112" s="13">
        <f>'elemi ktgv'!F112</f>
        <v>0</v>
      </c>
      <c r="G112" s="13">
        <f>'elemi ktgv'!G112</f>
        <v>0</v>
      </c>
      <c r="H112" s="13">
        <f>'elemi ktgv'!H112</f>
        <v>0</v>
      </c>
      <c r="I112" s="17">
        <f t="shared" si="94"/>
        <v>0</v>
      </c>
      <c r="J112" s="13">
        <f>'elemi ktgv'!AB112</f>
        <v>0</v>
      </c>
      <c r="K112" s="13">
        <f>'elemi ktgv'!AC112</f>
        <v>0</v>
      </c>
      <c r="L112" s="13">
        <f>'elemi ktgv'!AD112</f>
        <v>0</v>
      </c>
      <c r="M112" s="13">
        <f>'elemi ktgv'!AE112</f>
        <v>0</v>
      </c>
      <c r="N112" s="13">
        <f>'elemi ktgv'!AF112</f>
        <v>0</v>
      </c>
      <c r="O112" s="13">
        <f>'elemi ktgv'!AG112</f>
        <v>0</v>
      </c>
      <c r="P112" s="13">
        <f>'elemi ktgv'!AH112</f>
        <v>0</v>
      </c>
      <c r="Q112" s="17">
        <f t="shared" si="95"/>
        <v>0</v>
      </c>
      <c r="R112" s="13">
        <f>'elemi ktgv'!AY112</f>
        <v>0</v>
      </c>
      <c r="S112" s="13">
        <f>'elemi ktgv'!AZ112</f>
        <v>0</v>
      </c>
      <c r="T112" s="13">
        <f>'elemi ktgv'!BA112</f>
        <v>0</v>
      </c>
      <c r="U112" s="13">
        <f>'elemi ktgv'!BB112</f>
        <v>0</v>
      </c>
      <c r="V112" s="13">
        <f>'elemi ktgv'!BC112</f>
        <v>0</v>
      </c>
      <c r="W112" s="13">
        <f>'elemi ktgv'!BD112</f>
        <v>0</v>
      </c>
      <c r="X112" s="13">
        <f>'elemi ktgv'!BE112</f>
        <v>0</v>
      </c>
      <c r="Y112" s="13">
        <f>'elemi ktgv'!BF112</f>
        <v>0</v>
      </c>
      <c r="Z112" s="17">
        <f t="shared" si="96"/>
        <v>0</v>
      </c>
      <c r="AA112" s="13">
        <f>'elemi ktgv'!CS112</f>
        <v>0</v>
      </c>
      <c r="AB112" s="13">
        <f>'elemi ktgv'!CT112</f>
        <v>0</v>
      </c>
      <c r="AC112" s="13">
        <f>'elemi ktgv'!CU112</f>
        <v>0</v>
      </c>
      <c r="AD112" s="13">
        <f>'elemi ktgv'!CV112</f>
        <v>0</v>
      </c>
      <c r="AE112" s="13">
        <f>'elemi ktgv'!CW112</f>
        <v>0</v>
      </c>
      <c r="AF112" s="13">
        <f>'elemi ktgv'!CX112</f>
        <v>0</v>
      </c>
      <c r="AG112" s="13">
        <f>'elemi ktgv'!CY112</f>
        <v>0</v>
      </c>
      <c r="AH112" s="13">
        <f>'elemi ktgv'!CZ112</f>
        <v>0</v>
      </c>
      <c r="AI112" s="13">
        <f>'elemi ktgv'!DA112</f>
        <v>0</v>
      </c>
      <c r="AJ112" s="13">
        <f>'elemi ktgv'!DB112</f>
        <v>0</v>
      </c>
      <c r="AK112" s="13">
        <f>'elemi ktgv'!DC112</f>
        <v>0</v>
      </c>
      <c r="AL112" s="13">
        <f>'elemi ktgv'!DD112</f>
        <v>0</v>
      </c>
      <c r="AM112" s="13">
        <f>'elemi ktgv'!DE112</f>
        <v>0</v>
      </c>
      <c r="AN112" s="13">
        <f>'elemi ktgv'!DF112</f>
        <v>0</v>
      </c>
      <c r="AO112" s="13">
        <f>'elemi ktgv'!DG112</f>
        <v>0</v>
      </c>
      <c r="AP112" s="13">
        <f>'elemi ktgv'!DH112</f>
        <v>0</v>
      </c>
      <c r="AQ112" s="13">
        <f>'elemi ktgv'!DI112</f>
        <v>0</v>
      </c>
      <c r="AR112" s="13">
        <f>'elemi ktgv'!DJ112</f>
        <v>0</v>
      </c>
      <c r="AS112" s="13">
        <f>'elemi ktgv'!DK112</f>
        <v>0</v>
      </c>
      <c r="AT112" s="13">
        <f>'elemi ktgv'!DL112</f>
        <v>0</v>
      </c>
      <c r="AU112" s="13">
        <f>'elemi ktgv'!DM112</f>
        <v>0</v>
      </c>
      <c r="AV112" s="13">
        <f>'elemi ktgv'!DN112</f>
        <v>0</v>
      </c>
      <c r="AW112" s="13">
        <f>'elemi ktgv'!DO112</f>
        <v>0</v>
      </c>
      <c r="AX112" s="13">
        <f>'elemi ktgv'!DP112</f>
        <v>0</v>
      </c>
      <c r="AY112" s="13">
        <f>'elemi ktgv'!DQ112</f>
        <v>0</v>
      </c>
      <c r="AZ112" s="13">
        <f>'elemi ktgv'!DR112</f>
        <v>0</v>
      </c>
      <c r="BA112" s="13">
        <f>'elemi ktgv'!DS112</f>
        <v>0</v>
      </c>
      <c r="BB112" s="13">
        <f>'elemi ktgv'!DT112</f>
        <v>0</v>
      </c>
      <c r="BC112" s="13">
        <f>'elemi ktgv'!DU112</f>
        <v>0</v>
      </c>
      <c r="BD112" s="13">
        <f>'elemi ktgv'!DV112</f>
        <v>0</v>
      </c>
      <c r="BE112" s="13">
        <f>'elemi ktgv'!DW112</f>
        <v>0</v>
      </c>
      <c r="BF112" s="13">
        <f>'elemi ktgv'!DX112</f>
        <v>0</v>
      </c>
      <c r="BG112" s="13">
        <f>'elemi ktgv'!DY112</f>
        <v>0</v>
      </c>
      <c r="BH112" s="13">
        <f>'elemi ktgv'!DZ112</f>
        <v>0</v>
      </c>
      <c r="BI112" s="13">
        <f>'elemi ktgv'!EA112</f>
        <v>0</v>
      </c>
      <c r="BJ112" s="13">
        <f>'elemi ktgv'!EB112</f>
        <v>0</v>
      </c>
      <c r="BK112" s="17">
        <f t="shared" si="97"/>
        <v>0</v>
      </c>
      <c r="BL112" s="18">
        <f t="shared" si="62"/>
        <v>0</v>
      </c>
      <c r="BN112">
        <f t="shared" si="63"/>
        <v>0</v>
      </c>
    </row>
    <row r="113" spans="1:66" ht="24.95" hidden="1" customHeight="1" x14ac:dyDescent="0.25">
      <c r="A113">
        <v>112</v>
      </c>
      <c r="B113" s="60" t="str">
        <f>'elemi ktgv'!B113</f>
        <v>K911</v>
      </c>
      <c r="C113" s="37" t="str">
        <f>'elemi ktgv'!C113</f>
        <v>04</v>
      </c>
      <c r="D113" s="45" t="str">
        <f>'elemi ktgv'!D113</f>
        <v>Hitel-, kölcsöntörlesztés államháztartáson kívülre (=01+02+03)</v>
      </c>
      <c r="E113" s="39">
        <f>SUM(E109:E112)</f>
        <v>0</v>
      </c>
      <c r="F113" s="39">
        <f t="shared" ref="F113:H113" si="98">SUM(F109:F112)</f>
        <v>0</v>
      </c>
      <c r="G113" s="39">
        <f t="shared" si="98"/>
        <v>0</v>
      </c>
      <c r="H113" s="39">
        <f t="shared" si="98"/>
        <v>0</v>
      </c>
      <c r="I113" s="17">
        <f t="shared" si="94"/>
        <v>0</v>
      </c>
      <c r="J113" s="39">
        <f t="shared" ref="J113:P113" si="99">SUM(J109:J112)</f>
        <v>0</v>
      </c>
      <c r="K113" s="39">
        <f t="shared" si="99"/>
        <v>0</v>
      </c>
      <c r="L113" s="39">
        <f t="shared" si="99"/>
        <v>0</v>
      </c>
      <c r="M113" s="39">
        <f t="shared" si="99"/>
        <v>0</v>
      </c>
      <c r="N113" s="39">
        <f t="shared" si="99"/>
        <v>0</v>
      </c>
      <c r="O113" s="39">
        <f t="shared" si="99"/>
        <v>0</v>
      </c>
      <c r="P113" s="39">
        <f t="shared" si="99"/>
        <v>0</v>
      </c>
      <c r="Q113" s="17">
        <f t="shared" si="95"/>
        <v>0</v>
      </c>
      <c r="R113" s="39">
        <f t="shared" ref="R113:Y113" si="100">SUM(R109:R112)</f>
        <v>0</v>
      </c>
      <c r="S113" s="39">
        <f t="shared" si="100"/>
        <v>0</v>
      </c>
      <c r="T113" s="39">
        <f t="shared" si="100"/>
        <v>0</v>
      </c>
      <c r="U113" s="39">
        <f t="shared" si="100"/>
        <v>0</v>
      </c>
      <c r="V113" s="39">
        <f t="shared" si="100"/>
        <v>0</v>
      </c>
      <c r="W113" s="39">
        <f t="shared" si="100"/>
        <v>0</v>
      </c>
      <c r="X113" s="39">
        <f t="shared" si="100"/>
        <v>0</v>
      </c>
      <c r="Y113" s="39">
        <f t="shared" si="100"/>
        <v>0</v>
      </c>
      <c r="Z113" s="17">
        <f t="shared" si="96"/>
        <v>0</v>
      </c>
      <c r="AA113" s="39">
        <f t="shared" ref="AA113:BJ113" si="101">SUM(AA109:AA112)</f>
        <v>0</v>
      </c>
      <c r="AB113" s="39">
        <f t="shared" si="101"/>
        <v>0</v>
      </c>
      <c r="AC113" s="39">
        <f t="shared" si="101"/>
        <v>0</v>
      </c>
      <c r="AD113" s="39">
        <f t="shared" si="101"/>
        <v>0</v>
      </c>
      <c r="AE113" s="39">
        <f t="shared" si="101"/>
        <v>0</v>
      </c>
      <c r="AF113" s="39">
        <f t="shared" si="101"/>
        <v>0</v>
      </c>
      <c r="AG113" s="39">
        <f t="shared" si="101"/>
        <v>0</v>
      </c>
      <c r="AH113" s="39">
        <f t="shared" si="101"/>
        <v>0</v>
      </c>
      <c r="AI113" s="39">
        <f t="shared" si="101"/>
        <v>0</v>
      </c>
      <c r="AJ113" s="39">
        <f t="shared" si="101"/>
        <v>0</v>
      </c>
      <c r="AK113" s="39">
        <f t="shared" si="101"/>
        <v>0</v>
      </c>
      <c r="AL113" s="39">
        <f t="shared" si="101"/>
        <v>0</v>
      </c>
      <c r="AM113" s="39">
        <f t="shared" si="101"/>
        <v>0</v>
      </c>
      <c r="AN113" s="39">
        <f t="shared" si="101"/>
        <v>0</v>
      </c>
      <c r="AO113" s="39">
        <f t="shared" si="101"/>
        <v>0</v>
      </c>
      <c r="AP113" s="39">
        <f t="shared" si="101"/>
        <v>0</v>
      </c>
      <c r="AQ113" s="39">
        <f t="shared" si="101"/>
        <v>0</v>
      </c>
      <c r="AR113" s="39">
        <f t="shared" si="101"/>
        <v>0</v>
      </c>
      <c r="AS113" s="39">
        <f t="shared" si="101"/>
        <v>0</v>
      </c>
      <c r="AT113" s="39">
        <f t="shared" si="101"/>
        <v>0</v>
      </c>
      <c r="AU113" s="39">
        <f t="shared" si="101"/>
        <v>0</v>
      </c>
      <c r="AV113" s="39">
        <f t="shared" si="101"/>
        <v>0</v>
      </c>
      <c r="AW113" s="39">
        <f t="shared" si="101"/>
        <v>0</v>
      </c>
      <c r="AX113" s="39">
        <f t="shared" si="101"/>
        <v>0</v>
      </c>
      <c r="AY113" s="39">
        <f t="shared" si="101"/>
        <v>0</v>
      </c>
      <c r="AZ113" s="39">
        <f t="shared" si="101"/>
        <v>0</v>
      </c>
      <c r="BA113" s="39">
        <f t="shared" si="101"/>
        <v>0</v>
      </c>
      <c r="BB113" s="39">
        <f t="shared" si="101"/>
        <v>0</v>
      </c>
      <c r="BC113" s="39">
        <f t="shared" si="101"/>
        <v>0</v>
      </c>
      <c r="BD113" s="39">
        <f t="shared" si="101"/>
        <v>0</v>
      </c>
      <c r="BE113" s="39">
        <f t="shared" si="101"/>
        <v>0</v>
      </c>
      <c r="BF113" s="39">
        <f t="shared" si="101"/>
        <v>0</v>
      </c>
      <c r="BG113" s="39">
        <f t="shared" si="101"/>
        <v>0</v>
      </c>
      <c r="BH113" s="39">
        <f t="shared" si="101"/>
        <v>0</v>
      </c>
      <c r="BI113" s="39">
        <f t="shared" si="101"/>
        <v>0</v>
      </c>
      <c r="BJ113" s="39">
        <f t="shared" si="101"/>
        <v>0</v>
      </c>
      <c r="BK113" s="39">
        <f t="shared" si="97"/>
        <v>0</v>
      </c>
      <c r="BL113" s="18">
        <f t="shared" si="62"/>
        <v>0</v>
      </c>
      <c r="BN113">
        <f t="shared" si="63"/>
        <v>0</v>
      </c>
    </row>
    <row r="114" spans="1:66" ht="24.95" hidden="1" customHeight="1" x14ac:dyDescent="0.25">
      <c r="A114">
        <v>113</v>
      </c>
      <c r="B114" s="43" t="str">
        <f>'elemi ktgv'!B114</f>
        <v>K9121</v>
      </c>
      <c r="C114" s="16" t="str">
        <f>'elemi ktgv'!C114</f>
        <v>05</v>
      </c>
      <c r="D114" s="41" t="str">
        <f>'elemi ktgv'!D114</f>
        <v>Forgatási célú belföldi értékpapírok vásárlása</v>
      </c>
      <c r="E114" s="13">
        <f>'elemi ktgv'!E114</f>
        <v>0</v>
      </c>
      <c r="F114" s="13">
        <f>'elemi ktgv'!F114</f>
        <v>0</v>
      </c>
      <c r="G114" s="13">
        <f>'elemi ktgv'!G114</f>
        <v>0</v>
      </c>
      <c r="H114" s="13">
        <f>'elemi ktgv'!H114</f>
        <v>0</v>
      </c>
      <c r="I114" s="17">
        <f t="shared" si="94"/>
        <v>0</v>
      </c>
      <c r="J114" s="13">
        <f>'elemi ktgv'!AB114</f>
        <v>0</v>
      </c>
      <c r="K114" s="13">
        <f>'elemi ktgv'!AC114</f>
        <v>0</v>
      </c>
      <c r="L114" s="13">
        <f>'elemi ktgv'!AD114</f>
        <v>0</v>
      </c>
      <c r="M114" s="13">
        <f>'elemi ktgv'!AE114</f>
        <v>0</v>
      </c>
      <c r="N114" s="13">
        <f>'elemi ktgv'!AF114</f>
        <v>0</v>
      </c>
      <c r="O114" s="13">
        <f>'elemi ktgv'!AG114</f>
        <v>0</v>
      </c>
      <c r="P114" s="13">
        <f>'elemi ktgv'!AH114</f>
        <v>0</v>
      </c>
      <c r="Q114" s="17">
        <f t="shared" si="95"/>
        <v>0</v>
      </c>
      <c r="R114" s="13">
        <f>'elemi ktgv'!AY114</f>
        <v>0</v>
      </c>
      <c r="S114" s="13">
        <f>'elemi ktgv'!AZ114</f>
        <v>0</v>
      </c>
      <c r="T114" s="13">
        <f>'elemi ktgv'!BA114</f>
        <v>0</v>
      </c>
      <c r="U114" s="13">
        <f>'elemi ktgv'!BB114</f>
        <v>0</v>
      </c>
      <c r="V114" s="13">
        <f>'elemi ktgv'!BC114</f>
        <v>0</v>
      </c>
      <c r="W114" s="13">
        <f>'elemi ktgv'!BD114</f>
        <v>0</v>
      </c>
      <c r="X114" s="13">
        <f>'elemi ktgv'!BE114</f>
        <v>0</v>
      </c>
      <c r="Y114" s="13">
        <f>'elemi ktgv'!BF114</f>
        <v>0</v>
      </c>
      <c r="Z114" s="17">
        <f t="shared" si="96"/>
        <v>0</v>
      </c>
      <c r="AA114" s="13">
        <f>'elemi ktgv'!CS114</f>
        <v>0</v>
      </c>
      <c r="AB114" s="13">
        <f>'elemi ktgv'!CT114</f>
        <v>0</v>
      </c>
      <c r="AC114" s="13">
        <f>'elemi ktgv'!CU114</f>
        <v>0</v>
      </c>
      <c r="AD114" s="13">
        <f>'elemi ktgv'!CV114</f>
        <v>0</v>
      </c>
      <c r="AE114" s="13">
        <f>'elemi ktgv'!CW114</f>
        <v>0</v>
      </c>
      <c r="AF114" s="13">
        <f>'elemi ktgv'!CX114</f>
        <v>0</v>
      </c>
      <c r="AG114" s="13">
        <f>'elemi ktgv'!CY114</f>
        <v>0</v>
      </c>
      <c r="AH114" s="13">
        <f>'elemi ktgv'!CZ114</f>
        <v>0</v>
      </c>
      <c r="AI114" s="13">
        <f>'elemi ktgv'!DA114</f>
        <v>0</v>
      </c>
      <c r="AJ114" s="13">
        <f>'elemi ktgv'!DB114</f>
        <v>0</v>
      </c>
      <c r="AK114" s="13">
        <f>'elemi ktgv'!DC114</f>
        <v>0</v>
      </c>
      <c r="AL114" s="13">
        <f>'elemi ktgv'!DD114</f>
        <v>0</v>
      </c>
      <c r="AM114" s="13">
        <f>'elemi ktgv'!DE114</f>
        <v>0</v>
      </c>
      <c r="AN114" s="13">
        <f>'elemi ktgv'!DF114</f>
        <v>0</v>
      </c>
      <c r="AO114" s="13">
        <f>'elemi ktgv'!DG114</f>
        <v>0</v>
      </c>
      <c r="AP114" s="13">
        <f>'elemi ktgv'!DH114</f>
        <v>0</v>
      </c>
      <c r="AQ114" s="13">
        <f>'elemi ktgv'!DI114</f>
        <v>0</v>
      </c>
      <c r="AR114" s="13">
        <f>'elemi ktgv'!DJ114</f>
        <v>0</v>
      </c>
      <c r="AS114" s="13">
        <f>'elemi ktgv'!DK114</f>
        <v>0</v>
      </c>
      <c r="AT114" s="13">
        <f>'elemi ktgv'!DL114</f>
        <v>0</v>
      </c>
      <c r="AU114" s="13">
        <f>'elemi ktgv'!DM114</f>
        <v>0</v>
      </c>
      <c r="AV114" s="13">
        <f>'elemi ktgv'!DN114</f>
        <v>0</v>
      </c>
      <c r="AW114" s="13">
        <f>'elemi ktgv'!DO114</f>
        <v>0</v>
      </c>
      <c r="AX114" s="13">
        <f>'elemi ktgv'!DP114</f>
        <v>0</v>
      </c>
      <c r="AY114" s="13">
        <f>'elemi ktgv'!DQ114</f>
        <v>0</v>
      </c>
      <c r="AZ114" s="13">
        <f>'elemi ktgv'!DR114</f>
        <v>0</v>
      </c>
      <c r="BA114" s="13">
        <f>'elemi ktgv'!DS114</f>
        <v>0</v>
      </c>
      <c r="BB114" s="13">
        <f>'elemi ktgv'!DT114</f>
        <v>0</v>
      </c>
      <c r="BC114" s="13">
        <f>'elemi ktgv'!DU114</f>
        <v>0</v>
      </c>
      <c r="BD114" s="13">
        <f>'elemi ktgv'!DV114</f>
        <v>0</v>
      </c>
      <c r="BE114" s="13">
        <f>'elemi ktgv'!DW114</f>
        <v>0</v>
      </c>
      <c r="BF114" s="13">
        <f>'elemi ktgv'!DX114</f>
        <v>0</v>
      </c>
      <c r="BG114" s="13">
        <f>'elemi ktgv'!DY114</f>
        <v>0</v>
      </c>
      <c r="BH114" s="13">
        <f>'elemi ktgv'!DZ114</f>
        <v>0</v>
      </c>
      <c r="BI114" s="13">
        <f>'elemi ktgv'!EA114</f>
        <v>0</v>
      </c>
      <c r="BJ114" s="13">
        <f>'elemi ktgv'!EB114</f>
        <v>0</v>
      </c>
      <c r="BK114" s="17">
        <f t="shared" si="97"/>
        <v>0</v>
      </c>
      <c r="BL114" s="18">
        <f t="shared" si="62"/>
        <v>0</v>
      </c>
      <c r="BN114">
        <f t="shared" si="63"/>
        <v>0</v>
      </c>
    </row>
    <row r="115" spans="1:66" ht="24.95" hidden="1" customHeight="1" x14ac:dyDescent="0.25">
      <c r="A115">
        <v>114</v>
      </c>
      <c r="B115" s="43" t="str">
        <f>'elemi ktgv'!B115</f>
        <v>K9122</v>
      </c>
      <c r="C115" s="16" t="str">
        <f>'elemi ktgv'!C115</f>
        <v>06</v>
      </c>
      <c r="D115" s="41" t="str">
        <f>'elemi ktgv'!D115</f>
        <v>Befektetési célú belföldi értékpapírok vásárlása</v>
      </c>
      <c r="E115" s="13">
        <f>'elemi ktgv'!E115</f>
        <v>0</v>
      </c>
      <c r="F115" s="13">
        <f>'elemi ktgv'!F115</f>
        <v>0</v>
      </c>
      <c r="G115" s="13">
        <f>'elemi ktgv'!G115</f>
        <v>0</v>
      </c>
      <c r="H115" s="13">
        <f>'elemi ktgv'!H115</f>
        <v>0</v>
      </c>
      <c r="I115" s="17">
        <f t="shared" si="94"/>
        <v>0</v>
      </c>
      <c r="J115" s="13">
        <f>'elemi ktgv'!AB115</f>
        <v>0</v>
      </c>
      <c r="K115" s="13">
        <f>'elemi ktgv'!AC115</f>
        <v>0</v>
      </c>
      <c r="L115" s="13">
        <f>'elemi ktgv'!AD115</f>
        <v>0</v>
      </c>
      <c r="M115" s="13">
        <f>'elemi ktgv'!AE115</f>
        <v>0</v>
      </c>
      <c r="N115" s="13">
        <f>'elemi ktgv'!AF115</f>
        <v>0</v>
      </c>
      <c r="O115" s="13">
        <f>'elemi ktgv'!AG115</f>
        <v>0</v>
      </c>
      <c r="P115" s="13">
        <f>'elemi ktgv'!AH115</f>
        <v>0</v>
      </c>
      <c r="Q115" s="17">
        <f t="shared" si="95"/>
        <v>0</v>
      </c>
      <c r="R115" s="13">
        <f>'elemi ktgv'!AY115</f>
        <v>0</v>
      </c>
      <c r="S115" s="13">
        <f>'elemi ktgv'!AZ115</f>
        <v>0</v>
      </c>
      <c r="T115" s="13">
        <f>'elemi ktgv'!BA115</f>
        <v>0</v>
      </c>
      <c r="U115" s="13">
        <f>'elemi ktgv'!BB115</f>
        <v>0</v>
      </c>
      <c r="V115" s="13">
        <f>'elemi ktgv'!BC115</f>
        <v>0</v>
      </c>
      <c r="W115" s="13">
        <f>'elemi ktgv'!BD115</f>
        <v>0</v>
      </c>
      <c r="X115" s="13">
        <f>'elemi ktgv'!BE115</f>
        <v>0</v>
      </c>
      <c r="Y115" s="13">
        <f>'elemi ktgv'!BF115</f>
        <v>0</v>
      </c>
      <c r="Z115" s="17">
        <f t="shared" si="96"/>
        <v>0</v>
      </c>
      <c r="AA115" s="13">
        <f>'elemi ktgv'!CS115</f>
        <v>0</v>
      </c>
      <c r="AB115" s="13">
        <f>'elemi ktgv'!CT115</f>
        <v>0</v>
      </c>
      <c r="AC115" s="13">
        <f>'elemi ktgv'!CU115</f>
        <v>0</v>
      </c>
      <c r="AD115" s="13">
        <f>'elemi ktgv'!CV115</f>
        <v>0</v>
      </c>
      <c r="AE115" s="13">
        <f>'elemi ktgv'!CW115</f>
        <v>0</v>
      </c>
      <c r="AF115" s="13">
        <f>'elemi ktgv'!CX115</f>
        <v>0</v>
      </c>
      <c r="AG115" s="13">
        <f>'elemi ktgv'!CY115</f>
        <v>0</v>
      </c>
      <c r="AH115" s="13">
        <f>'elemi ktgv'!CZ115</f>
        <v>0</v>
      </c>
      <c r="AI115" s="13">
        <f>'elemi ktgv'!DA115</f>
        <v>0</v>
      </c>
      <c r="AJ115" s="13">
        <f>'elemi ktgv'!DB115</f>
        <v>0</v>
      </c>
      <c r="AK115" s="13">
        <f>'elemi ktgv'!DC115</f>
        <v>0</v>
      </c>
      <c r="AL115" s="13">
        <f>'elemi ktgv'!DD115</f>
        <v>0</v>
      </c>
      <c r="AM115" s="13">
        <f>'elemi ktgv'!DE115</f>
        <v>0</v>
      </c>
      <c r="AN115" s="13">
        <f>'elemi ktgv'!DF115</f>
        <v>0</v>
      </c>
      <c r="AO115" s="13">
        <f>'elemi ktgv'!DG115</f>
        <v>0</v>
      </c>
      <c r="AP115" s="13">
        <f>'elemi ktgv'!DH115</f>
        <v>0</v>
      </c>
      <c r="AQ115" s="13">
        <f>'elemi ktgv'!DI115</f>
        <v>0</v>
      </c>
      <c r="AR115" s="13">
        <f>'elemi ktgv'!DJ115</f>
        <v>0</v>
      </c>
      <c r="AS115" s="13">
        <f>'elemi ktgv'!DK115</f>
        <v>0</v>
      </c>
      <c r="AT115" s="13">
        <f>'elemi ktgv'!DL115</f>
        <v>0</v>
      </c>
      <c r="AU115" s="13">
        <f>'elemi ktgv'!DM115</f>
        <v>0</v>
      </c>
      <c r="AV115" s="13">
        <f>'elemi ktgv'!DN115</f>
        <v>0</v>
      </c>
      <c r="AW115" s="13">
        <f>'elemi ktgv'!DO115</f>
        <v>0</v>
      </c>
      <c r="AX115" s="13">
        <f>'elemi ktgv'!DP115</f>
        <v>0</v>
      </c>
      <c r="AY115" s="13">
        <f>'elemi ktgv'!DQ115</f>
        <v>0</v>
      </c>
      <c r="AZ115" s="13">
        <f>'elemi ktgv'!DR115</f>
        <v>0</v>
      </c>
      <c r="BA115" s="13">
        <f>'elemi ktgv'!DS115</f>
        <v>0</v>
      </c>
      <c r="BB115" s="13">
        <f>'elemi ktgv'!DT115</f>
        <v>0</v>
      </c>
      <c r="BC115" s="13">
        <f>'elemi ktgv'!DU115</f>
        <v>0</v>
      </c>
      <c r="BD115" s="13">
        <f>'elemi ktgv'!DV115</f>
        <v>0</v>
      </c>
      <c r="BE115" s="13">
        <f>'elemi ktgv'!DW115</f>
        <v>0</v>
      </c>
      <c r="BF115" s="13">
        <f>'elemi ktgv'!DX115</f>
        <v>0</v>
      </c>
      <c r="BG115" s="13">
        <f>'elemi ktgv'!DY115</f>
        <v>0</v>
      </c>
      <c r="BH115" s="13">
        <f>'elemi ktgv'!DZ115</f>
        <v>0</v>
      </c>
      <c r="BI115" s="13">
        <f>'elemi ktgv'!EA115</f>
        <v>0</v>
      </c>
      <c r="BJ115" s="13">
        <f>'elemi ktgv'!EB115</f>
        <v>0</v>
      </c>
      <c r="BK115" s="17">
        <f t="shared" si="97"/>
        <v>0</v>
      </c>
      <c r="BL115" s="18">
        <f t="shared" si="62"/>
        <v>0</v>
      </c>
      <c r="BN115">
        <f t="shared" si="63"/>
        <v>0</v>
      </c>
    </row>
    <row r="116" spans="1:66" ht="24.95" hidden="1" customHeight="1" x14ac:dyDescent="0.25">
      <c r="A116">
        <v>115</v>
      </c>
      <c r="B116" s="43" t="str">
        <f>'elemi ktgv'!B116</f>
        <v>K9123</v>
      </c>
      <c r="C116" s="16" t="str">
        <f>'elemi ktgv'!C116</f>
        <v>07</v>
      </c>
      <c r="D116" s="41" t="str">
        <f>'elemi ktgv'!D116</f>
        <v>Kincstárjegyek beváltása</v>
      </c>
      <c r="E116" s="13">
        <f>'elemi ktgv'!E116</f>
        <v>0</v>
      </c>
      <c r="F116" s="13">
        <f>'elemi ktgv'!F116</f>
        <v>0</v>
      </c>
      <c r="G116" s="13">
        <f>'elemi ktgv'!G116</f>
        <v>0</v>
      </c>
      <c r="H116" s="13">
        <f>'elemi ktgv'!H116</f>
        <v>0</v>
      </c>
      <c r="I116" s="17">
        <f t="shared" si="94"/>
        <v>0</v>
      </c>
      <c r="J116" s="13">
        <f>'elemi ktgv'!AB116</f>
        <v>0</v>
      </c>
      <c r="K116" s="13">
        <f>'elemi ktgv'!AC116</f>
        <v>0</v>
      </c>
      <c r="L116" s="13">
        <f>'elemi ktgv'!AD116</f>
        <v>0</v>
      </c>
      <c r="M116" s="13">
        <f>'elemi ktgv'!AE116</f>
        <v>0</v>
      </c>
      <c r="N116" s="13">
        <f>'elemi ktgv'!AF116</f>
        <v>0</v>
      </c>
      <c r="O116" s="13">
        <f>'elemi ktgv'!AG116</f>
        <v>0</v>
      </c>
      <c r="P116" s="13">
        <f>'elemi ktgv'!AH116</f>
        <v>0</v>
      </c>
      <c r="Q116" s="17">
        <f t="shared" si="95"/>
        <v>0</v>
      </c>
      <c r="R116" s="13">
        <f>'elemi ktgv'!AY116</f>
        <v>0</v>
      </c>
      <c r="S116" s="13">
        <f>'elemi ktgv'!AZ116</f>
        <v>0</v>
      </c>
      <c r="T116" s="13">
        <f>'elemi ktgv'!BA116</f>
        <v>0</v>
      </c>
      <c r="U116" s="13">
        <f>'elemi ktgv'!BB116</f>
        <v>0</v>
      </c>
      <c r="V116" s="13">
        <f>'elemi ktgv'!BC116</f>
        <v>0</v>
      </c>
      <c r="W116" s="13">
        <f>'elemi ktgv'!BD116</f>
        <v>0</v>
      </c>
      <c r="X116" s="13">
        <f>'elemi ktgv'!BE116</f>
        <v>0</v>
      </c>
      <c r="Y116" s="13">
        <f>'elemi ktgv'!BF116</f>
        <v>0</v>
      </c>
      <c r="Z116" s="17">
        <f t="shared" si="96"/>
        <v>0</v>
      </c>
      <c r="AA116" s="13">
        <f>'elemi ktgv'!CS116</f>
        <v>0</v>
      </c>
      <c r="AB116" s="13">
        <f>'elemi ktgv'!CT116</f>
        <v>0</v>
      </c>
      <c r="AC116" s="13">
        <f>'elemi ktgv'!CU116</f>
        <v>0</v>
      </c>
      <c r="AD116" s="13">
        <f>'elemi ktgv'!CV116</f>
        <v>0</v>
      </c>
      <c r="AE116" s="13">
        <f>'elemi ktgv'!CW116</f>
        <v>0</v>
      </c>
      <c r="AF116" s="13">
        <f>'elemi ktgv'!CX116</f>
        <v>0</v>
      </c>
      <c r="AG116" s="13">
        <f>'elemi ktgv'!CY116</f>
        <v>0</v>
      </c>
      <c r="AH116" s="13">
        <f>'elemi ktgv'!CZ116</f>
        <v>0</v>
      </c>
      <c r="AI116" s="13">
        <f>'elemi ktgv'!DA116</f>
        <v>0</v>
      </c>
      <c r="AJ116" s="13">
        <f>'elemi ktgv'!DB116</f>
        <v>0</v>
      </c>
      <c r="AK116" s="13">
        <f>'elemi ktgv'!DC116</f>
        <v>0</v>
      </c>
      <c r="AL116" s="13">
        <f>'elemi ktgv'!DD116</f>
        <v>0</v>
      </c>
      <c r="AM116" s="13">
        <f>'elemi ktgv'!DE116</f>
        <v>0</v>
      </c>
      <c r="AN116" s="13">
        <f>'elemi ktgv'!DF116</f>
        <v>0</v>
      </c>
      <c r="AO116" s="13">
        <f>'elemi ktgv'!DG116</f>
        <v>0</v>
      </c>
      <c r="AP116" s="13">
        <f>'elemi ktgv'!DH116</f>
        <v>0</v>
      </c>
      <c r="AQ116" s="13">
        <f>'elemi ktgv'!DI116</f>
        <v>0</v>
      </c>
      <c r="AR116" s="13">
        <f>'elemi ktgv'!DJ116</f>
        <v>0</v>
      </c>
      <c r="AS116" s="13">
        <f>'elemi ktgv'!DK116</f>
        <v>0</v>
      </c>
      <c r="AT116" s="13">
        <f>'elemi ktgv'!DL116</f>
        <v>0</v>
      </c>
      <c r="AU116" s="13">
        <f>'elemi ktgv'!DM116</f>
        <v>0</v>
      </c>
      <c r="AV116" s="13">
        <f>'elemi ktgv'!DN116</f>
        <v>0</v>
      </c>
      <c r="AW116" s="13">
        <f>'elemi ktgv'!DO116</f>
        <v>0</v>
      </c>
      <c r="AX116" s="13">
        <f>'elemi ktgv'!DP116</f>
        <v>0</v>
      </c>
      <c r="AY116" s="13">
        <f>'elemi ktgv'!DQ116</f>
        <v>0</v>
      </c>
      <c r="AZ116" s="13">
        <f>'elemi ktgv'!DR116</f>
        <v>0</v>
      </c>
      <c r="BA116" s="13">
        <f>'elemi ktgv'!DS116</f>
        <v>0</v>
      </c>
      <c r="BB116" s="13">
        <f>'elemi ktgv'!DT116</f>
        <v>0</v>
      </c>
      <c r="BC116" s="13">
        <f>'elemi ktgv'!DU116</f>
        <v>0</v>
      </c>
      <c r="BD116" s="13">
        <f>'elemi ktgv'!DV116</f>
        <v>0</v>
      </c>
      <c r="BE116" s="13">
        <f>'elemi ktgv'!DW116</f>
        <v>0</v>
      </c>
      <c r="BF116" s="13">
        <f>'elemi ktgv'!DX116</f>
        <v>0</v>
      </c>
      <c r="BG116" s="13">
        <f>'elemi ktgv'!DY116</f>
        <v>0</v>
      </c>
      <c r="BH116" s="13">
        <f>'elemi ktgv'!DZ116</f>
        <v>0</v>
      </c>
      <c r="BI116" s="13">
        <f>'elemi ktgv'!EA116</f>
        <v>0</v>
      </c>
      <c r="BJ116" s="13">
        <f>'elemi ktgv'!EB116</f>
        <v>0</v>
      </c>
      <c r="BK116" s="17">
        <f t="shared" si="97"/>
        <v>0</v>
      </c>
      <c r="BL116" s="18">
        <f t="shared" si="62"/>
        <v>0</v>
      </c>
      <c r="BN116">
        <f t="shared" si="63"/>
        <v>0</v>
      </c>
    </row>
    <row r="117" spans="1:66" ht="24.95" hidden="1" customHeight="1" x14ac:dyDescent="0.25">
      <c r="A117">
        <v>116</v>
      </c>
      <c r="B117" s="43" t="str">
        <f>'elemi ktgv'!B117</f>
        <v>K9124</v>
      </c>
      <c r="C117" s="16" t="str">
        <f>'elemi ktgv'!C117</f>
        <v>08</v>
      </c>
      <c r="D117" s="41" t="str">
        <f>'elemi ktgv'!D117</f>
        <v>Éven belüli lejáratú belföldi értékpapírok beváltása</v>
      </c>
      <c r="E117" s="13">
        <f>'elemi ktgv'!E117</f>
        <v>0</v>
      </c>
      <c r="F117" s="13">
        <f>'elemi ktgv'!F117</f>
        <v>0</v>
      </c>
      <c r="G117" s="13">
        <f>'elemi ktgv'!G117</f>
        <v>0</v>
      </c>
      <c r="H117" s="13">
        <f>'elemi ktgv'!H117</f>
        <v>0</v>
      </c>
      <c r="I117" s="17">
        <f t="shared" si="94"/>
        <v>0</v>
      </c>
      <c r="J117" s="13">
        <f>'elemi ktgv'!AB117</f>
        <v>0</v>
      </c>
      <c r="K117" s="13">
        <f>'elemi ktgv'!AC117</f>
        <v>0</v>
      </c>
      <c r="L117" s="13">
        <f>'elemi ktgv'!AD117</f>
        <v>0</v>
      </c>
      <c r="M117" s="13">
        <f>'elemi ktgv'!AE117</f>
        <v>0</v>
      </c>
      <c r="N117" s="13">
        <f>'elemi ktgv'!AF117</f>
        <v>0</v>
      </c>
      <c r="O117" s="13">
        <f>'elemi ktgv'!AG117</f>
        <v>0</v>
      </c>
      <c r="P117" s="13">
        <f>'elemi ktgv'!AH117</f>
        <v>0</v>
      </c>
      <c r="Q117" s="17">
        <f t="shared" si="95"/>
        <v>0</v>
      </c>
      <c r="R117" s="13">
        <f>'elemi ktgv'!AY117</f>
        <v>0</v>
      </c>
      <c r="S117" s="13">
        <f>'elemi ktgv'!AZ117</f>
        <v>0</v>
      </c>
      <c r="T117" s="13">
        <f>'elemi ktgv'!BA117</f>
        <v>0</v>
      </c>
      <c r="U117" s="13">
        <f>'elemi ktgv'!BB117</f>
        <v>0</v>
      </c>
      <c r="V117" s="13">
        <f>'elemi ktgv'!BC117</f>
        <v>0</v>
      </c>
      <c r="W117" s="13">
        <f>'elemi ktgv'!BD117</f>
        <v>0</v>
      </c>
      <c r="X117" s="13">
        <f>'elemi ktgv'!BE117</f>
        <v>0</v>
      </c>
      <c r="Y117" s="13">
        <f>'elemi ktgv'!BF117</f>
        <v>0</v>
      </c>
      <c r="Z117" s="17">
        <f t="shared" si="96"/>
        <v>0</v>
      </c>
      <c r="AA117" s="13">
        <f>'elemi ktgv'!CS117</f>
        <v>0</v>
      </c>
      <c r="AB117" s="13">
        <f>'elemi ktgv'!CT117</f>
        <v>0</v>
      </c>
      <c r="AC117" s="13">
        <f>'elemi ktgv'!CU117</f>
        <v>0</v>
      </c>
      <c r="AD117" s="13">
        <f>'elemi ktgv'!CV117</f>
        <v>0</v>
      </c>
      <c r="AE117" s="13">
        <f>'elemi ktgv'!CW117</f>
        <v>0</v>
      </c>
      <c r="AF117" s="13">
        <f>'elemi ktgv'!CX117</f>
        <v>0</v>
      </c>
      <c r="AG117" s="13">
        <f>'elemi ktgv'!CY117</f>
        <v>0</v>
      </c>
      <c r="AH117" s="13">
        <f>'elemi ktgv'!CZ117</f>
        <v>0</v>
      </c>
      <c r="AI117" s="13">
        <f>'elemi ktgv'!DA117</f>
        <v>0</v>
      </c>
      <c r="AJ117" s="13">
        <f>'elemi ktgv'!DB117</f>
        <v>0</v>
      </c>
      <c r="AK117" s="13">
        <f>'elemi ktgv'!DC117</f>
        <v>0</v>
      </c>
      <c r="AL117" s="13">
        <f>'elemi ktgv'!DD117</f>
        <v>0</v>
      </c>
      <c r="AM117" s="13">
        <f>'elemi ktgv'!DE117</f>
        <v>0</v>
      </c>
      <c r="AN117" s="13">
        <f>'elemi ktgv'!DF117</f>
        <v>0</v>
      </c>
      <c r="AO117" s="13">
        <f>'elemi ktgv'!DG117</f>
        <v>0</v>
      </c>
      <c r="AP117" s="13">
        <f>'elemi ktgv'!DH117</f>
        <v>0</v>
      </c>
      <c r="AQ117" s="13">
        <f>'elemi ktgv'!DI117</f>
        <v>0</v>
      </c>
      <c r="AR117" s="13">
        <f>'elemi ktgv'!DJ117</f>
        <v>0</v>
      </c>
      <c r="AS117" s="13">
        <f>'elemi ktgv'!DK117</f>
        <v>0</v>
      </c>
      <c r="AT117" s="13">
        <f>'elemi ktgv'!DL117</f>
        <v>0</v>
      </c>
      <c r="AU117" s="13">
        <f>'elemi ktgv'!DM117</f>
        <v>0</v>
      </c>
      <c r="AV117" s="13">
        <f>'elemi ktgv'!DN117</f>
        <v>0</v>
      </c>
      <c r="AW117" s="13">
        <f>'elemi ktgv'!DO117</f>
        <v>0</v>
      </c>
      <c r="AX117" s="13">
        <f>'elemi ktgv'!DP117</f>
        <v>0</v>
      </c>
      <c r="AY117" s="13">
        <f>'elemi ktgv'!DQ117</f>
        <v>0</v>
      </c>
      <c r="AZ117" s="13">
        <f>'elemi ktgv'!DR117</f>
        <v>0</v>
      </c>
      <c r="BA117" s="13">
        <f>'elemi ktgv'!DS117</f>
        <v>0</v>
      </c>
      <c r="BB117" s="13">
        <f>'elemi ktgv'!DT117</f>
        <v>0</v>
      </c>
      <c r="BC117" s="13">
        <f>'elemi ktgv'!DU117</f>
        <v>0</v>
      </c>
      <c r="BD117" s="13">
        <f>'elemi ktgv'!DV117</f>
        <v>0</v>
      </c>
      <c r="BE117" s="13">
        <f>'elemi ktgv'!DW117</f>
        <v>0</v>
      </c>
      <c r="BF117" s="13">
        <f>'elemi ktgv'!DX117</f>
        <v>0</v>
      </c>
      <c r="BG117" s="13">
        <f>'elemi ktgv'!DY117</f>
        <v>0</v>
      </c>
      <c r="BH117" s="13">
        <f>'elemi ktgv'!DZ117</f>
        <v>0</v>
      </c>
      <c r="BI117" s="13">
        <f>'elemi ktgv'!EA117</f>
        <v>0</v>
      </c>
      <c r="BJ117" s="13">
        <f>'elemi ktgv'!EB117</f>
        <v>0</v>
      </c>
      <c r="BK117" s="17">
        <f t="shared" si="97"/>
        <v>0</v>
      </c>
      <c r="BL117" s="18">
        <f t="shared" si="62"/>
        <v>0</v>
      </c>
      <c r="BN117">
        <f t="shared" si="63"/>
        <v>0</v>
      </c>
    </row>
    <row r="118" spans="1:66" ht="24.95" hidden="1" customHeight="1" x14ac:dyDescent="0.25">
      <c r="A118">
        <v>117</v>
      </c>
      <c r="B118" s="43" t="str">
        <f>'elemi ktgv'!B118</f>
        <v>K9125</v>
      </c>
      <c r="C118" s="16" t="str">
        <f>'elemi ktgv'!C118</f>
        <v>09</v>
      </c>
      <c r="D118" s="41" t="str">
        <f>'elemi ktgv'!D118</f>
        <v>Belföldi kötvények beváltása</v>
      </c>
      <c r="E118" s="13">
        <f>'elemi ktgv'!E118</f>
        <v>0</v>
      </c>
      <c r="F118" s="13">
        <f>'elemi ktgv'!F118</f>
        <v>0</v>
      </c>
      <c r="G118" s="13">
        <f>'elemi ktgv'!G118</f>
        <v>0</v>
      </c>
      <c r="H118" s="13">
        <f>'elemi ktgv'!H118</f>
        <v>0</v>
      </c>
      <c r="I118" s="17">
        <f t="shared" si="94"/>
        <v>0</v>
      </c>
      <c r="J118" s="13">
        <f>'elemi ktgv'!AB118</f>
        <v>0</v>
      </c>
      <c r="K118" s="13">
        <f>'elemi ktgv'!AC118</f>
        <v>0</v>
      </c>
      <c r="L118" s="13">
        <f>'elemi ktgv'!AD118</f>
        <v>0</v>
      </c>
      <c r="M118" s="13">
        <f>'elemi ktgv'!AE118</f>
        <v>0</v>
      </c>
      <c r="N118" s="13">
        <f>'elemi ktgv'!AF118</f>
        <v>0</v>
      </c>
      <c r="O118" s="13">
        <f>'elemi ktgv'!AG118</f>
        <v>0</v>
      </c>
      <c r="P118" s="13">
        <f>'elemi ktgv'!AH118</f>
        <v>0</v>
      </c>
      <c r="Q118" s="17">
        <f t="shared" si="95"/>
        <v>0</v>
      </c>
      <c r="R118" s="13">
        <f>'elemi ktgv'!AY118</f>
        <v>0</v>
      </c>
      <c r="S118" s="13">
        <f>'elemi ktgv'!AZ118</f>
        <v>0</v>
      </c>
      <c r="T118" s="13">
        <f>'elemi ktgv'!BA118</f>
        <v>0</v>
      </c>
      <c r="U118" s="13">
        <f>'elemi ktgv'!BB118</f>
        <v>0</v>
      </c>
      <c r="V118" s="13">
        <f>'elemi ktgv'!BC118</f>
        <v>0</v>
      </c>
      <c r="W118" s="13">
        <f>'elemi ktgv'!BD118</f>
        <v>0</v>
      </c>
      <c r="X118" s="13">
        <f>'elemi ktgv'!BE118</f>
        <v>0</v>
      </c>
      <c r="Y118" s="13">
        <f>'elemi ktgv'!BF118</f>
        <v>0</v>
      </c>
      <c r="Z118" s="17">
        <f t="shared" si="96"/>
        <v>0</v>
      </c>
      <c r="AA118" s="13">
        <f>'elemi ktgv'!CS118</f>
        <v>0</v>
      </c>
      <c r="AB118" s="13">
        <f>'elemi ktgv'!CT118</f>
        <v>0</v>
      </c>
      <c r="AC118" s="13">
        <f>'elemi ktgv'!CU118</f>
        <v>0</v>
      </c>
      <c r="AD118" s="13">
        <f>'elemi ktgv'!CV118</f>
        <v>0</v>
      </c>
      <c r="AE118" s="13">
        <f>'elemi ktgv'!CW118</f>
        <v>0</v>
      </c>
      <c r="AF118" s="13">
        <f>'elemi ktgv'!CX118</f>
        <v>0</v>
      </c>
      <c r="AG118" s="13">
        <f>'elemi ktgv'!CY118</f>
        <v>0</v>
      </c>
      <c r="AH118" s="13">
        <f>'elemi ktgv'!CZ118</f>
        <v>0</v>
      </c>
      <c r="AI118" s="13">
        <f>'elemi ktgv'!DA118</f>
        <v>0</v>
      </c>
      <c r="AJ118" s="13">
        <f>'elemi ktgv'!DB118</f>
        <v>0</v>
      </c>
      <c r="AK118" s="13">
        <f>'elemi ktgv'!DC118</f>
        <v>0</v>
      </c>
      <c r="AL118" s="13">
        <f>'elemi ktgv'!DD118</f>
        <v>0</v>
      </c>
      <c r="AM118" s="13">
        <f>'elemi ktgv'!DE118</f>
        <v>0</v>
      </c>
      <c r="AN118" s="13">
        <f>'elemi ktgv'!DF118</f>
        <v>0</v>
      </c>
      <c r="AO118" s="13">
        <f>'elemi ktgv'!DG118</f>
        <v>0</v>
      </c>
      <c r="AP118" s="13">
        <f>'elemi ktgv'!DH118</f>
        <v>0</v>
      </c>
      <c r="AQ118" s="13">
        <f>'elemi ktgv'!DI118</f>
        <v>0</v>
      </c>
      <c r="AR118" s="13">
        <f>'elemi ktgv'!DJ118</f>
        <v>0</v>
      </c>
      <c r="AS118" s="13">
        <f>'elemi ktgv'!DK118</f>
        <v>0</v>
      </c>
      <c r="AT118" s="13">
        <f>'elemi ktgv'!DL118</f>
        <v>0</v>
      </c>
      <c r="AU118" s="13">
        <f>'elemi ktgv'!DM118</f>
        <v>0</v>
      </c>
      <c r="AV118" s="13">
        <f>'elemi ktgv'!DN118</f>
        <v>0</v>
      </c>
      <c r="AW118" s="13">
        <f>'elemi ktgv'!DO118</f>
        <v>0</v>
      </c>
      <c r="AX118" s="13">
        <f>'elemi ktgv'!DP118</f>
        <v>0</v>
      </c>
      <c r="AY118" s="13">
        <f>'elemi ktgv'!DQ118</f>
        <v>0</v>
      </c>
      <c r="AZ118" s="13">
        <f>'elemi ktgv'!DR118</f>
        <v>0</v>
      </c>
      <c r="BA118" s="13">
        <f>'elemi ktgv'!DS118</f>
        <v>0</v>
      </c>
      <c r="BB118" s="13">
        <f>'elemi ktgv'!DT118</f>
        <v>0</v>
      </c>
      <c r="BC118" s="13">
        <f>'elemi ktgv'!DU118</f>
        <v>0</v>
      </c>
      <c r="BD118" s="13">
        <f>'elemi ktgv'!DV118</f>
        <v>0</v>
      </c>
      <c r="BE118" s="13">
        <f>'elemi ktgv'!DW118</f>
        <v>0</v>
      </c>
      <c r="BF118" s="13">
        <f>'elemi ktgv'!DX118</f>
        <v>0</v>
      </c>
      <c r="BG118" s="13">
        <f>'elemi ktgv'!DY118</f>
        <v>0</v>
      </c>
      <c r="BH118" s="13">
        <f>'elemi ktgv'!DZ118</f>
        <v>0</v>
      </c>
      <c r="BI118" s="13">
        <f>'elemi ktgv'!EA118</f>
        <v>0</v>
      </c>
      <c r="BJ118" s="13">
        <f>'elemi ktgv'!EB118</f>
        <v>0</v>
      </c>
      <c r="BK118" s="17">
        <f t="shared" si="97"/>
        <v>0</v>
      </c>
      <c r="BL118" s="18">
        <f t="shared" si="62"/>
        <v>0</v>
      </c>
      <c r="BN118">
        <f t="shared" si="63"/>
        <v>0</v>
      </c>
    </row>
    <row r="119" spans="1:66" ht="24.95" hidden="1" customHeight="1" x14ac:dyDescent="0.25">
      <c r="A119">
        <v>118</v>
      </c>
      <c r="B119" s="43" t="str">
        <f>'elemi ktgv'!B119</f>
        <v>K9126</v>
      </c>
      <c r="C119" s="16" t="str">
        <f>'elemi ktgv'!C119</f>
        <v>10</v>
      </c>
      <c r="D119" s="41" t="str">
        <f>'elemi ktgv'!D119</f>
        <v>Éven túli lejáratú belföldi értékpapírok beváltása</v>
      </c>
      <c r="E119" s="13">
        <f>'elemi ktgv'!E119</f>
        <v>0</v>
      </c>
      <c r="F119" s="13">
        <f>'elemi ktgv'!F119</f>
        <v>0</v>
      </c>
      <c r="G119" s="13">
        <f>'elemi ktgv'!G119</f>
        <v>0</v>
      </c>
      <c r="H119" s="13">
        <f>'elemi ktgv'!H119</f>
        <v>0</v>
      </c>
      <c r="I119" s="17">
        <f t="shared" si="94"/>
        <v>0</v>
      </c>
      <c r="J119" s="13">
        <f>'elemi ktgv'!AB119</f>
        <v>0</v>
      </c>
      <c r="K119" s="13">
        <f>'elemi ktgv'!AC119</f>
        <v>0</v>
      </c>
      <c r="L119" s="13">
        <f>'elemi ktgv'!AD119</f>
        <v>0</v>
      </c>
      <c r="M119" s="13">
        <f>'elemi ktgv'!AE119</f>
        <v>0</v>
      </c>
      <c r="N119" s="13">
        <f>'elemi ktgv'!AF119</f>
        <v>0</v>
      </c>
      <c r="O119" s="13">
        <f>'elemi ktgv'!AG119</f>
        <v>0</v>
      </c>
      <c r="P119" s="13">
        <f>'elemi ktgv'!AH119</f>
        <v>0</v>
      </c>
      <c r="Q119" s="17">
        <f t="shared" si="95"/>
        <v>0</v>
      </c>
      <c r="R119" s="13">
        <f>'elemi ktgv'!AY119</f>
        <v>0</v>
      </c>
      <c r="S119" s="13">
        <f>'elemi ktgv'!AZ119</f>
        <v>0</v>
      </c>
      <c r="T119" s="13">
        <f>'elemi ktgv'!BA119</f>
        <v>0</v>
      </c>
      <c r="U119" s="13">
        <f>'elemi ktgv'!BB119</f>
        <v>0</v>
      </c>
      <c r="V119" s="13">
        <f>'elemi ktgv'!BC119</f>
        <v>0</v>
      </c>
      <c r="W119" s="13">
        <f>'elemi ktgv'!BD119</f>
        <v>0</v>
      </c>
      <c r="X119" s="13">
        <f>'elemi ktgv'!BE119</f>
        <v>0</v>
      </c>
      <c r="Y119" s="13">
        <f>'elemi ktgv'!BF119</f>
        <v>0</v>
      </c>
      <c r="Z119" s="17">
        <f t="shared" si="96"/>
        <v>0</v>
      </c>
      <c r="AA119" s="13">
        <f>'elemi ktgv'!CS119</f>
        <v>0</v>
      </c>
      <c r="AB119" s="13">
        <f>'elemi ktgv'!CT119</f>
        <v>0</v>
      </c>
      <c r="AC119" s="13">
        <f>'elemi ktgv'!CU119</f>
        <v>0</v>
      </c>
      <c r="AD119" s="13">
        <f>'elemi ktgv'!CV119</f>
        <v>0</v>
      </c>
      <c r="AE119" s="13">
        <f>'elemi ktgv'!CW119</f>
        <v>0</v>
      </c>
      <c r="AF119" s="13">
        <f>'elemi ktgv'!CX119</f>
        <v>0</v>
      </c>
      <c r="AG119" s="13">
        <f>'elemi ktgv'!CY119</f>
        <v>0</v>
      </c>
      <c r="AH119" s="13">
        <f>'elemi ktgv'!CZ119</f>
        <v>0</v>
      </c>
      <c r="AI119" s="13">
        <f>'elemi ktgv'!DA119</f>
        <v>0</v>
      </c>
      <c r="AJ119" s="13">
        <f>'elemi ktgv'!DB119</f>
        <v>0</v>
      </c>
      <c r="AK119" s="13">
        <f>'elemi ktgv'!DC119</f>
        <v>0</v>
      </c>
      <c r="AL119" s="13">
        <f>'elemi ktgv'!DD119</f>
        <v>0</v>
      </c>
      <c r="AM119" s="13">
        <f>'elemi ktgv'!DE119</f>
        <v>0</v>
      </c>
      <c r="AN119" s="13">
        <f>'elemi ktgv'!DF119</f>
        <v>0</v>
      </c>
      <c r="AO119" s="13">
        <f>'elemi ktgv'!DG119</f>
        <v>0</v>
      </c>
      <c r="AP119" s="13">
        <f>'elemi ktgv'!DH119</f>
        <v>0</v>
      </c>
      <c r="AQ119" s="13">
        <f>'elemi ktgv'!DI119</f>
        <v>0</v>
      </c>
      <c r="AR119" s="13">
        <f>'elemi ktgv'!DJ119</f>
        <v>0</v>
      </c>
      <c r="AS119" s="13">
        <f>'elemi ktgv'!DK119</f>
        <v>0</v>
      </c>
      <c r="AT119" s="13">
        <f>'elemi ktgv'!DL119</f>
        <v>0</v>
      </c>
      <c r="AU119" s="13">
        <f>'elemi ktgv'!DM119</f>
        <v>0</v>
      </c>
      <c r="AV119" s="13">
        <f>'elemi ktgv'!DN119</f>
        <v>0</v>
      </c>
      <c r="AW119" s="13">
        <f>'elemi ktgv'!DO119</f>
        <v>0</v>
      </c>
      <c r="AX119" s="13">
        <f>'elemi ktgv'!DP119</f>
        <v>0</v>
      </c>
      <c r="AY119" s="13">
        <f>'elemi ktgv'!DQ119</f>
        <v>0</v>
      </c>
      <c r="AZ119" s="13">
        <f>'elemi ktgv'!DR119</f>
        <v>0</v>
      </c>
      <c r="BA119" s="13">
        <f>'elemi ktgv'!DS119</f>
        <v>0</v>
      </c>
      <c r="BB119" s="13">
        <f>'elemi ktgv'!DT119</f>
        <v>0</v>
      </c>
      <c r="BC119" s="13">
        <f>'elemi ktgv'!DU119</f>
        <v>0</v>
      </c>
      <c r="BD119" s="13">
        <f>'elemi ktgv'!DV119</f>
        <v>0</v>
      </c>
      <c r="BE119" s="13">
        <f>'elemi ktgv'!DW119</f>
        <v>0</v>
      </c>
      <c r="BF119" s="13">
        <f>'elemi ktgv'!DX119</f>
        <v>0</v>
      </c>
      <c r="BG119" s="13">
        <f>'elemi ktgv'!DY119</f>
        <v>0</v>
      </c>
      <c r="BH119" s="13">
        <f>'elemi ktgv'!DZ119</f>
        <v>0</v>
      </c>
      <c r="BI119" s="13">
        <f>'elemi ktgv'!EA119</f>
        <v>0</v>
      </c>
      <c r="BJ119" s="13">
        <f>'elemi ktgv'!EB119</f>
        <v>0</v>
      </c>
      <c r="BK119" s="17">
        <f t="shared" si="97"/>
        <v>0</v>
      </c>
      <c r="BL119" s="18">
        <f t="shared" si="62"/>
        <v>0</v>
      </c>
      <c r="BN119">
        <f t="shared" si="63"/>
        <v>0</v>
      </c>
    </row>
    <row r="120" spans="1:66" ht="24.95" hidden="1" customHeight="1" x14ac:dyDescent="0.25">
      <c r="A120">
        <v>119</v>
      </c>
      <c r="B120" s="38" t="str">
        <f>'elemi ktgv'!B120</f>
        <v>K912</v>
      </c>
      <c r="C120" s="37" t="str">
        <f>'elemi ktgv'!C120</f>
        <v>11</v>
      </c>
      <c r="D120" s="45" t="str">
        <f>'elemi ktgv'!D120</f>
        <v>Belföldi értékpapírok kiadásai (=05+…+10)</v>
      </c>
      <c r="E120" s="39">
        <f>SUM(E114:E119)</f>
        <v>0</v>
      </c>
      <c r="F120" s="39">
        <f t="shared" ref="F120:H120" si="102">SUM(F114:F119)</f>
        <v>0</v>
      </c>
      <c r="G120" s="39">
        <f t="shared" si="102"/>
        <v>0</v>
      </c>
      <c r="H120" s="39">
        <f t="shared" si="102"/>
        <v>0</v>
      </c>
      <c r="I120" s="17">
        <f t="shared" si="94"/>
        <v>0</v>
      </c>
      <c r="J120" s="39">
        <f t="shared" ref="J120:P120" si="103">SUM(J114:J119)</f>
        <v>0</v>
      </c>
      <c r="K120" s="39">
        <f t="shared" si="103"/>
        <v>0</v>
      </c>
      <c r="L120" s="39">
        <f t="shared" si="103"/>
        <v>0</v>
      </c>
      <c r="M120" s="39">
        <f t="shared" si="103"/>
        <v>0</v>
      </c>
      <c r="N120" s="39">
        <f t="shared" si="103"/>
        <v>0</v>
      </c>
      <c r="O120" s="39">
        <f t="shared" si="103"/>
        <v>0</v>
      </c>
      <c r="P120" s="39">
        <f t="shared" si="103"/>
        <v>0</v>
      </c>
      <c r="Q120" s="17">
        <f t="shared" si="95"/>
        <v>0</v>
      </c>
      <c r="R120" s="39">
        <f t="shared" ref="R120:Y120" si="104">SUM(R114:R119)</f>
        <v>0</v>
      </c>
      <c r="S120" s="39">
        <f t="shared" si="104"/>
        <v>0</v>
      </c>
      <c r="T120" s="39">
        <f t="shared" si="104"/>
        <v>0</v>
      </c>
      <c r="U120" s="39">
        <f t="shared" si="104"/>
        <v>0</v>
      </c>
      <c r="V120" s="39">
        <f t="shared" si="104"/>
        <v>0</v>
      </c>
      <c r="W120" s="39">
        <f t="shared" si="104"/>
        <v>0</v>
      </c>
      <c r="X120" s="39">
        <f t="shared" si="104"/>
        <v>0</v>
      </c>
      <c r="Y120" s="39">
        <f t="shared" si="104"/>
        <v>0</v>
      </c>
      <c r="Z120" s="17">
        <f t="shared" si="96"/>
        <v>0</v>
      </c>
      <c r="AA120" s="39">
        <f t="shared" ref="AA120:BJ120" si="105">SUM(AA114:AA119)</f>
        <v>0</v>
      </c>
      <c r="AB120" s="39">
        <f t="shared" si="105"/>
        <v>0</v>
      </c>
      <c r="AC120" s="39">
        <f t="shared" si="105"/>
        <v>0</v>
      </c>
      <c r="AD120" s="39">
        <f t="shared" si="105"/>
        <v>0</v>
      </c>
      <c r="AE120" s="39">
        <f t="shared" si="105"/>
        <v>0</v>
      </c>
      <c r="AF120" s="39">
        <f t="shared" si="105"/>
        <v>0</v>
      </c>
      <c r="AG120" s="39">
        <f t="shared" si="105"/>
        <v>0</v>
      </c>
      <c r="AH120" s="39">
        <f t="shared" si="105"/>
        <v>0</v>
      </c>
      <c r="AI120" s="39">
        <f t="shared" si="105"/>
        <v>0</v>
      </c>
      <c r="AJ120" s="39">
        <f t="shared" si="105"/>
        <v>0</v>
      </c>
      <c r="AK120" s="39">
        <f t="shared" si="105"/>
        <v>0</v>
      </c>
      <c r="AL120" s="39">
        <f t="shared" si="105"/>
        <v>0</v>
      </c>
      <c r="AM120" s="39">
        <f t="shared" si="105"/>
        <v>0</v>
      </c>
      <c r="AN120" s="39">
        <f t="shared" si="105"/>
        <v>0</v>
      </c>
      <c r="AO120" s="39">
        <f t="shared" si="105"/>
        <v>0</v>
      </c>
      <c r="AP120" s="39">
        <f t="shared" si="105"/>
        <v>0</v>
      </c>
      <c r="AQ120" s="39">
        <f t="shared" si="105"/>
        <v>0</v>
      </c>
      <c r="AR120" s="39">
        <f t="shared" si="105"/>
        <v>0</v>
      </c>
      <c r="AS120" s="39">
        <f t="shared" si="105"/>
        <v>0</v>
      </c>
      <c r="AT120" s="39">
        <f t="shared" si="105"/>
        <v>0</v>
      </c>
      <c r="AU120" s="39">
        <f t="shared" si="105"/>
        <v>0</v>
      </c>
      <c r="AV120" s="39">
        <f t="shared" si="105"/>
        <v>0</v>
      </c>
      <c r="AW120" s="39">
        <f t="shared" si="105"/>
        <v>0</v>
      </c>
      <c r="AX120" s="39">
        <f t="shared" si="105"/>
        <v>0</v>
      </c>
      <c r="AY120" s="39">
        <f t="shared" si="105"/>
        <v>0</v>
      </c>
      <c r="AZ120" s="39">
        <f t="shared" si="105"/>
        <v>0</v>
      </c>
      <c r="BA120" s="39">
        <f t="shared" si="105"/>
        <v>0</v>
      </c>
      <c r="BB120" s="39">
        <f t="shared" si="105"/>
        <v>0</v>
      </c>
      <c r="BC120" s="39">
        <f t="shared" si="105"/>
        <v>0</v>
      </c>
      <c r="BD120" s="39">
        <f t="shared" si="105"/>
        <v>0</v>
      </c>
      <c r="BE120" s="39">
        <f t="shared" si="105"/>
        <v>0</v>
      </c>
      <c r="BF120" s="39">
        <f t="shared" si="105"/>
        <v>0</v>
      </c>
      <c r="BG120" s="39">
        <f t="shared" si="105"/>
        <v>0</v>
      </c>
      <c r="BH120" s="39">
        <f t="shared" si="105"/>
        <v>0</v>
      </c>
      <c r="BI120" s="39">
        <f t="shared" si="105"/>
        <v>0</v>
      </c>
      <c r="BJ120" s="39">
        <f t="shared" si="105"/>
        <v>0</v>
      </c>
      <c r="BK120" s="39">
        <f t="shared" si="97"/>
        <v>0</v>
      </c>
      <c r="BL120" s="18">
        <f t="shared" si="62"/>
        <v>0</v>
      </c>
      <c r="BN120">
        <f t="shared" si="63"/>
        <v>0</v>
      </c>
    </row>
    <row r="121" spans="1:66" ht="24.95" hidden="1" customHeight="1" x14ac:dyDescent="0.25">
      <c r="A121">
        <v>120</v>
      </c>
      <c r="B121" s="19" t="str">
        <f>'elemi ktgv'!B121</f>
        <v>K913</v>
      </c>
      <c r="C121" s="16" t="str">
        <f>'elemi ktgv'!C121</f>
        <v>12</v>
      </c>
      <c r="D121" s="41" t="str">
        <f>'elemi ktgv'!D121</f>
        <v>Államháztartáson belüli megelőlegezések folyósítása</v>
      </c>
      <c r="E121" s="13">
        <f>'elemi ktgv'!E121</f>
        <v>0</v>
      </c>
      <c r="F121" s="13">
        <f>'elemi ktgv'!F121</f>
        <v>0</v>
      </c>
      <c r="G121" s="13">
        <f>'elemi ktgv'!G121</f>
        <v>0</v>
      </c>
      <c r="H121" s="13">
        <f>'elemi ktgv'!H121</f>
        <v>0</v>
      </c>
      <c r="I121" s="17">
        <f t="shared" si="94"/>
        <v>0</v>
      </c>
      <c r="J121" s="13">
        <f>'elemi ktgv'!AB121</f>
        <v>0</v>
      </c>
      <c r="K121" s="13">
        <f>'elemi ktgv'!AC121</f>
        <v>0</v>
      </c>
      <c r="L121" s="13">
        <f>'elemi ktgv'!AD121</f>
        <v>0</v>
      </c>
      <c r="M121" s="13">
        <f>'elemi ktgv'!AE121</f>
        <v>0</v>
      </c>
      <c r="N121" s="13">
        <f>'elemi ktgv'!AF121</f>
        <v>0</v>
      </c>
      <c r="O121" s="13">
        <f>'elemi ktgv'!AG121</f>
        <v>0</v>
      </c>
      <c r="P121" s="13">
        <f>'elemi ktgv'!AH121</f>
        <v>0</v>
      </c>
      <c r="Q121" s="17">
        <f t="shared" si="95"/>
        <v>0</v>
      </c>
      <c r="R121" s="13">
        <f>'elemi ktgv'!AY121</f>
        <v>0</v>
      </c>
      <c r="S121" s="13">
        <f>'elemi ktgv'!AZ121</f>
        <v>0</v>
      </c>
      <c r="T121" s="13">
        <f>'elemi ktgv'!BA121</f>
        <v>0</v>
      </c>
      <c r="U121" s="13">
        <f>'elemi ktgv'!BB121</f>
        <v>0</v>
      </c>
      <c r="V121" s="13">
        <f>'elemi ktgv'!BC121</f>
        <v>0</v>
      </c>
      <c r="W121" s="13">
        <f>'elemi ktgv'!BD121</f>
        <v>0</v>
      </c>
      <c r="X121" s="13">
        <f>'elemi ktgv'!BE121</f>
        <v>0</v>
      </c>
      <c r="Y121" s="13">
        <f>'elemi ktgv'!BF121</f>
        <v>0</v>
      </c>
      <c r="Z121" s="17">
        <f t="shared" si="96"/>
        <v>0</v>
      </c>
      <c r="AA121" s="13">
        <f>'elemi ktgv'!CS121</f>
        <v>0</v>
      </c>
      <c r="AB121" s="13">
        <f>'elemi ktgv'!CT121</f>
        <v>0</v>
      </c>
      <c r="AC121" s="13">
        <f>'elemi ktgv'!CU121</f>
        <v>0</v>
      </c>
      <c r="AD121" s="13">
        <f>'elemi ktgv'!CV121</f>
        <v>0</v>
      </c>
      <c r="AE121" s="13">
        <f>'elemi ktgv'!CW121</f>
        <v>0</v>
      </c>
      <c r="AF121" s="13">
        <f>'elemi ktgv'!CX121</f>
        <v>0</v>
      </c>
      <c r="AG121" s="13">
        <f>'elemi ktgv'!CY121</f>
        <v>0</v>
      </c>
      <c r="AH121" s="13">
        <f>'elemi ktgv'!CZ121</f>
        <v>0</v>
      </c>
      <c r="AI121" s="13">
        <f>'elemi ktgv'!DA121</f>
        <v>0</v>
      </c>
      <c r="AJ121" s="13">
        <f>'elemi ktgv'!DB121</f>
        <v>0</v>
      </c>
      <c r="AK121" s="13">
        <f>'elemi ktgv'!DC121</f>
        <v>0</v>
      </c>
      <c r="AL121" s="13">
        <f>'elemi ktgv'!DD121</f>
        <v>0</v>
      </c>
      <c r="AM121" s="13">
        <f>'elemi ktgv'!DE121</f>
        <v>0</v>
      </c>
      <c r="AN121" s="13">
        <f>'elemi ktgv'!DF121</f>
        <v>0</v>
      </c>
      <c r="AO121" s="13">
        <f>'elemi ktgv'!DG121</f>
        <v>0</v>
      </c>
      <c r="AP121" s="13">
        <f>'elemi ktgv'!DH121</f>
        <v>0</v>
      </c>
      <c r="AQ121" s="13">
        <f>'elemi ktgv'!DI121</f>
        <v>0</v>
      </c>
      <c r="AR121" s="13">
        <f>'elemi ktgv'!DJ121</f>
        <v>0</v>
      </c>
      <c r="AS121" s="13">
        <f>'elemi ktgv'!DK121</f>
        <v>0</v>
      </c>
      <c r="AT121" s="13">
        <f>'elemi ktgv'!DL121</f>
        <v>0</v>
      </c>
      <c r="AU121" s="13">
        <f>'elemi ktgv'!DM121</f>
        <v>0</v>
      </c>
      <c r="AV121" s="13">
        <f>'elemi ktgv'!DN121</f>
        <v>0</v>
      </c>
      <c r="AW121" s="13">
        <f>'elemi ktgv'!DO121</f>
        <v>0</v>
      </c>
      <c r="AX121" s="13">
        <f>'elemi ktgv'!DP121</f>
        <v>0</v>
      </c>
      <c r="AY121" s="13">
        <f>'elemi ktgv'!DQ121</f>
        <v>0</v>
      </c>
      <c r="AZ121" s="13">
        <f>'elemi ktgv'!DR121</f>
        <v>0</v>
      </c>
      <c r="BA121" s="13">
        <f>'elemi ktgv'!DS121</f>
        <v>0</v>
      </c>
      <c r="BB121" s="13">
        <f>'elemi ktgv'!DT121</f>
        <v>0</v>
      </c>
      <c r="BC121" s="13">
        <f>'elemi ktgv'!DU121</f>
        <v>0</v>
      </c>
      <c r="BD121" s="13">
        <f>'elemi ktgv'!DV121</f>
        <v>0</v>
      </c>
      <c r="BE121" s="13">
        <f>'elemi ktgv'!DW121</f>
        <v>0</v>
      </c>
      <c r="BF121" s="13">
        <f>'elemi ktgv'!DX121</f>
        <v>0</v>
      </c>
      <c r="BG121" s="13">
        <f>'elemi ktgv'!DY121</f>
        <v>0</v>
      </c>
      <c r="BH121" s="13">
        <f>'elemi ktgv'!DZ121</f>
        <v>0</v>
      </c>
      <c r="BI121" s="13">
        <f>'elemi ktgv'!EA121</f>
        <v>0</v>
      </c>
      <c r="BJ121" s="13">
        <f>'elemi ktgv'!EB121</f>
        <v>0</v>
      </c>
      <c r="BK121" s="17">
        <f t="shared" si="97"/>
        <v>0</v>
      </c>
      <c r="BL121" s="18">
        <f t="shared" si="62"/>
        <v>0</v>
      </c>
      <c r="BN121">
        <f t="shared" si="63"/>
        <v>0</v>
      </c>
    </row>
    <row r="122" spans="1:66" ht="24.95" customHeight="1" x14ac:dyDescent="0.25">
      <c r="A122">
        <v>121</v>
      </c>
      <c r="B122" s="19" t="str">
        <f>'elemi ktgv'!B122</f>
        <v>K914</v>
      </c>
      <c r="C122" s="16" t="str">
        <f>'elemi ktgv'!C122</f>
        <v>13</v>
      </c>
      <c r="D122" s="41" t="str">
        <f>'elemi ktgv'!D122</f>
        <v>Államháztartáson belüli megelőlegezések visszafizetése</v>
      </c>
      <c r="E122" s="13">
        <f>'elemi ktgv'!E122</f>
        <v>0</v>
      </c>
      <c r="F122" s="13">
        <f>'elemi ktgv'!F122</f>
        <v>0</v>
      </c>
      <c r="G122" s="13">
        <f>'elemi ktgv'!G122</f>
        <v>0</v>
      </c>
      <c r="H122" s="13">
        <f>'elemi ktgv'!H122</f>
        <v>0</v>
      </c>
      <c r="I122" s="17">
        <f t="shared" si="94"/>
        <v>0</v>
      </c>
      <c r="J122" s="13">
        <f>'elemi ktgv'!AB122</f>
        <v>0</v>
      </c>
      <c r="K122" s="13">
        <f>'elemi ktgv'!AC122</f>
        <v>0</v>
      </c>
      <c r="L122" s="13">
        <f>'elemi ktgv'!AD122</f>
        <v>0</v>
      </c>
      <c r="M122" s="13">
        <f>'elemi ktgv'!AE122</f>
        <v>0</v>
      </c>
      <c r="N122" s="13">
        <f>'elemi ktgv'!AF122</f>
        <v>0</v>
      </c>
      <c r="O122" s="13">
        <f>'elemi ktgv'!AG122</f>
        <v>0</v>
      </c>
      <c r="P122" s="13">
        <f>'elemi ktgv'!AH122</f>
        <v>0</v>
      </c>
      <c r="Q122" s="17">
        <f t="shared" si="95"/>
        <v>0</v>
      </c>
      <c r="R122" s="13">
        <f>'elemi ktgv'!AY122</f>
        <v>0</v>
      </c>
      <c r="S122" s="13">
        <f>'elemi ktgv'!AZ122</f>
        <v>0</v>
      </c>
      <c r="T122" s="13">
        <f>'elemi ktgv'!BA122</f>
        <v>0</v>
      </c>
      <c r="U122" s="13">
        <f>'elemi ktgv'!BB122</f>
        <v>0</v>
      </c>
      <c r="V122" s="13">
        <f>'elemi ktgv'!BC122</f>
        <v>0</v>
      </c>
      <c r="W122" s="13">
        <f>'elemi ktgv'!BD122</f>
        <v>0</v>
      </c>
      <c r="X122" s="13">
        <f>'elemi ktgv'!BE122</f>
        <v>0</v>
      </c>
      <c r="Y122" s="13">
        <f>'elemi ktgv'!BF122</f>
        <v>0</v>
      </c>
      <c r="Z122" s="17">
        <f t="shared" si="96"/>
        <v>0</v>
      </c>
      <c r="AA122" s="13">
        <f>'elemi ktgv'!CS122</f>
        <v>0</v>
      </c>
      <c r="AB122" s="13">
        <f>'elemi ktgv'!CT122</f>
        <v>0</v>
      </c>
      <c r="AC122" s="13">
        <f>'elemi ktgv'!CU122</f>
        <v>0</v>
      </c>
      <c r="AD122" s="13">
        <f>'elemi ktgv'!CV122</f>
        <v>0</v>
      </c>
      <c r="AE122" s="13">
        <f>'elemi ktgv'!CW122</f>
        <v>12496379</v>
      </c>
      <c r="AF122" s="13">
        <f>'elemi ktgv'!CX122</f>
        <v>0</v>
      </c>
      <c r="AG122" s="13">
        <f>'elemi ktgv'!CY122</f>
        <v>0</v>
      </c>
      <c r="AH122" s="13">
        <f>'elemi ktgv'!CZ122</f>
        <v>0</v>
      </c>
      <c r="AI122" s="13">
        <f>'elemi ktgv'!DA122</f>
        <v>0</v>
      </c>
      <c r="AJ122" s="13">
        <f>'elemi ktgv'!DB122</f>
        <v>0</v>
      </c>
      <c r="AK122" s="13">
        <f>'elemi ktgv'!DC122</f>
        <v>0</v>
      </c>
      <c r="AL122" s="13">
        <f>'elemi ktgv'!DD122</f>
        <v>0</v>
      </c>
      <c r="AM122" s="13">
        <f>'elemi ktgv'!DE122</f>
        <v>0</v>
      </c>
      <c r="AN122" s="13">
        <f>'elemi ktgv'!DF122</f>
        <v>0</v>
      </c>
      <c r="AO122" s="13">
        <f>'elemi ktgv'!DG122</f>
        <v>0</v>
      </c>
      <c r="AP122" s="13">
        <f>'elemi ktgv'!DH122</f>
        <v>0</v>
      </c>
      <c r="AQ122" s="13">
        <f>'elemi ktgv'!DI122</f>
        <v>0</v>
      </c>
      <c r="AR122" s="13">
        <f>'elemi ktgv'!DJ122</f>
        <v>0</v>
      </c>
      <c r="AS122" s="13">
        <f>'elemi ktgv'!DK122</f>
        <v>0</v>
      </c>
      <c r="AT122" s="13">
        <f>'elemi ktgv'!DL122</f>
        <v>0</v>
      </c>
      <c r="AU122" s="13">
        <f>'elemi ktgv'!DM122</f>
        <v>0</v>
      </c>
      <c r="AV122" s="13">
        <f>'elemi ktgv'!DN122</f>
        <v>0</v>
      </c>
      <c r="AW122" s="13">
        <f>'elemi ktgv'!DO122</f>
        <v>0</v>
      </c>
      <c r="AX122" s="13">
        <f>'elemi ktgv'!DP122</f>
        <v>0</v>
      </c>
      <c r="AY122" s="13">
        <f>'elemi ktgv'!DQ122</f>
        <v>0</v>
      </c>
      <c r="AZ122" s="13">
        <f>'elemi ktgv'!DR122</f>
        <v>0</v>
      </c>
      <c r="BA122" s="13">
        <f>'elemi ktgv'!DS122</f>
        <v>0</v>
      </c>
      <c r="BB122" s="13">
        <f>'elemi ktgv'!DT122</f>
        <v>0</v>
      </c>
      <c r="BC122" s="13">
        <f>'elemi ktgv'!DU122</f>
        <v>0</v>
      </c>
      <c r="BD122" s="13">
        <f>'elemi ktgv'!DV122</f>
        <v>0</v>
      </c>
      <c r="BE122" s="13">
        <f>'elemi ktgv'!DW122</f>
        <v>0</v>
      </c>
      <c r="BF122" s="13">
        <f>'elemi ktgv'!DX122</f>
        <v>0</v>
      </c>
      <c r="BG122" s="13">
        <f>'elemi ktgv'!DY122</f>
        <v>0</v>
      </c>
      <c r="BH122" s="13">
        <f>'elemi ktgv'!DZ122</f>
        <v>0</v>
      </c>
      <c r="BI122" s="13">
        <f>'elemi ktgv'!EA122</f>
        <v>0</v>
      </c>
      <c r="BJ122" s="13">
        <f>'elemi ktgv'!EB122</f>
        <v>0</v>
      </c>
      <c r="BK122" s="17">
        <f t="shared" si="97"/>
        <v>12496379</v>
      </c>
      <c r="BL122" s="18">
        <f t="shared" si="62"/>
        <v>12496379</v>
      </c>
      <c r="BN122">
        <f t="shared" si="63"/>
        <v>1</v>
      </c>
    </row>
    <row r="123" spans="1:66" ht="24.95" customHeight="1" x14ac:dyDescent="0.25">
      <c r="A123">
        <v>122</v>
      </c>
      <c r="B123" s="19" t="str">
        <f>'elemi ktgv'!B123</f>
        <v>K915</v>
      </c>
      <c r="C123" s="16" t="str">
        <f>'elemi ktgv'!C123</f>
        <v>14</v>
      </c>
      <c r="D123" s="41" t="str">
        <f>'elemi ktgv'!D123</f>
        <v>Központi, irányító szervi támogatások folyósítása</v>
      </c>
      <c r="E123" s="13">
        <f>'elemi ktgv'!E123</f>
        <v>0</v>
      </c>
      <c r="F123" s="13">
        <f>'elemi ktgv'!F123</f>
        <v>0</v>
      </c>
      <c r="G123" s="13">
        <f>'elemi ktgv'!G123</f>
        <v>0</v>
      </c>
      <c r="H123" s="13">
        <f>'elemi ktgv'!H123</f>
        <v>0</v>
      </c>
      <c r="I123" s="17">
        <f t="shared" si="94"/>
        <v>0</v>
      </c>
      <c r="J123" s="13">
        <f>'elemi ktgv'!AB123</f>
        <v>0</v>
      </c>
      <c r="K123" s="13">
        <f>'elemi ktgv'!AC123</f>
        <v>0</v>
      </c>
      <c r="L123" s="13">
        <f>'elemi ktgv'!AD123</f>
        <v>0</v>
      </c>
      <c r="M123" s="13">
        <f>'elemi ktgv'!AE123</f>
        <v>0</v>
      </c>
      <c r="N123" s="13">
        <f>'elemi ktgv'!AF123</f>
        <v>0</v>
      </c>
      <c r="O123" s="13">
        <f>'elemi ktgv'!AG123</f>
        <v>0</v>
      </c>
      <c r="P123" s="13">
        <f>'elemi ktgv'!AH123</f>
        <v>0</v>
      </c>
      <c r="Q123" s="17">
        <f t="shared" si="95"/>
        <v>0</v>
      </c>
      <c r="R123" s="13">
        <f>'elemi ktgv'!AY123</f>
        <v>0</v>
      </c>
      <c r="S123" s="13">
        <f>'elemi ktgv'!AZ123</f>
        <v>0</v>
      </c>
      <c r="T123" s="13">
        <f>'elemi ktgv'!BA123</f>
        <v>0</v>
      </c>
      <c r="U123" s="13">
        <f>'elemi ktgv'!BB123</f>
        <v>0</v>
      </c>
      <c r="V123" s="13">
        <f>'elemi ktgv'!BC123</f>
        <v>0</v>
      </c>
      <c r="W123" s="13">
        <f>'elemi ktgv'!BD123</f>
        <v>0</v>
      </c>
      <c r="X123" s="13">
        <f>'elemi ktgv'!BE123</f>
        <v>0</v>
      </c>
      <c r="Y123" s="13">
        <f>'elemi ktgv'!BF123</f>
        <v>0</v>
      </c>
      <c r="Z123" s="17">
        <f t="shared" si="96"/>
        <v>0</v>
      </c>
      <c r="AA123" s="13">
        <f>'elemi ktgv'!CS123</f>
        <v>0</v>
      </c>
      <c r="AB123" s="13">
        <f>'elemi ktgv'!CT123</f>
        <v>0</v>
      </c>
      <c r="AC123" s="13">
        <f>'elemi ktgv'!CU123</f>
        <v>0</v>
      </c>
      <c r="AD123" s="13">
        <f>'elemi ktgv'!CV123</f>
        <v>0</v>
      </c>
      <c r="AE123" s="13">
        <f>'elemi ktgv'!CW123</f>
        <v>0</v>
      </c>
      <c r="AF123" s="13">
        <f>'elemi ktgv'!CX123</f>
        <v>291115470</v>
      </c>
      <c r="AG123" s="13">
        <f>'elemi ktgv'!CY123</f>
        <v>0</v>
      </c>
      <c r="AH123" s="13">
        <f>'elemi ktgv'!CZ123</f>
        <v>0</v>
      </c>
      <c r="AI123" s="13">
        <f>'elemi ktgv'!DA123</f>
        <v>0</v>
      </c>
      <c r="AJ123" s="13">
        <f>'elemi ktgv'!DB123</f>
        <v>0</v>
      </c>
      <c r="AK123" s="13">
        <f>'elemi ktgv'!DC123</f>
        <v>0</v>
      </c>
      <c r="AL123" s="13">
        <f>'elemi ktgv'!DD123</f>
        <v>0</v>
      </c>
      <c r="AM123" s="13">
        <f>'elemi ktgv'!DE123</f>
        <v>0</v>
      </c>
      <c r="AN123" s="13">
        <f>'elemi ktgv'!DF123</f>
        <v>0</v>
      </c>
      <c r="AO123" s="13">
        <f>'elemi ktgv'!DG123</f>
        <v>0</v>
      </c>
      <c r="AP123" s="13">
        <f>'elemi ktgv'!DH123</f>
        <v>0</v>
      </c>
      <c r="AQ123" s="13">
        <f>'elemi ktgv'!DI123</f>
        <v>0</v>
      </c>
      <c r="AR123" s="13">
        <f>'elemi ktgv'!DJ123</f>
        <v>0</v>
      </c>
      <c r="AS123" s="13">
        <f>'elemi ktgv'!DK123</f>
        <v>0</v>
      </c>
      <c r="AT123" s="13">
        <f>'elemi ktgv'!DL123</f>
        <v>0</v>
      </c>
      <c r="AU123" s="13">
        <f>'elemi ktgv'!DM123</f>
        <v>0</v>
      </c>
      <c r="AV123" s="13">
        <f>'elemi ktgv'!DN123</f>
        <v>0</v>
      </c>
      <c r="AW123" s="13">
        <f>'elemi ktgv'!DO123</f>
        <v>0</v>
      </c>
      <c r="AX123" s="13">
        <f>'elemi ktgv'!DP123</f>
        <v>0</v>
      </c>
      <c r="AY123" s="13">
        <f>'elemi ktgv'!DQ123</f>
        <v>0</v>
      </c>
      <c r="AZ123" s="13">
        <f>'elemi ktgv'!DR123</f>
        <v>0</v>
      </c>
      <c r="BA123" s="13">
        <f>'elemi ktgv'!DS123</f>
        <v>0</v>
      </c>
      <c r="BB123" s="13">
        <f>'elemi ktgv'!DT123</f>
        <v>0</v>
      </c>
      <c r="BC123" s="13">
        <f>'elemi ktgv'!DU123</f>
        <v>0</v>
      </c>
      <c r="BD123" s="13">
        <f>'elemi ktgv'!DV123</f>
        <v>0</v>
      </c>
      <c r="BE123" s="13">
        <f>'elemi ktgv'!DW123</f>
        <v>0</v>
      </c>
      <c r="BF123" s="13">
        <f>'elemi ktgv'!DX123</f>
        <v>0</v>
      </c>
      <c r="BG123" s="13">
        <f>'elemi ktgv'!DY123</f>
        <v>0</v>
      </c>
      <c r="BH123" s="13">
        <f>'elemi ktgv'!DZ123</f>
        <v>0</v>
      </c>
      <c r="BI123" s="13">
        <f>'elemi ktgv'!EA123</f>
        <v>0</v>
      </c>
      <c r="BJ123" s="13">
        <f>'elemi ktgv'!EB123</f>
        <v>0</v>
      </c>
      <c r="BK123" s="17">
        <f t="shared" si="97"/>
        <v>291115470</v>
      </c>
      <c r="BL123" s="18">
        <f t="shared" si="62"/>
        <v>291115470</v>
      </c>
      <c r="BN123">
        <f t="shared" si="63"/>
        <v>1</v>
      </c>
    </row>
    <row r="124" spans="1:66" ht="24.95" hidden="1" customHeight="1" x14ac:dyDescent="0.25">
      <c r="A124">
        <v>123</v>
      </c>
      <c r="B124" s="19" t="str">
        <f>'elemi ktgv'!B124</f>
        <v>K916</v>
      </c>
      <c r="C124" s="16" t="str">
        <f>'elemi ktgv'!C124</f>
        <v>15</v>
      </c>
      <c r="D124" s="41" t="str">
        <f>'elemi ktgv'!D124</f>
        <v>Pénzeszközök lekötött bankbetétként elhelyezése</v>
      </c>
      <c r="E124" s="13">
        <f>'elemi ktgv'!E124</f>
        <v>0</v>
      </c>
      <c r="F124" s="13">
        <f>'elemi ktgv'!F124</f>
        <v>0</v>
      </c>
      <c r="G124" s="13">
        <f>'elemi ktgv'!G124</f>
        <v>0</v>
      </c>
      <c r="H124" s="13">
        <f>'elemi ktgv'!H124</f>
        <v>0</v>
      </c>
      <c r="I124" s="17">
        <f t="shared" si="94"/>
        <v>0</v>
      </c>
      <c r="J124" s="13">
        <f>'elemi ktgv'!AB124</f>
        <v>0</v>
      </c>
      <c r="K124" s="13">
        <f>'elemi ktgv'!AC124</f>
        <v>0</v>
      </c>
      <c r="L124" s="13">
        <f>'elemi ktgv'!AD124</f>
        <v>0</v>
      </c>
      <c r="M124" s="13">
        <f>'elemi ktgv'!AE124</f>
        <v>0</v>
      </c>
      <c r="N124" s="13">
        <f>'elemi ktgv'!AF124</f>
        <v>0</v>
      </c>
      <c r="O124" s="13">
        <f>'elemi ktgv'!AG124</f>
        <v>0</v>
      </c>
      <c r="P124" s="13">
        <f>'elemi ktgv'!AH124</f>
        <v>0</v>
      </c>
      <c r="Q124" s="17">
        <f t="shared" si="95"/>
        <v>0</v>
      </c>
      <c r="R124" s="13">
        <f>'elemi ktgv'!AY124</f>
        <v>0</v>
      </c>
      <c r="S124" s="13">
        <f>'elemi ktgv'!AZ124</f>
        <v>0</v>
      </c>
      <c r="T124" s="13">
        <f>'elemi ktgv'!BA124</f>
        <v>0</v>
      </c>
      <c r="U124" s="13">
        <f>'elemi ktgv'!BB124</f>
        <v>0</v>
      </c>
      <c r="V124" s="13">
        <f>'elemi ktgv'!BC124</f>
        <v>0</v>
      </c>
      <c r="W124" s="13">
        <f>'elemi ktgv'!BD124</f>
        <v>0</v>
      </c>
      <c r="X124" s="13">
        <f>'elemi ktgv'!BE124</f>
        <v>0</v>
      </c>
      <c r="Y124" s="13">
        <f>'elemi ktgv'!BF124</f>
        <v>0</v>
      </c>
      <c r="Z124" s="17">
        <f t="shared" si="96"/>
        <v>0</v>
      </c>
      <c r="AA124" s="13">
        <f>'elemi ktgv'!CS124</f>
        <v>0</v>
      </c>
      <c r="AB124" s="13">
        <f>'elemi ktgv'!CT124</f>
        <v>0</v>
      </c>
      <c r="AC124" s="13">
        <f>'elemi ktgv'!CU124</f>
        <v>0</v>
      </c>
      <c r="AD124" s="13">
        <f>'elemi ktgv'!CV124</f>
        <v>0</v>
      </c>
      <c r="AE124" s="13">
        <f>'elemi ktgv'!CW124</f>
        <v>0</v>
      </c>
      <c r="AF124" s="13">
        <f>'elemi ktgv'!CX124</f>
        <v>0</v>
      </c>
      <c r="AG124" s="13">
        <f>'elemi ktgv'!CY124</f>
        <v>0</v>
      </c>
      <c r="AH124" s="13">
        <f>'elemi ktgv'!CZ124</f>
        <v>0</v>
      </c>
      <c r="AI124" s="13">
        <f>'elemi ktgv'!DA124</f>
        <v>0</v>
      </c>
      <c r="AJ124" s="13">
        <f>'elemi ktgv'!DB124</f>
        <v>0</v>
      </c>
      <c r="AK124" s="13">
        <f>'elemi ktgv'!DC124</f>
        <v>0</v>
      </c>
      <c r="AL124" s="13">
        <f>'elemi ktgv'!DD124</f>
        <v>0</v>
      </c>
      <c r="AM124" s="13">
        <f>'elemi ktgv'!DE124</f>
        <v>0</v>
      </c>
      <c r="AN124" s="13">
        <f>'elemi ktgv'!DF124</f>
        <v>0</v>
      </c>
      <c r="AO124" s="13">
        <f>'elemi ktgv'!DG124</f>
        <v>0</v>
      </c>
      <c r="AP124" s="13">
        <f>'elemi ktgv'!DH124</f>
        <v>0</v>
      </c>
      <c r="AQ124" s="13">
        <f>'elemi ktgv'!DI124</f>
        <v>0</v>
      </c>
      <c r="AR124" s="13">
        <f>'elemi ktgv'!DJ124</f>
        <v>0</v>
      </c>
      <c r="AS124" s="13">
        <f>'elemi ktgv'!DK124</f>
        <v>0</v>
      </c>
      <c r="AT124" s="13">
        <f>'elemi ktgv'!DL124</f>
        <v>0</v>
      </c>
      <c r="AU124" s="13">
        <f>'elemi ktgv'!DM124</f>
        <v>0</v>
      </c>
      <c r="AV124" s="13">
        <f>'elemi ktgv'!DN124</f>
        <v>0</v>
      </c>
      <c r="AW124" s="13">
        <f>'elemi ktgv'!DO124</f>
        <v>0</v>
      </c>
      <c r="AX124" s="13">
        <f>'elemi ktgv'!DP124</f>
        <v>0</v>
      </c>
      <c r="AY124" s="13">
        <f>'elemi ktgv'!DQ124</f>
        <v>0</v>
      </c>
      <c r="AZ124" s="13">
        <f>'elemi ktgv'!DR124</f>
        <v>0</v>
      </c>
      <c r="BA124" s="13">
        <f>'elemi ktgv'!DS124</f>
        <v>0</v>
      </c>
      <c r="BB124" s="13">
        <f>'elemi ktgv'!DT124</f>
        <v>0</v>
      </c>
      <c r="BC124" s="13">
        <f>'elemi ktgv'!DU124</f>
        <v>0</v>
      </c>
      <c r="BD124" s="13">
        <f>'elemi ktgv'!DV124</f>
        <v>0</v>
      </c>
      <c r="BE124" s="13">
        <f>'elemi ktgv'!DW124</f>
        <v>0</v>
      </c>
      <c r="BF124" s="13">
        <f>'elemi ktgv'!DX124</f>
        <v>0</v>
      </c>
      <c r="BG124" s="13">
        <f>'elemi ktgv'!DY124</f>
        <v>0</v>
      </c>
      <c r="BH124" s="13">
        <f>'elemi ktgv'!DZ124</f>
        <v>0</v>
      </c>
      <c r="BI124" s="13">
        <f>'elemi ktgv'!EA124</f>
        <v>0</v>
      </c>
      <c r="BJ124" s="13">
        <f>'elemi ktgv'!EB124</f>
        <v>0</v>
      </c>
      <c r="BK124" s="17">
        <f t="shared" si="97"/>
        <v>0</v>
      </c>
      <c r="BL124" s="18">
        <f t="shared" si="62"/>
        <v>0</v>
      </c>
      <c r="BN124">
        <f t="shared" si="63"/>
        <v>0</v>
      </c>
    </row>
    <row r="125" spans="1:66" ht="24.95" hidden="1" customHeight="1" x14ac:dyDescent="0.25">
      <c r="A125">
        <v>124</v>
      </c>
      <c r="B125" s="19" t="str">
        <f>'elemi ktgv'!B125</f>
        <v>K917</v>
      </c>
      <c r="C125" s="16" t="str">
        <f>'elemi ktgv'!C125</f>
        <v>16</v>
      </c>
      <c r="D125" s="41" t="str">
        <f>'elemi ktgv'!D125</f>
        <v>Pénzügyi lízing kiadásai</v>
      </c>
      <c r="E125" s="13">
        <f>'elemi ktgv'!E125</f>
        <v>0</v>
      </c>
      <c r="F125" s="13">
        <f>'elemi ktgv'!F125</f>
        <v>0</v>
      </c>
      <c r="G125" s="13">
        <f>'elemi ktgv'!G125</f>
        <v>0</v>
      </c>
      <c r="H125" s="13">
        <f>'elemi ktgv'!H125</f>
        <v>0</v>
      </c>
      <c r="I125" s="17">
        <f t="shared" si="94"/>
        <v>0</v>
      </c>
      <c r="J125" s="13">
        <f>'elemi ktgv'!AB125</f>
        <v>0</v>
      </c>
      <c r="K125" s="13">
        <f>'elemi ktgv'!AC125</f>
        <v>0</v>
      </c>
      <c r="L125" s="13">
        <f>'elemi ktgv'!AD125</f>
        <v>0</v>
      </c>
      <c r="M125" s="13">
        <f>'elemi ktgv'!AE125</f>
        <v>0</v>
      </c>
      <c r="N125" s="13">
        <f>'elemi ktgv'!AF125</f>
        <v>0</v>
      </c>
      <c r="O125" s="13">
        <f>'elemi ktgv'!AG125</f>
        <v>0</v>
      </c>
      <c r="P125" s="13">
        <f>'elemi ktgv'!AH125</f>
        <v>0</v>
      </c>
      <c r="Q125" s="17">
        <f t="shared" si="95"/>
        <v>0</v>
      </c>
      <c r="R125" s="13">
        <f>'elemi ktgv'!AY125</f>
        <v>0</v>
      </c>
      <c r="S125" s="13">
        <f>'elemi ktgv'!AZ125</f>
        <v>0</v>
      </c>
      <c r="T125" s="13">
        <f>'elemi ktgv'!BA125</f>
        <v>0</v>
      </c>
      <c r="U125" s="13">
        <f>'elemi ktgv'!BB125</f>
        <v>0</v>
      </c>
      <c r="V125" s="13">
        <f>'elemi ktgv'!BC125</f>
        <v>0</v>
      </c>
      <c r="W125" s="13">
        <f>'elemi ktgv'!BD125</f>
        <v>0</v>
      </c>
      <c r="X125" s="13">
        <f>'elemi ktgv'!BE125</f>
        <v>0</v>
      </c>
      <c r="Y125" s="13">
        <f>'elemi ktgv'!BF125</f>
        <v>0</v>
      </c>
      <c r="Z125" s="17">
        <f t="shared" si="96"/>
        <v>0</v>
      </c>
      <c r="AA125" s="13">
        <f>'elemi ktgv'!CS125</f>
        <v>0</v>
      </c>
      <c r="AB125" s="13">
        <f>'elemi ktgv'!CT125</f>
        <v>0</v>
      </c>
      <c r="AC125" s="13">
        <f>'elemi ktgv'!CU125</f>
        <v>0</v>
      </c>
      <c r="AD125" s="13">
        <f>'elemi ktgv'!CV125</f>
        <v>0</v>
      </c>
      <c r="AE125" s="13">
        <f>'elemi ktgv'!CW125</f>
        <v>0</v>
      </c>
      <c r="AF125" s="13">
        <f>'elemi ktgv'!CX125</f>
        <v>0</v>
      </c>
      <c r="AG125" s="13">
        <f>'elemi ktgv'!CY125</f>
        <v>0</v>
      </c>
      <c r="AH125" s="13">
        <f>'elemi ktgv'!CZ125</f>
        <v>0</v>
      </c>
      <c r="AI125" s="13">
        <f>'elemi ktgv'!DA125</f>
        <v>0</v>
      </c>
      <c r="AJ125" s="13">
        <f>'elemi ktgv'!DB125</f>
        <v>0</v>
      </c>
      <c r="AK125" s="13">
        <f>'elemi ktgv'!DC125</f>
        <v>0</v>
      </c>
      <c r="AL125" s="13">
        <f>'elemi ktgv'!DD125</f>
        <v>0</v>
      </c>
      <c r="AM125" s="13">
        <f>'elemi ktgv'!DE125</f>
        <v>0</v>
      </c>
      <c r="AN125" s="13">
        <f>'elemi ktgv'!DF125</f>
        <v>0</v>
      </c>
      <c r="AO125" s="13">
        <f>'elemi ktgv'!DG125</f>
        <v>0</v>
      </c>
      <c r="AP125" s="13">
        <f>'elemi ktgv'!DH125</f>
        <v>0</v>
      </c>
      <c r="AQ125" s="13">
        <f>'elemi ktgv'!DI125</f>
        <v>0</v>
      </c>
      <c r="AR125" s="13">
        <f>'elemi ktgv'!DJ125</f>
        <v>0</v>
      </c>
      <c r="AS125" s="13">
        <f>'elemi ktgv'!DK125</f>
        <v>0</v>
      </c>
      <c r="AT125" s="13">
        <f>'elemi ktgv'!DL125</f>
        <v>0</v>
      </c>
      <c r="AU125" s="13">
        <f>'elemi ktgv'!DM125</f>
        <v>0</v>
      </c>
      <c r="AV125" s="13">
        <f>'elemi ktgv'!DN125</f>
        <v>0</v>
      </c>
      <c r="AW125" s="13">
        <f>'elemi ktgv'!DO125</f>
        <v>0</v>
      </c>
      <c r="AX125" s="13">
        <f>'elemi ktgv'!DP125</f>
        <v>0</v>
      </c>
      <c r="AY125" s="13">
        <f>'elemi ktgv'!DQ125</f>
        <v>0</v>
      </c>
      <c r="AZ125" s="13">
        <f>'elemi ktgv'!DR125</f>
        <v>0</v>
      </c>
      <c r="BA125" s="13">
        <f>'elemi ktgv'!DS125</f>
        <v>0</v>
      </c>
      <c r="BB125" s="13">
        <f>'elemi ktgv'!DT125</f>
        <v>0</v>
      </c>
      <c r="BC125" s="13">
        <f>'elemi ktgv'!DU125</f>
        <v>0</v>
      </c>
      <c r="BD125" s="13">
        <f>'elemi ktgv'!DV125</f>
        <v>0</v>
      </c>
      <c r="BE125" s="13">
        <f>'elemi ktgv'!DW125</f>
        <v>0</v>
      </c>
      <c r="BF125" s="13">
        <f>'elemi ktgv'!DX125</f>
        <v>0</v>
      </c>
      <c r="BG125" s="13">
        <f>'elemi ktgv'!DY125</f>
        <v>0</v>
      </c>
      <c r="BH125" s="13">
        <f>'elemi ktgv'!DZ125</f>
        <v>0</v>
      </c>
      <c r="BI125" s="13">
        <f>'elemi ktgv'!EA125</f>
        <v>0</v>
      </c>
      <c r="BJ125" s="13">
        <f>'elemi ktgv'!EB125</f>
        <v>0</v>
      </c>
      <c r="BK125" s="17">
        <f t="shared" si="97"/>
        <v>0</v>
      </c>
      <c r="BL125" s="18">
        <f t="shared" si="62"/>
        <v>0</v>
      </c>
      <c r="BN125">
        <f t="shared" si="63"/>
        <v>0</v>
      </c>
    </row>
    <row r="126" spans="1:66" ht="24.95" hidden="1" customHeight="1" x14ac:dyDescent="0.25">
      <c r="A126">
        <v>125</v>
      </c>
      <c r="B126" s="19" t="str">
        <f>'elemi ktgv'!B126</f>
        <v>K918</v>
      </c>
      <c r="C126" s="16" t="str">
        <f>'elemi ktgv'!C126</f>
        <v>17</v>
      </c>
      <c r="D126" s="41" t="str">
        <f>'elemi ktgv'!D126</f>
        <v>Központi költségvetés sajátos finanszírozási kiadásai</v>
      </c>
      <c r="E126" s="13">
        <f>'elemi ktgv'!E126</f>
        <v>0</v>
      </c>
      <c r="F126" s="13">
        <f>'elemi ktgv'!F126</f>
        <v>0</v>
      </c>
      <c r="G126" s="13">
        <f>'elemi ktgv'!G126</f>
        <v>0</v>
      </c>
      <c r="H126" s="13">
        <f>'elemi ktgv'!H126</f>
        <v>0</v>
      </c>
      <c r="I126" s="17">
        <f t="shared" si="94"/>
        <v>0</v>
      </c>
      <c r="J126" s="13">
        <f>'elemi ktgv'!AB126</f>
        <v>0</v>
      </c>
      <c r="K126" s="13">
        <f>'elemi ktgv'!AC126</f>
        <v>0</v>
      </c>
      <c r="L126" s="13">
        <f>'elemi ktgv'!AD126</f>
        <v>0</v>
      </c>
      <c r="M126" s="13">
        <f>'elemi ktgv'!AE126</f>
        <v>0</v>
      </c>
      <c r="N126" s="13">
        <f>'elemi ktgv'!AF126</f>
        <v>0</v>
      </c>
      <c r="O126" s="13">
        <f>'elemi ktgv'!AG126</f>
        <v>0</v>
      </c>
      <c r="P126" s="13">
        <f>'elemi ktgv'!AH126</f>
        <v>0</v>
      </c>
      <c r="Q126" s="17">
        <f t="shared" si="95"/>
        <v>0</v>
      </c>
      <c r="R126" s="13">
        <f>'elemi ktgv'!AY126</f>
        <v>0</v>
      </c>
      <c r="S126" s="13">
        <f>'elemi ktgv'!AZ126</f>
        <v>0</v>
      </c>
      <c r="T126" s="13">
        <f>'elemi ktgv'!BA126</f>
        <v>0</v>
      </c>
      <c r="U126" s="13">
        <f>'elemi ktgv'!BB126</f>
        <v>0</v>
      </c>
      <c r="V126" s="13">
        <f>'elemi ktgv'!BC126</f>
        <v>0</v>
      </c>
      <c r="W126" s="13">
        <f>'elemi ktgv'!BD126</f>
        <v>0</v>
      </c>
      <c r="X126" s="13">
        <f>'elemi ktgv'!BE126</f>
        <v>0</v>
      </c>
      <c r="Y126" s="13">
        <f>'elemi ktgv'!BF126</f>
        <v>0</v>
      </c>
      <c r="Z126" s="17">
        <f t="shared" si="96"/>
        <v>0</v>
      </c>
      <c r="AA126" s="13">
        <f>'elemi ktgv'!CS126</f>
        <v>0</v>
      </c>
      <c r="AB126" s="13">
        <f>'elemi ktgv'!CT126</f>
        <v>0</v>
      </c>
      <c r="AC126" s="13">
        <f>'elemi ktgv'!CU126</f>
        <v>0</v>
      </c>
      <c r="AD126" s="13">
        <f>'elemi ktgv'!CV126</f>
        <v>0</v>
      </c>
      <c r="AE126" s="13">
        <f>'elemi ktgv'!CW126</f>
        <v>0</v>
      </c>
      <c r="AF126" s="13">
        <f>'elemi ktgv'!CX126</f>
        <v>0</v>
      </c>
      <c r="AG126" s="13">
        <f>'elemi ktgv'!CY126</f>
        <v>0</v>
      </c>
      <c r="AH126" s="13">
        <f>'elemi ktgv'!CZ126</f>
        <v>0</v>
      </c>
      <c r="AI126" s="13">
        <f>'elemi ktgv'!DA126</f>
        <v>0</v>
      </c>
      <c r="AJ126" s="13">
        <f>'elemi ktgv'!DB126</f>
        <v>0</v>
      </c>
      <c r="AK126" s="13">
        <f>'elemi ktgv'!DC126</f>
        <v>0</v>
      </c>
      <c r="AL126" s="13">
        <f>'elemi ktgv'!DD126</f>
        <v>0</v>
      </c>
      <c r="AM126" s="13">
        <f>'elemi ktgv'!DE126</f>
        <v>0</v>
      </c>
      <c r="AN126" s="13">
        <f>'elemi ktgv'!DF126</f>
        <v>0</v>
      </c>
      <c r="AO126" s="13">
        <f>'elemi ktgv'!DG126</f>
        <v>0</v>
      </c>
      <c r="AP126" s="13">
        <f>'elemi ktgv'!DH126</f>
        <v>0</v>
      </c>
      <c r="AQ126" s="13">
        <f>'elemi ktgv'!DI126</f>
        <v>0</v>
      </c>
      <c r="AR126" s="13">
        <f>'elemi ktgv'!DJ126</f>
        <v>0</v>
      </c>
      <c r="AS126" s="13">
        <f>'elemi ktgv'!DK126</f>
        <v>0</v>
      </c>
      <c r="AT126" s="13">
        <f>'elemi ktgv'!DL126</f>
        <v>0</v>
      </c>
      <c r="AU126" s="13">
        <f>'elemi ktgv'!DM126</f>
        <v>0</v>
      </c>
      <c r="AV126" s="13">
        <f>'elemi ktgv'!DN126</f>
        <v>0</v>
      </c>
      <c r="AW126" s="13">
        <f>'elemi ktgv'!DO126</f>
        <v>0</v>
      </c>
      <c r="AX126" s="13">
        <f>'elemi ktgv'!DP126</f>
        <v>0</v>
      </c>
      <c r="AY126" s="13">
        <f>'elemi ktgv'!DQ126</f>
        <v>0</v>
      </c>
      <c r="AZ126" s="13">
        <f>'elemi ktgv'!DR126</f>
        <v>0</v>
      </c>
      <c r="BA126" s="13">
        <f>'elemi ktgv'!DS126</f>
        <v>0</v>
      </c>
      <c r="BB126" s="13">
        <f>'elemi ktgv'!DT126</f>
        <v>0</v>
      </c>
      <c r="BC126" s="13">
        <f>'elemi ktgv'!DU126</f>
        <v>0</v>
      </c>
      <c r="BD126" s="13">
        <f>'elemi ktgv'!DV126</f>
        <v>0</v>
      </c>
      <c r="BE126" s="13">
        <f>'elemi ktgv'!DW126</f>
        <v>0</v>
      </c>
      <c r="BF126" s="13">
        <f>'elemi ktgv'!DX126</f>
        <v>0</v>
      </c>
      <c r="BG126" s="13">
        <f>'elemi ktgv'!DY126</f>
        <v>0</v>
      </c>
      <c r="BH126" s="13">
        <f>'elemi ktgv'!DZ126</f>
        <v>0</v>
      </c>
      <c r="BI126" s="13">
        <f>'elemi ktgv'!EA126</f>
        <v>0</v>
      </c>
      <c r="BJ126" s="13">
        <f>'elemi ktgv'!EB126</f>
        <v>0</v>
      </c>
      <c r="BK126" s="17">
        <f t="shared" si="97"/>
        <v>0</v>
      </c>
      <c r="BL126" s="18">
        <f t="shared" si="62"/>
        <v>0</v>
      </c>
      <c r="BN126">
        <f t="shared" si="63"/>
        <v>0</v>
      </c>
    </row>
    <row r="127" spans="1:66" ht="24.95" hidden="1" customHeight="1" x14ac:dyDescent="0.25">
      <c r="A127">
        <v>126</v>
      </c>
      <c r="B127" s="43" t="str">
        <f>'elemi ktgv'!B127</f>
        <v>K9191</v>
      </c>
      <c r="C127" s="16" t="str">
        <f>'elemi ktgv'!C127</f>
        <v>18</v>
      </c>
      <c r="D127" s="41" t="str">
        <f>'elemi ktgv'!D127</f>
        <v>Hosszú lejáratú tulajdonosi kölcsönök kiadásai</v>
      </c>
      <c r="E127" s="13">
        <f>'elemi ktgv'!E127</f>
        <v>0</v>
      </c>
      <c r="F127" s="13">
        <f>'elemi ktgv'!F127</f>
        <v>0</v>
      </c>
      <c r="G127" s="13">
        <f>'elemi ktgv'!G127</f>
        <v>0</v>
      </c>
      <c r="H127" s="13">
        <f>'elemi ktgv'!H127</f>
        <v>0</v>
      </c>
      <c r="I127" s="17">
        <f t="shared" si="94"/>
        <v>0</v>
      </c>
      <c r="J127" s="13">
        <f>'elemi ktgv'!AB127</f>
        <v>0</v>
      </c>
      <c r="K127" s="13">
        <f>'elemi ktgv'!AC127</f>
        <v>0</v>
      </c>
      <c r="L127" s="13">
        <f>'elemi ktgv'!AD127</f>
        <v>0</v>
      </c>
      <c r="M127" s="13">
        <f>'elemi ktgv'!AE127</f>
        <v>0</v>
      </c>
      <c r="N127" s="13">
        <f>'elemi ktgv'!AF127</f>
        <v>0</v>
      </c>
      <c r="O127" s="13">
        <f>'elemi ktgv'!AG127</f>
        <v>0</v>
      </c>
      <c r="P127" s="13">
        <f>'elemi ktgv'!AH127</f>
        <v>0</v>
      </c>
      <c r="Q127" s="17">
        <f t="shared" si="95"/>
        <v>0</v>
      </c>
      <c r="R127" s="13">
        <f>'elemi ktgv'!AY127</f>
        <v>0</v>
      </c>
      <c r="S127" s="13">
        <f>'elemi ktgv'!AZ127</f>
        <v>0</v>
      </c>
      <c r="T127" s="13">
        <f>'elemi ktgv'!BA127</f>
        <v>0</v>
      </c>
      <c r="U127" s="13">
        <f>'elemi ktgv'!BB127</f>
        <v>0</v>
      </c>
      <c r="V127" s="13">
        <f>'elemi ktgv'!BC127</f>
        <v>0</v>
      </c>
      <c r="W127" s="13">
        <f>'elemi ktgv'!BD127</f>
        <v>0</v>
      </c>
      <c r="X127" s="13">
        <f>'elemi ktgv'!BE127</f>
        <v>0</v>
      </c>
      <c r="Y127" s="13">
        <f>'elemi ktgv'!BF127</f>
        <v>0</v>
      </c>
      <c r="Z127" s="17">
        <f t="shared" si="96"/>
        <v>0</v>
      </c>
      <c r="AA127" s="13">
        <f>'elemi ktgv'!CS127</f>
        <v>0</v>
      </c>
      <c r="AB127" s="13">
        <f>'elemi ktgv'!CT127</f>
        <v>0</v>
      </c>
      <c r="AC127" s="13">
        <f>'elemi ktgv'!CU127</f>
        <v>0</v>
      </c>
      <c r="AD127" s="13">
        <f>'elemi ktgv'!CV127</f>
        <v>0</v>
      </c>
      <c r="AE127" s="13">
        <f>'elemi ktgv'!CW127</f>
        <v>0</v>
      </c>
      <c r="AF127" s="13">
        <f>'elemi ktgv'!CX127</f>
        <v>0</v>
      </c>
      <c r="AG127" s="13">
        <f>'elemi ktgv'!CY127</f>
        <v>0</v>
      </c>
      <c r="AH127" s="13">
        <f>'elemi ktgv'!CZ127</f>
        <v>0</v>
      </c>
      <c r="AI127" s="13">
        <f>'elemi ktgv'!DA127</f>
        <v>0</v>
      </c>
      <c r="AJ127" s="13">
        <f>'elemi ktgv'!DB127</f>
        <v>0</v>
      </c>
      <c r="AK127" s="13">
        <f>'elemi ktgv'!DC127</f>
        <v>0</v>
      </c>
      <c r="AL127" s="13">
        <f>'elemi ktgv'!DD127</f>
        <v>0</v>
      </c>
      <c r="AM127" s="13">
        <f>'elemi ktgv'!DE127</f>
        <v>0</v>
      </c>
      <c r="AN127" s="13">
        <f>'elemi ktgv'!DF127</f>
        <v>0</v>
      </c>
      <c r="AO127" s="13">
        <f>'elemi ktgv'!DG127</f>
        <v>0</v>
      </c>
      <c r="AP127" s="13">
        <f>'elemi ktgv'!DH127</f>
        <v>0</v>
      </c>
      <c r="AQ127" s="13">
        <f>'elemi ktgv'!DI127</f>
        <v>0</v>
      </c>
      <c r="AR127" s="13">
        <f>'elemi ktgv'!DJ127</f>
        <v>0</v>
      </c>
      <c r="AS127" s="13">
        <f>'elemi ktgv'!DK127</f>
        <v>0</v>
      </c>
      <c r="AT127" s="13">
        <f>'elemi ktgv'!DL127</f>
        <v>0</v>
      </c>
      <c r="AU127" s="13">
        <f>'elemi ktgv'!DM127</f>
        <v>0</v>
      </c>
      <c r="AV127" s="13">
        <f>'elemi ktgv'!DN127</f>
        <v>0</v>
      </c>
      <c r="AW127" s="13">
        <f>'elemi ktgv'!DO127</f>
        <v>0</v>
      </c>
      <c r="AX127" s="13">
        <f>'elemi ktgv'!DP127</f>
        <v>0</v>
      </c>
      <c r="AY127" s="13">
        <f>'elemi ktgv'!DQ127</f>
        <v>0</v>
      </c>
      <c r="AZ127" s="13">
        <f>'elemi ktgv'!DR127</f>
        <v>0</v>
      </c>
      <c r="BA127" s="13">
        <f>'elemi ktgv'!DS127</f>
        <v>0</v>
      </c>
      <c r="BB127" s="13">
        <f>'elemi ktgv'!DT127</f>
        <v>0</v>
      </c>
      <c r="BC127" s="13">
        <f>'elemi ktgv'!DU127</f>
        <v>0</v>
      </c>
      <c r="BD127" s="13">
        <f>'elemi ktgv'!DV127</f>
        <v>0</v>
      </c>
      <c r="BE127" s="13">
        <f>'elemi ktgv'!DW127</f>
        <v>0</v>
      </c>
      <c r="BF127" s="13">
        <f>'elemi ktgv'!DX127</f>
        <v>0</v>
      </c>
      <c r="BG127" s="13">
        <f>'elemi ktgv'!DY127</f>
        <v>0</v>
      </c>
      <c r="BH127" s="13">
        <f>'elemi ktgv'!DZ127</f>
        <v>0</v>
      </c>
      <c r="BI127" s="13">
        <f>'elemi ktgv'!EA127</f>
        <v>0</v>
      </c>
      <c r="BJ127" s="13">
        <f>'elemi ktgv'!EB127</f>
        <v>0</v>
      </c>
      <c r="BK127" s="17">
        <f t="shared" si="97"/>
        <v>0</v>
      </c>
      <c r="BL127" s="18">
        <f t="shared" si="62"/>
        <v>0</v>
      </c>
      <c r="BN127">
        <f t="shared" si="63"/>
        <v>0</v>
      </c>
    </row>
    <row r="128" spans="1:66" ht="24.95" hidden="1" customHeight="1" x14ac:dyDescent="0.25">
      <c r="A128">
        <v>127</v>
      </c>
      <c r="B128" s="43" t="str">
        <f>'elemi ktgv'!B128</f>
        <v>K9192</v>
      </c>
      <c r="C128" s="16" t="str">
        <f>'elemi ktgv'!C128</f>
        <v>19</v>
      </c>
      <c r="D128" s="41" t="str">
        <f>'elemi ktgv'!D128</f>
        <v>Rövid lejáratú tulajdonosi kölcsönök kiadásai</v>
      </c>
      <c r="E128" s="13">
        <f>'elemi ktgv'!E128</f>
        <v>0</v>
      </c>
      <c r="F128" s="13">
        <f>'elemi ktgv'!F128</f>
        <v>0</v>
      </c>
      <c r="G128" s="13">
        <f>'elemi ktgv'!G128</f>
        <v>0</v>
      </c>
      <c r="H128" s="13">
        <f>'elemi ktgv'!H128</f>
        <v>0</v>
      </c>
      <c r="I128" s="17">
        <f t="shared" si="94"/>
        <v>0</v>
      </c>
      <c r="J128" s="13">
        <f>'elemi ktgv'!AB128</f>
        <v>0</v>
      </c>
      <c r="K128" s="13">
        <f>'elemi ktgv'!AC128</f>
        <v>0</v>
      </c>
      <c r="L128" s="13">
        <f>'elemi ktgv'!AD128</f>
        <v>0</v>
      </c>
      <c r="M128" s="13">
        <f>'elemi ktgv'!AE128</f>
        <v>0</v>
      </c>
      <c r="N128" s="13">
        <f>'elemi ktgv'!AF128</f>
        <v>0</v>
      </c>
      <c r="O128" s="13">
        <f>'elemi ktgv'!AG128</f>
        <v>0</v>
      </c>
      <c r="P128" s="13">
        <f>'elemi ktgv'!AH128</f>
        <v>0</v>
      </c>
      <c r="Q128" s="17">
        <f t="shared" si="95"/>
        <v>0</v>
      </c>
      <c r="R128" s="13">
        <f>'elemi ktgv'!AY128</f>
        <v>0</v>
      </c>
      <c r="S128" s="13">
        <f>'elemi ktgv'!AZ128</f>
        <v>0</v>
      </c>
      <c r="T128" s="13">
        <f>'elemi ktgv'!BA128</f>
        <v>0</v>
      </c>
      <c r="U128" s="13">
        <f>'elemi ktgv'!BB128</f>
        <v>0</v>
      </c>
      <c r="V128" s="13">
        <f>'elemi ktgv'!BC128</f>
        <v>0</v>
      </c>
      <c r="W128" s="13">
        <f>'elemi ktgv'!BD128</f>
        <v>0</v>
      </c>
      <c r="X128" s="13">
        <f>'elemi ktgv'!BE128</f>
        <v>0</v>
      </c>
      <c r="Y128" s="13">
        <f>'elemi ktgv'!BF128</f>
        <v>0</v>
      </c>
      <c r="Z128" s="17">
        <f t="shared" si="96"/>
        <v>0</v>
      </c>
      <c r="AA128" s="13">
        <f>'elemi ktgv'!CS128</f>
        <v>0</v>
      </c>
      <c r="AB128" s="13">
        <f>'elemi ktgv'!CT128</f>
        <v>0</v>
      </c>
      <c r="AC128" s="13">
        <f>'elemi ktgv'!CU128</f>
        <v>0</v>
      </c>
      <c r="AD128" s="13">
        <f>'elemi ktgv'!CV128</f>
        <v>0</v>
      </c>
      <c r="AE128" s="13">
        <f>'elemi ktgv'!CW128</f>
        <v>0</v>
      </c>
      <c r="AF128" s="13">
        <f>'elemi ktgv'!CX128</f>
        <v>0</v>
      </c>
      <c r="AG128" s="13">
        <f>'elemi ktgv'!CY128</f>
        <v>0</v>
      </c>
      <c r="AH128" s="13">
        <f>'elemi ktgv'!CZ128</f>
        <v>0</v>
      </c>
      <c r="AI128" s="13">
        <f>'elemi ktgv'!DA128</f>
        <v>0</v>
      </c>
      <c r="AJ128" s="13">
        <f>'elemi ktgv'!DB128</f>
        <v>0</v>
      </c>
      <c r="AK128" s="13">
        <f>'elemi ktgv'!DC128</f>
        <v>0</v>
      </c>
      <c r="AL128" s="13">
        <f>'elemi ktgv'!DD128</f>
        <v>0</v>
      </c>
      <c r="AM128" s="13">
        <f>'elemi ktgv'!DE128</f>
        <v>0</v>
      </c>
      <c r="AN128" s="13">
        <f>'elemi ktgv'!DF128</f>
        <v>0</v>
      </c>
      <c r="AO128" s="13">
        <f>'elemi ktgv'!DG128</f>
        <v>0</v>
      </c>
      <c r="AP128" s="13">
        <f>'elemi ktgv'!DH128</f>
        <v>0</v>
      </c>
      <c r="AQ128" s="13">
        <f>'elemi ktgv'!DI128</f>
        <v>0</v>
      </c>
      <c r="AR128" s="13">
        <f>'elemi ktgv'!DJ128</f>
        <v>0</v>
      </c>
      <c r="AS128" s="13">
        <f>'elemi ktgv'!DK128</f>
        <v>0</v>
      </c>
      <c r="AT128" s="13">
        <f>'elemi ktgv'!DL128</f>
        <v>0</v>
      </c>
      <c r="AU128" s="13">
        <f>'elemi ktgv'!DM128</f>
        <v>0</v>
      </c>
      <c r="AV128" s="13">
        <f>'elemi ktgv'!DN128</f>
        <v>0</v>
      </c>
      <c r="AW128" s="13">
        <f>'elemi ktgv'!DO128</f>
        <v>0</v>
      </c>
      <c r="AX128" s="13">
        <f>'elemi ktgv'!DP128</f>
        <v>0</v>
      </c>
      <c r="AY128" s="13">
        <f>'elemi ktgv'!DQ128</f>
        <v>0</v>
      </c>
      <c r="AZ128" s="13">
        <f>'elemi ktgv'!DR128</f>
        <v>0</v>
      </c>
      <c r="BA128" s="13">
        <f>'elemi ktgv'!DS128</f>
        <v>0</v>
      </c>
      <c r="BB128" s="13">
        <f>'elemi ktgv'!DT128</f>
        <v>0</v>
      </c>
      <c r="BC128" s="13">
        <f>'elemi ktgv'!DU128</f>
        <v>0</v>
      </c>
      <c r="BD128" s="13">
        <f>'elemi ktgv'!DV128</f>
        <v>0</v>
      </c>
      <c r="BE128" s="13">
        <f>'elemi ktgv'!DW128</f>
        <v>0</v>
      </c>
      <c r="BF128" s="13">
        <f>'elemi ktgv'!DX128</f>
        <v>0</v>
      </c>
      <c r="BG128" s="13">
        <f>'elemi ktgv'!DY128</f>
        <v>0</v>
      </c>
      <c r="BH128" s="13">
        <f>'elemi ktgv'!DZ128</f>
        <v>0</v>
      </c>
      <c r="BI128" s="13">
        <f>'elemi ktgv'!EA128</f>
        <v>0</v>
      </c>
      <c r="BJ128" s="13">
        <f>'elemi ktgv'!EB128</f>
        <v>0</v>
      </c>
      <c r="BK128" s="17">
        <f t="shared" si="97"/>
        <v>0</v>
      </c>
      <c r="BL128" s="18">
        <f t="shared" si="62"/>
        <v>0</v>
      </c>
      <c r="BN128">
        <f t="shared" si="63"/>
        <v>0</v>
      </c>
    </row>
    <row r="129" spans="1:70" ht="24.95" hidden="1" customHeight="1" x14ac:dyDescent="0.25">
      <c r="A129">
        <v>128</v>
      </c>
      <c r="B129" s="38" t="str">
        <f>'elemi ktgv'!B129</f>
        <v>K919</v>
      </c>
      <c r="C129" s="37" t="str">
        <f>'elemi ktgv'!C129</f>
        <v>20</v>
      </c>
      <c r="D129" s="45" t="str">
        <f>'elemi ktgv'!D129</f>
        <v>Tulajdonosi kölcsönök kiadásai (=18+19)</v>
      </c>
      <c r="E129" s="39">
        <f>SUM(E127:E128)</f>
        <v>0</v>
      </c>
      <c r="F129" s="39">
        <f t="shared" ref="F129:H129" si="106">SUM(F127:F128)</f>
        <v>0</v>
      </c>
      <c r="G129" s="39">
        <f t="shared" si="106"/>
        <v>0</v>
      </c>
      <c r="H129" s="39">
        <f t="shared" si="106"/>
        <v>0</v>
      </c>
      <c r="I129" s="17">
        <f t="shared" si="94"/>
        <v>0</v>
      </c>
      <c r="J129" s="39">
        <f t="shared" ref="J129:P129" si="107">SUM(J127:J128)</f>
        <v>0</v>
      </c>
      <c r="K129" s="39">
        <f t="shared" si="107"/>
        <v>0</v>
      </c>
      <c r="L129" s="39">
        <f t="shared" si="107"/>
        <v>0</v>
      </c>
      <c r="M129" s="39">
        <f t="shared" si="107"/>
        <v>0</v>
      </c>
      <c r="N129" s="39">
        <f t="shared" si="107"/>
        <v>0</v>
      </c>
      <c r="O129" s="39">
        <f t="shared" si="107"/>
        <v>0</v>
      </c>
      <c r="P129" s="39">
        <f t="shared" si="107"/>
        <v>0</v>
      </c>
      <c r="Q129" s="17">
        <f t="shared" si="95"/>
        <v>0</v>
      </c>
      <c r="R129" s="39">
        <f t="shared" ref="R129:Y129" si="108">SUM(R127:R128)</f>
        <v>0</v>
      </c>
      <c r="S129" s="39">
        <f t="shared" si="108"/>
        <v>0</v>
      </c>
      <c r="T129" s="39">
        <f t="shared" si="108"/>
        <v>0</v>
      </c>
      <c r="U129" s="39">
        <f t="shared" si="108"/>
        <v>0</v>
      </c>
      <c r="V129" s="39">
        <f t="shared" si="108"/>
        <v>0</v>
      </c>
      <c r="W129" s="39">
        <f t="shared" si="108"/>
        <v>0</v>
      </c>
      <c r="X129" s="39">
        <f t="shared" si="108"/>
        <v>0</v>
      </c>
      <c r="Y129" s="39">
        <f t="shared" si="108"/>
        <v>0</v>
      </c>
      <c r="Z129" s="17">
        <f t="shared" si="96"/>
        <v>0</v>
      </c>
      <c r="AA129" s="39">
        <f t="shared" ref="AA129:BJ129" si="109">SUM(AA127:AA128)</f>
        <v>0</v>
      </c>
      <c r="AB129" s="39">
        <f t="shared" si="109"/>
        <v>0</v>
      </c>
      <c r="AC129" s="39">
        <f t="shared" si="109"/>
        <v>0</v>
      </c>
      <c r="AD129" s="39">
        <f t="shared" si="109"/>
        <v>0</v>
      </c>
      <c r="AE129" s="39">
        <f t="shared" si="109"/>
        <v>0</v>
      </c>
      <c r="AF129" s="39">
        <f t="shared" si="109"/>
        <v>0</v>
      </c>
      <c r="AG129" s="39">
        <f t="shared" si="109"/>
        <v>0</v>
      </c>
      <c r="AH129" s="39">
        <f t="shared" si="109"/>
        <v>0</v>
      </c>
      <c r="AI129" s="39">
        <f t="shared" si="109"/>
        <v>0</v>
      </c>
      <c r="AJ129" s="39">
        <f t="shared" si="109"/>
        <v>0</v>
      </c>
      <c r="AK129" s="39">
        <f t="shared" si="109"/>
        <v>0</v>
      </c>
      <c r="AL129" s="39">
        <f t="shared" si="109"/>
        <v>0</v>
      </c>
      <c r="AM129" s="39">
        <f t="shared" si="109"/>
        <v>0</v>
      </c>
      <c r="AN129" s="39">
        <f t="shared" si="109"/>
        <v>0</v>
      </c>
      <c r="AO129" s="39">
        <f t="shared" si="109"/>
        <v>0</v>
      </c>
      <c r="AP129" s="39">
        <f t="shared" si="109"/>
        <v>0</v>
      </c>
      <c r="AQ129" s="39">
        <f t="shared" si="109"/>
        <v>0</v>
      </c>
      <c r="AR129" s="39">
        <f t="shared" si="109"/>
        <v>0</v>
      </c>
      <c r="AS129" s="39">
        <f t="shared" si="109"/>
        <v>0</v>
      </c>
      <c r="AT129" s="39">
        <f t="shared" si="109"/>
        <v>0</v>
      </c>
      <c r="AU129" s="39">
        <f t="shared" si="109"/>
        <v>0</v>
      </c>
      <c r="AV129" s="39">
        <f t="shared" si="109"/>
        <v>0</v>
      </c>
      <c r="AW129" s="39">
        <f t="shared" si="109"/>
        <v>0</v>
      </c>
      <c r="AX129" s="39">
        <f t="shared" si="109"/>
        <v>0</v>
      </c>
      <c r="AY129" s="39">
        <f t="shared" si="109"/>
        <v>0</v>
      </c>
      <c r="AZ129" s="39">
        <f t="shared" si="109"/>
        <v>0</v>
      </c>
      <c r="BA129" s="39">
        <f t="shared" si="109"/>
        <v>0</v>
      </c>
      <c r="BB129" s="39">
        <f t="shared" si="109"/>
        <v>0</v>
      </c>
      <c r="BC129" s="39">
        <f t="shared" si="109"/>
        <v>0</v>
      </c>
      <c r="BD129" s="39">
        <f t="shared" si="109"/>
        <v>0</v>
      </c>
      <c r="BE129" s="39">
        <f t="shared" si="109"/>
        <v>0</v>
      </c>
      <c r="BF129" s="39">
        <f t="shared" si="109"/>
        <v>0</v>
      </c>
      <c r="BG129" s="39">
        <f t="shared" si="109"/>
        <v>0</v>
      </c>
      <c r="BH129" s="39">
        <f t="shared" si="109"/>
        <v>0</v>
      </c>
      <c r="BI129" s="39">
        <f t="shared" si="109"/>
        <v>0</v>
      </c>
      <c r="BJ129" s="39">
        <f t="shared" si="109"/>
        <v>0</v>
      </c>
      <c r="BK129" s="39">
        <f t="shared" si="97"/>
        <v>0</v>
      </c>
      <c r="BL129" s="18">
        <f t="shared" si="62"/>
        <v>0</v>
      </c>
      <c r="BN129">
        <f t="shared" si="63"/>
        <v>0</v>
      </c>
    </row>
    <row r="130" spans="1:70" ht="24.95" customHeight="1" x14ac:dyDescent="0.25">
      <c r="A130">
        <v>129</v>
      </c>
      <c r="B130" s="21" t="str">
        <f>'elemi ktgv'!B130</f>
        <v>K91</v>
      </c>
      <c r="C130" s="22" t="str">
        <f>'elemi ktgv'!C130</f>
        <v>21</v>
      </c>
      <c r="D130" s="23" t="str">
        <f>'elemi ktgv'!D130</f>
        <v>Belföldi finanszírozás kiadásai (=04+11+…+17+20)</v>
      </c>
      <c r="E130" s="24">
        <f>E113+E120+E121+E122+E123+E124+E125+E126+E129</f>
        <v>0</v>
      </c>
      <c r="F130" s="24">
        <f t="shared" ref="F130:H130" si="110">F113+F120+F121+F122+F123+F124+F125+F126+F129</f>
        <v>0</v>
      </c>
      <c r="G130" s="24">
        <f t="shared" si="110"/>
        <v>0</v>
      </c>
      <c r="H130" s="24">
        <f t="shared" si="110"/>
        <v>0</v>
      </c>
      <c r="I130" s="17">
        <f t="shared" si="94"/>
        <v>0</v>
      </c>
      <c r="J130" s="24">
        <f t="shared" ref="J130:P130" si="111">J113+J120+J121+J122+J123+J124+J125+J126+J129</f>
        <v>0</v>
      </c>
      <c r="K130" s="24">
        <f t="shared" si="111"/>
        <v>0</v>
      </c>
      <c r="L130" s="24">
        <f t="shared" si="111"/>
        <v>0</v>
      </c>
      <c r="M130" s="24">
        <f t="shared" si="111"/>
        <v>0</v>
      </c>
      <c r="N130" s="24">
        <f t="shared" si="111"/>
        <v>0</v>
      </c>
      <c r="O130" s="24">
        <f t="shared" si="111"/>
        <v>0</v>
      </c>
      <c r="P130" s="24">
        <f t="shared" si="111"/>
        <v>0</v>
      </c>
      <c r="Q130" s="17">
        <f t="shared" si="95"/>
        <v>0</v>
      </c>
      <c r="R130" s="24">
        <f t="shared" ref="R130:Y130" si="112">R113+R120+R121+R122+R123+R124+R125+R126+R129</f>
        <v>0</v>
      </c>
      <c r="S130" s="24">
        <f t="shared" si="112"/>
        <v>0</v>
      </c>
      <c r="T130" s="24">
        <f t="shared" si="112"/>
        <v>0</v>
      </c>
      <c r="U130" s="24">
        <f t="shared" si="112"/>
        <v>0</v>
      </c>
      <c r="V130" s="24">
        <f t="shared" si="112"/>
        <v>0</v>
      </c>
      <c r="W130" s="24">
        <f t="shared" si="112"/>
        <v>0</v>
      </c>
      <c r="X130" s="24">
        <f t="shared" si="112"/>
        <v>0</v>
      </c>
      <c r="Y130" s="24">
        <f t="shared" si="112"/>
        <v>0</v>
      </c>
      <c r="Z130" s="17">
        <f t="shared" si="96"/>
        <v>0</v>
      </c>
      <c r="AA130" s="24">
        <f t="shared" ref="AA130:BJ130" si="113">AA113+AA120+AA121+AA122+AA123+AA124+AA125+AA126+AA129</f>
        <v>0</v>
      </c>
      <c r="AB130" s="24">
        <f t="shared" si="113"/>
        <v>0</v>
      </c>
      <c r="AC130" s="24">
        <f t="shared" si="113"/>
        <v>0</v>
      </c>
      <c r="AD130" s="24">
        <f t="shared" si="113"/>
        <v>0</v>
      </c>
      <c r="AE130" s="24">
        <f t="shared" si="113"/>
        <v>12496379</v>
      </c>
      <c r="AF130" s="24">
        <f t="shared" si="113"/>
        <v>291115470</v>
      </c>
      <c r="AG130" s="24">
        <f t="shared" si="113"/>
        <v>0</v>
      </c>
      <c r="AH130" s="24">
        <f t="shared" si="113"/>
        <v>0</v>
      </c>
      <c r="AI130" s="24">
        <f t="shared" si="113"/>
        <v>0</v>
      </c>
      <c r="AJ130" s="24">
        <f t="shared" si="113"/>
        <v>0</v>
      </c>
      <c r="AK130" s="24">
        <f t="shared" si="113"/>
        <v>0</v>
      </c>
      <c r="AL130" s="24">
        <f t="shared" si="113"/>
        <v>0</v>
      </c>
      <c r="AM130" s="24">
        <f t="shared" si="113"/>
        <v>0</v>
      </c>
      <c r="AN130" s="24">
        <f t="shared" si="113"/>
        <v>0</v>
      </c>
      <c r="AO130" s="24">
        <f t="shared" si="113"/>
        <v>0</v>
      </c>
      <c r="AP130" s="24">
        <f t="shared" si="113"/>
        <v>0</v>
      </c>
      <c r="AQ130" s="24">
        <f t="shared" si="113"/>
        <v>0</v>
      </c>
      <c r="AR130" s="24">
        <f t="shared" si="113"/>
        <v>0</v>
      </c>
      <c r="AS130" s="24">
        <f t="shared" si="113"/>
        <v>0</v>
      </c>
      <c r="AT130" s="24">
        <f t="shared" si="113"/>
        <v>0</v>
      </c>
      <c r="AU130" s="24">
        <f t="shared" si="113"/>
        <v>0</v>
      </c>
      <c r="AV130" s="24">
        <f t="shared" si="113"/>
        <v>0</v>
      </c>
      <c r="AW130" s="24">
        <f t="shared" si="113"/>
        <v>0</v>
      </c>
      <c r="AX130" s="24">
        <f t="shared" si="113"/>
        <v>0</v>
      </c>
      <c r="AY130" s="24">
        <f t="shared" si="113"/>
        <v>0</v>
      </c>
      <c r="AZ130" s="24">
        <f t="shared" si="113"/>
        <v>0</v>
      </c>
      <c r="BA130" s="24">
        <f t="shared" si="113"/>
        <v>0</v>
      </c>
      <c r="BB130" s="24">
        <f t="shared" si="113"/>
        <v>0</v>
      </c>
      <c r="BC130" s="24">
        <f t="shared" si="113"/>
        <v>0</v>
      </c>
      <c r="BD130" s="24">
        <f t="shared" si="113"/>
        <v>0</v>
      </c>
      <c r="BE130" s="24">
        <f t="shared" si="113"/>
        <v>0</v>
      </c>
      <c r="BF130" s="24">
        <f t="shared" si="113"/>
        <v>0</v>
      </c>
      <c r="BG130" s="24">
        <f t="shared" si="113"/>
        <v>0</v>
      </c>
      <c r="BH130" s="24">
        <f t="shared" si="113"/>
        <v>0</v>
      </c>
      <c r="BI130" s="24">
        <f t="shared" si="113"/>
        <v>0</v>
      </c>
      <c r="BJ130" s="24">
        <f t="shared" si="113"/>
        <v>0</v>
      </c>
      <c r="BK130" s="24">
        <f t="shared" si="97"/>
        <v>303611849</v>
      </c>
      <c r="BL130" s="18">
        <f t="shared" si="62"/>
        <v>303611849</v>
      </c>
      <c r="BN130">
        <f t="shared" si="63"/>
        <v>1</v>
      </c>
    </row>
    <row r="131" spans="1:70" ht="24.95" hidden="1" customHeight="1" x14ac:dyDescent="0.25">
      <c r="A131">
        <v>130</v>
      </c>
      <c r="B131" s="19" t="str">
        <f>'elemi ktgv'!B131</f>
        <v>K921</v>
      </c>
      <c r="C131" s="16" t="str">
        <f>'elemi ktgv'!C131</f>
        <v>22</v>
      </c>
      <c r="D131" s="41" t="str">
        <f>'elemi ktgv'!D131</f>
        <v>Forgatási célú külföldi értékpapírok vásárlása</v>
      </c>
      <c r="E131" s="13">
        <f>'elemi ktgv'!E131</f>
        <v>0</v>
      </c>
      <c r="F131" s="13">
        <f>'elemi ktgv'!F131</f>
        <v>0</v>
      </c>
      <c r="G131" s="13">
        <f>'elemi ktgv'!G131</f>
        <v>0</v>
      </c>
      <c r="H131" s="13">
        <f>'elemi ktgv'!H131</f>
        <v>0</v>
      </c>
      <c r="I131" s="17">
        <f t="shared" si="94"/>
        <v>0</v>
      </c>
      <c r="J131" s="13">
        <f>'elemi ktgv'!AB131</f>
        <v>0</v>
      </c>
      <c r="K131" s="13">
        <f>'elemi ktgv'!AC131</f>
        <v>0</v>
      </c>
      <c r="L131" s="13">
        <f>'elemi ktgv'!AD131</f>
        <v>0</v>
      </c>
      <c r="M131" s="13">
        <f>'elemi ktgv'!AE131</f>
        <v>0</v>
      </c>
      <c r="N131" s="13">
        <f>'elemi ktgv'!AF131</f>
        <v>0</v>
      </c>
      <c r="O131" s="13">
        <f>'elemi ktgv'!AG131</f>
        <v>0</v>
      </c>
      <c r="P131" s="13">
        <f>'elemi ktgv'!AH131</f>
        <v>0</v>
      </c>
      <c r="Q131" s="17">
        <f t="shared" si="95"/>
        <v>0</v>
      </c>
      <c r="R131" s="13">
        <f>'elemi ktgv'!AY131</f>
        <v>0</v>
      </c>
      <c r="S131" s="13">
        <f>'elemi ktgv'!AZ131</f>
        <v>0</v>
      </c>
      <c r="T131" s="13">
        <f>'elemi ktgv'!BA131</f>
        <v>0</v>
      </c>
      <c r="U131" s="13">
        <f>'elemi ktgv'!BB131</f>
        <v>0</v>
      </c>
      <c r="V131" s="13">
        <f>'elemi ktgv'!BC131</f>
        <v>0</v>
      </c>
      <c r="W131" s="13">
        <f>'elemi ktgv'!BD131</f>
        <v>0</v>
      </c>
      <c r="X131" s="13">
        <f>'elemi ktgv'!BE131</f>
        <v>0</v>
      </c>
      <c r="Y131" s="13">
        <f>'elemi ktgv'!BF131</f>
        <v>0</v>
      </c>
      <c r="Z131" s="17">
        <f t="shared" si="96"/>
        <v>0</v>
      </c>
      <c r="AA131" s="13">
        <f>'elemi ktgv'!CS131</f>
        <v>0</v>
      </c>
      <c r="AB131" s="13">
        <f>'elemi ktgv'!CT131</f>
        <v>0</v>
      </c>
      <c r="AC131" s="13">
        <f>'elemi ktgv'!CU131</f>
        <v>0</v>
      </c>
      <c r="AD131" s="13">
        <f>'elemi ktgv'!CV131</f>
        <v>0</v>
      </c>
      <c r="AE131" s="13">
        <f>'elemi ktgv'!CW131</f>
        <v>0</v>
      </c>
      <c r="AF131" s="13">
        <f>'elemi ktgv'!CX131</f>
        <v>0</v>
      </c>
      <c r="AG131" s="13">
        <f>'elemi ktgv'!CY131</f>
        <v>0</v>
      </c>
      <c r="AH131" s="13">
        <f>'elemi ktgv'!CZ131</f>
        <v>0</v>
      </c>
      <c r="AI131" s="13">
        <f>'elemi ktgv'!DA131</f>
        <v>0</v>
      </c>
      <c r="AJ131" s="13">
        <f>'elemi ktgv'!DB131</f>
        <v>0</v>
      </c>
      <c r="AK131" s="13">
        <f>'elemi ktgv'!DC131</f>
        <v>0</v>
      </c>
      <c r="AL131" s="13">
        <f>'elemi ktgv'!DD131</f>
        <v>0</v>
      </c>
      <c r="AM131" s="13">
        <f>'elemi ktgv'!DE131</f>
        <v>0</v>
      </c>
      <c r="AN131" s="13">
        <f>'elemi ktgv'!DF131</f>
        <v>0</v>
      </c>
      <c r="AO131" s="13">
        <f>'elemi ktgv'!DG131</f>
        <v>0</v>
      </c>
      <c r="AP131" s="13">
        <f>'elemi ktgv'!DH131</f>
        <v>0</v>
      </c>
      <c r="AQ131" s="13">
        <f>'elemi ktgv'!DI131</f>
        <v>0</v>
      </c>
      <c r="AR131" s="13">
        <f>'elemi ktgv'!DJ131</f>
        <v>0</v>
      </c>
      <c r="AS131" s="13">
        <f>'elemi ktgv'!DK131</f>
        <v>0</v>
      </c>
      <c r="AT131" s="13">
        <f>'elemi ktgv'!DL131</f>
        <v>0</v>
      </c>
      <c r="AU131" s="13">
        <f>'elemi ktgv'!DM131</f>
        <v>0</v>
      </c>
      <c r="AV131" s="13">
        <f>'elemi ktgv'!DN131</f>
        <v>0</v>
      </c>
      <c r="AW131" s="13">
        <f>'elemi ktgv'!DO131</f>
        <v>0</v>
      </c>
      <c r="AX131" s="13">
        <f>'elemi ktgv'!DP131</f>
        <v>0</v>
      </c>
      <c r="AY131" s="13">
        <f>'elemi ktgv'!DQ131</f>
        <v>0</v>
      </c>
      <c r="AZ131" s="13">
        <f>'elemi ktgv'!DR131</f>
        <v>0</v>
      </c>
      <c r="BA131" s="13">
        <f>'elemi ktgv'!DS131</f>
        <v>0</v>
      </c>
      <c r="BB131" s="13">
        <f>'elemi ktgv'!DT131</f>
        <v>0</v>
      </c>
      <c r="BC131" s="13">
        <f>'elemi ktgv'!DU131</f>
        <v>0</v>
      </c>
      <c r="BD131" s="13">
        <f>'elemi ktgv'!DV131</f>
        <v>0</v>
      </c>
      <c r="BE131" s="13">
        <f>'elemi ktgv'!DW131</f>
        <v>0</v>
      </c>
      <c r="BF131" s="13">
        <f>'elemi ktgv'!DX131</f>
        <v>0</v>
      </c>
      <c r="BG131" s="13">
        <f>'elemi ktgv'!DY131</f>
        <v>0</v>
      </c>
      <c r="BH131" s="13">
        <f>'elemi ktgv'!DZ131</f>
        <v>0</v>
      </c>
      <c r="BI131" s="13">
        <f>'elemi ktgv'!EA131</f>
        <v>0</v>
      </c>
      <c r="BJ131" s="13">
        <f>'elemi ktgv'!EB131</f>
        <v>0</v>
      </c>
      <c r="BK131" s="17">
        <f t="shared" si="97"/>
        <v>0</v>
      </c>
      <c r="BL131" s="18">
        <f t="shared" si="62"/>
        <v>0</v>
      </c>
      <c r="BN131">
        <f t="shared" si="63"/>
        <v>0</v>
      </c>
    </row>
    <row r="132" spans="1:70" ht="24.95" hidden="1" customHeight="1" x14ac:dyDescent="0.25">
      <c r="A132">
        <v>131</v>
      </c>
      <c r="B132" s="19" t="str">
        <f>'elemi ktgv'!B132</f>
        <v>K922</v>
      </c>
      <c r="C132" s="16" t="str">
        <f>'elemi ktgv'!C132</f>
        <v>23</v>
      </c>
      <c r="D132" s="41" t="str">
        <f>'elemi ktgv'!D132</f>
        <v>Befektetési célú külföldi értékpapírok vásárlása</v>
      </c>
      <c r="E132" s="13">
        <f>'elemi ktgv'!E132</f>
        <v>0</v>
      </c>
      <c r="F132" s="13">
        <f>'elemi ktgv'!F132</f>
        <v>0</v>
      </c>
      <c r="G132" s="13">
        <f>'elemi ktgv'!G132</f>
        <v>0</v>
      </c>
      <c r="H132" s="13">
        <f>'elemi ktgv'!H132</f>
        <v>0</v>
      </c>
      <c r="I132" s="17">
        <f t="shared" si="94"/>
        <v>0</v>
      </c>
      <c r="J132" s="13">
        <f>'elemi ktgv'!AB132</f>
        <v>0</v>
      </c>
      <c r="K132" s="13">
        <f>'elemi ktgv'!AC132</f>
        <v>0</v>
      </c>
      <c r="L132" s="13">
        <f>'elemi ktgv'!AD132</f>
        <v>0</v>
      </c>
      <c r="M132" s="13">
        <f>'elemi ktgv'!AE132</f>
        <v>0</v>
      </c>
      <c r="N132" s="13">
        <f>'elemi ktgv'!AF132</f>
        <v>0</v>
      </c>
      <c r="O132" s="13">
        <f>'elemi ktgv'!AG132</f>
        <v>0</v>
      </c>
      <c r="P132" s="13">
        <f>'elemi ktgv'!AH132</f>
        <v>0</v>
      </c>
      <c r="Q132" s="17">
        <f t="shared" si="95"/>
        <v>0</v>
      </c>
      <c r="R132" s="13">
        <f>'elemi ktgv'!AY132</f>
        <v>0</v>
      </c>
      <c r="S132" s="13">
        <f>'elemi ktgv'!AZ132</f>
        <v>0</v>
      </c>
      <c r="T132" s="13">
        <f>'elemi ktgv'!BA132</f>
        <v>0</v>
      </c>
      <c r="U132" s="13">
        <f>'elemi ktgv'!BB132</f>
        <v>0</v>
      </c>
      <c r="V132" s="13">
        <f>'elemi ktgv'!BC132</f>
        <v>0</v>
      </c>
      <c r="W132" s="13">
        <f>'elemi ktgv'!BD132</f>
        <v>0</v>
      </c>
      <c r="X132" s="13">
        <f>'elemi ktgv'!BE132</f>
        <v>0</v>
      </c>
      <c r="Y132" s="13">
        <f>'elemi ktgv'!BF132</f>
        <v>0</v>
      </c>
      <c r="Z132" s="17">
        <f t="shared" si="96"/>
        <v>0</v>
      </c>
      <c r="AA132" s="13">
        <f>'elemi ktgv'!CS132</f>
        <v>0</v>
      </c>
      <c r="AB132" s="13">
        <f>'elemi ktgv'!CT132</f>
        <v>0</v>
      </c>
      <c r="AC132" s="13">
        <f>'elemi ktgv'!CU132</f>
        <v>0</v>
      </c>
      <c r="AD132" s="13">
        <f>'elemi ktgv'!CV132</f>
        <v>0</v>
      </c>
      <c r="AE132" s="13">
        <f>'elemi ktgv'!CW132</f>
        <v>0</v>
      </c>
      <c r="AF132" s="13">
        <f>'elemi ktgv'!CX132</f>
        <v>0</v>
      </c>
      <c r="AG132" s="13">
        <f>'elemi ktgv'!CY132</f>
        <v>0</v>
      </c>
      <c r="AH132" s="13">
        <f>'elemi ktgv'!CZ132</f>
        <v>0</v>
      </c>
      <c r="AI132" s="13">
        <f>'elemi ktgv'!DA132</f>
        <v>0</v>
      </c>
      <c r="AJ132" s="13">
        <f>'elemi ktgv'!DB132</f>
        <v>0</v>
      </c>
      <c r="AK132" s="13">
        <f>'elemi ktgv'!DC132</f>
        <v>0</v>
      </c>
      <c r="AL132" s="13">
        <f>'elemi ktgv'!DD132</f>
        <v>0</v>
      </c>
      <c r="AM132" s="13">
        <f>'elemi ktgv'!DE132</f>
        <v>0</v>
      </c>
      <c r="AN132" s="13">
        <f>'elemi ktgv'!DF132</f>
        <v>0</v>
      </c>
      <c r="AO132" s="13">
        <f>'elemi ktgv'!DG132</f>
        <v>0</v>
      </c>
      <c r="AP132" s="13">
        <f>'elemi ktgv'!DH132</f>
        <v>0</v>
      </c>
      <c r="AQ132" s="13">
        <f>'elemi ktgv'!DI132</f>
        <v>0</v>
      </c>
      <c r="AR132" s="13">
        <f>'elemi ktgv'!DJ132</f>
        <v>0</v>
      </c>
      <c r="AS132" s="13">
        <f>'elemi ktgv'!DK132</f>
        <v>0</v>
      </c>
      <c r="AT132" s="13">
        <f>'elemi ktgv'!DL132</f>
        <v>0</v>
      </c>
      <c r="AU132" s="13">
        <f>'elemi ktgv'!DM132</f>
        <v>0</v>
      </c>
      <c r="AV132" s="13">
        <f>'elemi ktgv'!DN132</f>
        <v>0</v>
      </c>
      <c r="AW132" s="13">
        <f>'elemi ktgv'!DO132</f>
        <v>0</v>
      </c>
      <c r="AX132" s="13">
        <f>'elemi ktgv'!DP132</f>
        <v>0</v>
      </c>
      <c r="AY132" s="13">
        <f>'elemi ktgv'!DQ132</f>
        <v>0</v>
      </c>
      <c r="AZ132" s="13">
        <f>'elemi ktgv'!DR132</f>
        <v>0</v>
      </c>
      <c r="BA132" s="13">
        <f>'elemi ktgv'!DS132</f>
        <v>0</v>
      </c>
      <c r="BB132" s="13">
        <f>'elemi ktgv'!DT132</f>
        <v>0</v>
      </c>
      <c r="BC132" s="13">
        <f>'elemi ktgv'!DU132</f>
        <v>0</v>
      </c>
      <c r="BD132" s="13">
        <f>'elemi ktgv'!DV132</f>
        <v>0</v>
      </c>
      <c r="BE132" s="13">
        <f>'elemi ktgv'!DW132</f>
        <v>0</v>
      </c>
      <c r="BF132" s="13">
        <f>'elemi ktgv'!DX132</f>
        <v>0</v>
      </c>
      <c r="BG132" s="13">
        <f>'elemi ktgv'!DY132</f>
        <v>0</v>
      </c>
      <c r="BH132" s="13">
        <f>'elemi ktgv'!DZ132</f>
        <v>0</v>
      </c>
      <c r="BI132" s="13">
        <f>'elemi ktgv'!EA132</f>
        <v>0</v>
      </c>
      <c r="BJ132" s="13">
        <f>'elemi ktgv'!EB132</f>
        <v>0</v>
      </c>
      <c r="BK132" s="17">
        <f t="shared" si="97"/>
        <v>0</v>
      </c>
      <c r="BL132" s="18">
        <f t="shared" si="62"/>
        <v>0</v>
      </c>
      <c r="BN132">
        <f t="shared" si="63"/>
        <v>0</v>
      </c>
    </row>
    <row r="133" spans="1:70" ht="24.95" hidden="1" customHeight="1" x14ac:dyDescent="0.25">
      <c r="A133">
        <v>132</v>
      </c>
      <c r="B133" s="19" t="str">
        <f>'elemi ktgv'!B133</f>
        <v>K923</v>
      </c>
      <c r="C133" s="16" t="str">
        <f>'elemi ktgv'!C133</f>
        <v>24</v>
      </c>
      <c r="D133" s="41" t="str">
        <f>'elemi ktgv'!D133</f>
        <v>Külföldi értékpapírok beváltása</v>
      </c>
      <c r="E133" s="13">
        <f>'elemi ktgv'!E133</f>
        <v>0</v>
      </c>
      <c r="F133" s="13">
        <f>'elemi ktgv'!F133</f>
        <v>0</v>
      </c>
      <c r="G133" s="13">
        <f>'elemi ktgv'!G133</f>
        <v>0</v>
      </c>
      <c r="H133" s="13">
        <f>'elemi ktgv'!H133</f>
        <v>0</v>
      </c>
      <c r="I133" s="17">
        <f t="shared" si="94"/>
        <v>0</v>
      </c>
      <c r="J133" s="13">
        <f>'elemi ktgv'!AB133</f>
        <v>0</v>
      </c>
      <c r="K133" s="13">
        <f>'elemi ktgv'!AC133</f>
        <v>0</v>
      </c>
      <c r="L133" s="13">
        <f>'elemi ktgv'!AD133</f>
        <v>0</v>
      </c>
      <c r="M133" s="13">
        <f>'elemi ktgv'!AE133</f>
        <v>0</v>
      </c>
      <c r="N133" s="13">
        <f>'elemi ktgv'!AF133</f>
        <v>0</v>
      </c>
      <c r="O133" s="13">
        <f>'elemi ktgv'!AG133</f>
        <v>0</v>
      </c>
      <c r="P133" s="13">
        <f>'elemi ktgv'!AH133</f>
        <v>0</v>
      </c>
      <c r="Q133" s="17">
        <f t="shared" si="95"/>
        <v>0</v>
      </c>
      <c r="R133" s="13">
        <f>'elemi ktgv'!AY133</f>
        <v>0</v>
      </c>
      <c r="S133" s="13">
        <f>'elemi ktgv'!AZ133</f>
        <v>0</v>
      </c>
      <c r="T133" s="13">
        <f>'elemi ktgv'!BA133</f>
        <v>0</v>
      </c>
      <c r="U133" s="13">
        <f>'elemi ktgv'!BB133</f>
        <v>0</v>
      </c>
      <c r="V133" s="13">
        <f>'elemi ktgv'!BC133</f>
        <v>0</v>
      </c>
      <c r="W133" s="13">
        <f>'elemi ktgv'!BD133</f>
        <v>0</v>
      </c>
      <c r="X133" s="13">
        <f>'elemi ktgv'!BE133</f>
        <v>0</v>
      </c>
      <c r="Y133" s="13">
        <f>'elemi ktgv'!BF133</f>
        <v>0</v>
      </c>
      <c r="Z133" s="17">
        <f t="shared" si="96"/>
        <v>0</v>
      </c>
      <c r="AA133" s="13">
        <f>'elemi ktgv'!CS133</f>
        <v>0</v>
      </c>
      <c r="AB133" s="13">
        <f>'elemi ktgv'!CT133</f>
        <v>0</v>
      </c>
      <c r="AC133" s="13">
        <f>'elemi ktgv'!CU133</f>
        <v>0</v>
      </c>
      <c r="AD133" s="13">
        <f>'elemi ktgv'!CV133</f>
        <v>0</v>
      </c>
      <c r="AE133" s="13">
        <f>'elemi ktgv'!CW133</f>
        <v>0</v>
      </c>
      <c r="AF133" s="13">
        <f>'elemi ktgv'!CX133</f>
        <v>0</v>
      </c>
      <c r="AG133" s="13">
        <f>'elemi ktgv'!CY133</f>
        <v>0</v>
      </c>
      <c r="AH133" s="13">
        <f>'elemi ktgv'!CZ133</f>
        <v>0</v>
      </c>
      <c r="AI133" s="13">
        <f>'elemi ktgv'!DA133</f>
        <v>0</v>
      </c>
      <c r="AJ133" s="13">
        <f>'elemi ktgv'!DB133</f>
        <v>0</v>
      </c>
      <c r="AK133" s="13">
        <f>'elemi ktgv'!DC133</f>
        <v>0</v>
      </c>
      <c r="AL133" s="13">
        <f>'elemi ktgv'!DD133</f>
        <v>0</v>
      </c>
      <c r="AM133" s="13">
        <f>'elemi ktgv'!DE133</f>
        <v>0</v>
      </c>
      <c r="AN133" s="13">
        <f>'elemi ktgv'!DF133</f>
        <v>0</v>
      </c>
      <c r="AO133" s="13">
        <f>'elemi ktgv'!DG133</f>
        <v>0</v>
      </c>
      <c r="AP133" s="13">
        <f>'elemi ktgv'!DH133</f>
        <v>0</v>
      </c>
      <c r="AQ133" s="13">
        <f>'elemi ktgv'!DI133</f>
        <v>0</v>
      </c>
      <c r="AR133" s="13">
        <f>'elemi ktgv'!DJ133</f>
        <v>0</v>
      </c>
      <c r="AS133" s="13">
        <f>'elemi ktgv'!DK133</f>
        <v>0</v>
      </c>
      <c r="AT133" s="13">
        <f>'elemi ktgv'!DL133</f>
        <v>0</v>
      </c>
      <c r="AU133" s="13">
        <f>'elemi ktgv'!DM133</f>
        <v>0</v>
      </c>
      <c r="AV133" s="13">
        <f>'elemi ktgv'!DN133</f>
        <v>0</v>
      </c>
      <c r="AW133" s="13">
        <f>'elemi ktgv'!DO133</f>
        <v>0</v>
      </c>
      <c r="AX133" s="13">
        <f>'elemi ktgv'!DP133</f>
        <v>0</v>
      </c>
      <c r="AY133" s="13">
        <f>'elemi ktgv'!DQ133</f>
        <v>0</v>
      </c>
      <c r="AZ133" s="13">
        <f>'elemi ktgv'!DR133</f>
        <v>0</v>
      </c>
      <c r="BA133" s="13">
        <f>'elemi ktgv'!DS133</f>
        <v>0</v>
      </c>
      <c r="BB133" s="13">
        <f>'elemi ktgv'!DT133</f>
        <v>0</v>
      </c>
      <c r="BC133" s="13">
        <f>'elemi ktgv'!DU133</f>
        <v>0</v>
      </c>
      <c r="BD133" s="13">
        <f>'elemi ktgv'!DV133</f>
        <v>0</v>
      </c>
      <c r="BE133" s="13">
        <f>'elemi ktgv'!DW133</f>
        <v>0</v>
      </c>
      <c r="BF133" s="13">
        <f>'elemi ktgv'!DX133</f>
        <v>0</v>
      </c>
      <c r="BG133" s="13">
        <f>'elemi ktgv'!DY133</f>
        <v>0</v>
      </c>
      <c r="BH133" s="13">
        <f>'elemi ktgv'!DZ133</f>
        <v>0</v>
      </c>
      <c r="BI133" s="13">
        <f>'elemi ktgv'!EA133</f>
        <v>0</v>
      </c>
      <c r="BJ133" s="13">
        <f>'elemi ktgv'!EB133</f>
        <v>0</v>
      </c>
      <c r="BK133" s="17">
        <f t="shared" si="97"/>
        <v>0</v>
      </c>
      <c r="BL133" s="18">
        <f t="shared" si="62"/>
        <v>0</v>
      </c>
      <c r="BN133">
        <f t="shared" si="63"/>
        <v>0</v>
      </c>
    </row>
    <row r="134" spans="1:70" ht="24.95" hidden="1" customHeight="1" x14ac:dyDescent="0.25">
      <c r="A134">
        <v>133</v>
      </c>
      <c r="B134" s="19" t="str">
        <f>'elemi ktgv'!B134</f>
        <v>K924</v>
      </c>
      <c r="C134" s="16" t="str">
        <f>'elemi ktgv'!C134</f>
        <v>25</v>
      </c>
      <c r="D134" s="41" t="str">
        <f>'elemi ktgv'!D134</f>
        <v>Hitelek, kölcsönök törlesztése külföldi kormányoknak és nemzetközi szervezeteknek</v>
      </c>
      <c r="E134" s="13">
        <f>'elemi ktgv'!E134</f>
        <v>0</v>
      </c>
      <c r="F134" s="13">
        <f>'elemi ktgv'!F134</f>
        <v>0</v>
      </c>
      <c r="G134" s="13">
        <f>'elemi ktgv'!G134</f>
        <v>0</v>
      </c>
      <c r="H134" s="13">
        <f>'elemi ktgv'!H134</f>
        <v>0</v>
      </c>
      <c r="I134" s="17">
        <f t="shared" si="94"/>
        <v>0</v>
      </c>
      <c r="J134" s="13">
        <f>'elemi ktgv'!AB134</f>
        <v>0</v>
      </c>
      <c r="K134" s="13">
        <f>'elemi ktgv'!AC134</f>
        <v>0</v>
      </c>
      <c r="L134" s="13">
        <f>'elemi ktgv'!AD134</f>
        <v>0</v>
      </c>
      <c r="M134" s="13">
        <f>'elemi ktgv'!AE134</f>
        <v>0</v>
      </c>
      <c r="N134" s="13">
        <f>'elemi ktgv'!AF134</f>
        <v>0</v>
      </c>
      <c r="O134" s="13">
        <f>'elemi ktgv'!AG134</f>
        <v>0</v>
      </c>
      <c r="P134" s="13">
        <f>'elemi ktgv'!AH134</f>
        <v>0</v>
      </c>
      <c r="Q134" s="17">
        <f t="shared" si="95"/>
        <v>0</v>
      </c>
      <c r="R134" s="13">
        <f>'elemi ktgv'!AY134</f>
        <v>0</v>
      </c>
      <c r="S134" s="13">
        <f>'elemi ktgv'!AZ134</f>
        <v>0</v>
      </c>
      <c r="T134" s="13">
        <f>'elemi ktgv'!BA134</f>
        <v>0</v>
      </c>
      <c r="U134" s="13">
        <f>'elemi ktgv'!BB134</f>
        <v>0</v>
      </c>
      <c r="V134" s="13">
        <f>'elemi ktgv'!BC134</f>
        <v>0</v>
      </c>
      <c r="W134" s="13">
        <f>'elemi ktgv'!BD134</f>
        <v>0</v>
      </c>
      <c r="X134" s="13">
        <f>'elemi ktgv'!BE134</f>
        <v>0</v>
      </c>
      <c r="Y134" s="13">
        <f>'elemi ktgv'!BF134</f>
        <v>0</v>
      </c>
      <c r="Z134" s="17">
        <f t="shared" si="96"/>
        <v>0</v>
      </c>
      <c r="AA134" s="13">
        <f>'elemi ktgv'!CS134</f>
        <v>0</v>
      </c>
      <c r="AB134" s="13">
        <f>'elemi ktgv'!CT134</f>
        <v>0</v>
      </c>
      <c r="AC134" s="13">
        <f>'elemi ktgv'!CU134</f>
        <v>0</v>
      </c>
      <c r="AD134" s="13">
        <f>'elemi ktgv'!CV134</f>
        <v>0</v>
      </c>
      <c r="AE134" s="13">
        <f>'elemi ktgv'!CW134</f>
        <v>0</v>
      </c>
      <c r="AF134" s="13">
        <f>'elemi ktgv'!CX134</f>
        <v>0</v>
      </c>
      <c r="AG134" s="13">
        <f>'elemi ktgv'!CY134</f>
        <v>0</v>
      </c>
      <c r="AH134" s="13">
        <f>'elemi ktgv'!CZ134</f>
        <v>0</v>
      </c>
      <c r="AI134" s="13">
        <f>'elemi ktgv'!DA134</f>
        <v>0</v>
      </c>
      <c r="AJ134" s="13">
        <f>'elemi ktgv'!DB134</f>
        <v>0</v>
      </c>
      <c r="AK134" s="13">
        <f>'elemi ktgv'!DC134</f>
        <v>0</v>
      </c>
      <c r="AL134" s="13">
        <f>'elemi ktgv'!DD134</f>
        <v>0</v>
      </c>
      <c r="AM134" s="13">
        <f>'elemi ktgv'!DE134</f>
        <v>0</v>
      </c>
      <c r="AN134" s="13">
        <f>'elemi ktgv'!DF134</f>
        <v>0</v>
      </c>
      <c r="AO134" s="13">
        <f>'elemi ktgv'!DG134</f>
        <v>0</v>
      </c>
      <c r="AP134" s="13">
        <f>'elemi ktgv'!DH134</f>
        <v>0</v>
      </c>
      <c r="AQ134" s="13">
        <f>'elemi ktgv'!DI134</f>
        <v>0</v>
      </c>
      <c r="AR134" s="13">
        <f>'elemi ktgv'!DJ134</f>
        <v>0</v>
      </c>
      <c r="AS134" s="13">
        <f>'elemi ktgv'!DK134</f>
        <v>0</v>
      </c>
      <c r="AT134" s="13">
        <f>'elemi ktgv'!DL134</f>
        <v>0</v>
      </c>
      <c r="AU134" s="13">
        <f>'elemi ktgv'!DM134</f>
        <v>0</v>
      </c>
      <c r="AV134" s="13">
        <f>'elemi ktgv'!DN134</f>
        <v>0</v>
      </c>
      <c r="AW134" s="13">
        <f>'elemi ktgv'!DO134</f>
        <v>0</v>
      </c>
      <c r="AX134" s="13">
        <f>'elemi ktgv'!DP134</f>
        <v>0</v>
      </c>
      <c r="AY134" s="13">
        <f>'elemi ktgv'!DQ134</f>
        <v>0</v>
      </c>
      <c r="AZ134" s="13">
        <f>'elemi ktgv'!DR134</f>
        <v>0</v>
      </c>
      <c r="BA134" s="13">
        <f>'elemi ktgv'!DS134</f>
        <v>0</v>
      </c>
      <c r="BB134" s="13">
        <f>'elemi ktgv'!DT134</f>
        <v>0</v>
      </c>
      <c r="BC134" s="13">
        <f>'elemi ktgv'!DU134</f>
        <v>0</v>
      </c>
      <c r="BD134" s="13">
        <f>'elemi ktgv'!DV134</f>
        <v>0</v>
      </c>
      <c r="BE134" s="13">
        <f>'elemi ktgv'!DW134</f>
        <v>0</v>
      </c>
      <c r="BF134" s="13">
        <f>'elemi ktgv'!DX134</f>
        <v>0</v>
      </c>
      <c r="BG134" s="13">
        <f>'elemi ktgv'!DY134</f>
        <v>0</v>
      </c>
      <c r="BH134" s="13">
        <f>'elemi ktgv'!DZ134</f>
        <v>0</v>
      </c>
      <c r="BI134" s="13">
        <f>'elemi ktgv'!EA134</f>
        <v>0</v>
      </c>
      <c r="BJ134" s="13">
        <f>'elemi ktgv'!EB134</f>
        <v>0</v>
      </c>
      <c r="BK134" s="17">
        <f t="shared" si="97"/>
        <v>0</v>
      </c>
      <c r="BL134" s="18">
        <f t="shared" ref="BL134:BL197" si="114">I134+Q134+Z134+BK134</f>
        <v>0</v>
      </c>
      <c r="BN134">
        <f t="shared" si="63"/>
        <v>0</v>
      </c>
    </row>
    <row r="135" spans="1:70" ht="24.95" hidden="1" customHeight="1" x14ac:dyDescent="0.25">
      <c r="A135">
        <v>134</v>
      </c>
      <c r="B135" s="19" t="str">
        <f>'elemi ktgv'!B135</f>
        <v>K925</v>
      </c>
      <c r="C135" s="16" t="str">
        <f>'elemi ktgv'!C135</f>
        <v>26</v>
      </c>
      <c r="D135" s="41" t="str">
        <f>'elemi ktgv'!D135</f>
        <v>Hitelek, kölcsönök törlesztése külföldi pénzintézeteknek</v>
      </c>
      <c r="E135" s="13">
        <f>'elemi ktgv'!E135</f>
        <v>0</v>
      </c>
      <c r="F135" s="13">
        <f>'elemi ktgv'!F135</f>
        <v>0</v>
      </c>
      <c r="G135" s="13">
        <f>'elemi ktgv'!G135</f>
        <v>0</v>
      </c>
      <c r="H135" s="13">
        <f>'elemi ktgv'!H135</f>
        <v>0</v>
      </c>
      <c r="I135" s="17">
        <f t="shared" si="94"/>
        <v>0</v>
      </c>
      <c r="J135" s="13">
        <f>'elemi ktgv'!AB135</f>
        <v>0</v>
      </c>
      <c r="K135" s="13">
        <f>'elemi ktgv'!AC135</f>
        <v>0</v>
      </c>
      <c r="L135" s="13">
        <f>'elemi ktgv'!AD135</f>
        <v>0</v>
      </c>
      <c r="M135" s="13">
        <f>'elemi ktgv'!AE135</f>
        <v>0</v>
      </c>
      <c r="N135" s="13">
        <f>'elemi ktgv'!AF135</f>
        <v>0</v>
      </c>
      <c r="O135" s="13">
        <f>'elemi ktgv'!AG135</f>
        <v>0</v>
      </c>
      <c r="P135" s="13">
        <f>'elemi ktgv'!AH135</f>
        <v>0</v>
      </c>
      <c r="Q135" s="17">
        <f t="shared" si="95"/>
        <v>0</v>
      </c>
      <c r="R135" s="13">
        <f>'elemi ktgv'!AY135</f>
        <v>0</v>
      </c>
      <c r="S135" s="13">
        <f>'elemi ktgv'!AZ135</f>
        <v>0</v>
      </c>
      <c r="T135" s="13">
        <f>'elemi ktgv'!BA135</f>
        <v>0</v>
      </c>
      <c r="U135" s="13">
        <f>'elemi ktgv'!BB135</f>
        <v>0</v>
      </c>
      <c r="V135" s="13">
        <f>'elemi ktgv'!BC135</f>
        <v>0</v>
      </c>
      <c r="W135" s="13">
        <f>'elemi ktgv'!BD135</f>
        <v>0</v>
      </c>
      <c r="X135" s="13">
        <f>'elemi ktgv'!BE135</f>
        <v>0</v>
      </c>
      <c r="Y135" s="13">
        <f>'elemi ktgv'!BF135</f>
        <v>0</v>
      </c>
      <c r="Z135" s="17">
        <f t="shared" si="96"/>
        <v>0</v>
      </c>
      <c r="AA135" s="13">
        <f>'elemi ktgv'!CS135</f>
        <v>0</v>
      </c>
      <c r="AB135" s="13">
        <f>'elemi ktgv'!CT135</f>
        <v>0</v>
      </c>
      <c r="AC135" s="13">
        <f>'elemi ktgv'!CU135</f>
        <v>0</v>
      </c>
      <c r="AD135" s="13">
        <f>'elemi ktgv'!CV135</f>
        <v>0</v>
      </c>
      <c r="AE135" s="13">
        <f>'elemi ktgv'!CW135</f>
        <v>0</v>
      </c>
      <c r="AF135" s="13">
        <f>'elemi ktgv'!CX135</f>
        <v>0</v>
      </c>
      <c r="AG135" s="13">
        <f>'elemi ktgv'!CY135</f>
        <v>0</v>
      </c>
      <c r="AH135" s="13">
        <f>'elemi ktgv'!CZ135</f>
        <v>0</v>
      </c>
      <c r="AI135" s="13">
        <f>'elemi ktgv'!DA135</f>
        <v>0</v>
      </c>
      <c r="AJ135" s="13">
        <f>'elemi ktgv'!DB135</f>
        <v>0</v>
      </c>
      <c r="AK135" s="13">
        <f>'elemi ktgv'!DC135</f>
        <v>0</v>
      </c>
      <c r="AL135" s="13">
        <f>'elemi ktgv'!DD135</f>
        <v>0</v>
      </c>
      <c r="AM135" s="13">
        <f>'elemi ktgv'!DE135</f>
        <v>0</v>
      </c>
      <c r="AN135" s="13">
        <f>'elemi ktgv'!DF135</f>
        <v>0</v>
      </c>
      <c r="AO135" s="13">
        <f>'elemi ktgv'!DG135</f>
        <v>0</v>
      </c>
      <c r="AP135" s="13">
        <f>'elemi ktgv'!DH135</f>
        <v>0</v>
      </c>
      <c r="AQ135" s="13">
        <f>'elemi ktgv'!DI135</f>
        <v>0</v>
      </c>
      <c r="AR135" s="13">
        <f>'elemi ktgv'!DJ135</f>
        <v>0</v>
      </c>
      <c r="AS135" s="13">
        <f>'elemi ktgv'!DK135</f>
        <v>0</v>
      </c>
      <c r="AT135" s="13">
        <f>'elemi ktgv'!DL135</f>
        <v>0</v>
      </c>
      <c r="AU135" s="13">
        <f>'elemi ktgv'!DM135</f>
        <v>0</v>
      </c>
      <c r="AV135" s="13">
        <f>'elemi ktgv'!DN135</f>
        <v>0</v>
      </c>
      <c r="AW135" s="13">
        <f>'elemi ktgv'!DO135</f>
        <v>0</v>
      </c>
      <c r="AX135" s="13">
        <f>'elemi ktgv'!DP135</f>
        <v>0</v>
      </c>
      <c r="AY135" s="13">
        <f>'elemi ktgv'!DQ135</f>
        <v>0</v>
      </c>
      <c r="AZ135" s="13">
        <f>'elemi ktgv'!DR135</f>
        <v>0</v>
      </c>
      <c r="BA135" s="13">
        <f>'elemi ktgv'!DS135</f>
        <v>0</v>
      </c>
      <c r="BB135" s="13">
        <f>'elemi ktgv'!DT135</f>
        <v>0</v>
      </c>
      <c r="BC135" s="13">
        <f>'elemi ktgv'!DU135</f>
        <v>0</v>
      </c>
      <c r="BD135" s="13">
        <f>'elemi ktgv'!DV135</f>
        <v>0</v>
      </c>
      <c r="BE135" s="13">
        <f>'elemi ktgv'!DW135</f>
        <v>0</v>
      </c>
      <c r="BF135" s="13">
        <f>'elemi ktgv'!DX135</f>
        <v>0</v>
      </c>
      <c r="BG135" s="13">
        <f>'elemi ktgv'!DY135</f>
        <v>0</v>
      </c>
      <c r="BH135" s="13">
        <f>'elemi ktgv'!DZ135</f>
        <v>0</v>
      </c>
      <c r="BI135" s="13">
        <f>'elemi ktgv'!EA135</f>
        <v>0</v>
      </c>
      <c r="BJ135" s="13">
        <f>'elemi ktgv'!EB135</f>
        <v>0</v>
      </c>
      <c r="BK135" s="17">
        <f t="shared" si="97"/>
        <v>0</v>
      </c>
      <c r="BL135" s="18">
        <f t="shared" si="114"/>
        <v>0</v>
      </c>
      <c r="BN135">
        <f t="shared" si="63"/>
        <v>0</v>
      </c>
    </row>
    <row r="136" spans="1:70" ht="24.95" hidden="1" customHeight="1" x14ac:dyDescent="0.25">
      <c r="A136">
        <v>135</v>
      </c>
      <c r="B136" s="21" t="str">
        <f>'elemi ktgv'!B136</f>
        <v>K92</v>
      </c>
      <c r="C136" s="22" t="str">
        <f>'elemi ktgv'!C136</f>
        <v>27</v>
      </c>
      <c r="D136" s="23" t="str">
        <f>'elemi ktgv'!D136</f>
        <v>Külföldi finanszírozás kiadásai (=22+…+26)</v>
      </c>
      <c r="E136" s="24">
        <f>SUM(E131:E135)</f>
        <v>0</v>
      </c>
      <c r="F136" s="24">
        <f t="shared" ref="F136:H136" si="115">SUM(F131:F135)</f>
        <v>0</v>
      </c>
      <c r="G136" s="24">
        <f t="shared" si="115"/>
        <v>0</v>
      </c>
      <c r="H136" s="24">
        <f t="shared" si="115"/>
        <v>0</v>
      </c>
      <c r="I136" s="17">
        <f t="shared" si="94"/>
        <v>0</v>
      </c>
      <c r="J136" s="24">
        <f t="shared" ref="J136:P136" si="116">SUM(J131:J135)</f>
        <v>0</v>
      </c>
      <c r="K136" s="24">
        <f t="shared" si="116"/>
        <v>0</v>
      </c>
      <c r="L136" s="24">
        <f t="shared" si="116"/>
        <v>0</v>
      </c>
      <c r="M136" s="24">
        <f t="shared" si="116"/>
        <v>0</v>
      </c>
      <c r="N136" s="24">
        <f t="shared" si="116"/>
        <v>0</v>
      </c>
      <c r="O136" s="24">
        <f t="shared" si="116"/>
        <v>0</v>
      </c>
      <c r="P136" s="24">
        <f t="shared" si="116"/>
        <v>0</v>
      </c>
      <c r="Q136" s="17">
        <f t="shared" si="95"/>
        <v>0</v>
      </c>
      <c r="R136" s="24">
        <f t="shared" ref="R136:Y136" si="117">SUM(R131:R135)</f>
        <v>0</v>
      </c>
      <c r="S136" s="24">
        <f t="shared" si="117"/>
        <v>0</v>
      </c>
      <c r="T136" s="24">
        <f t="shared" si="117"/>
        <v>0</v>
      </c>
      <c r="U136" s="24">
        <f t="shared" si="117"/>
        <v>0</v>
      </c>
      <c r="V136" s="24">
        <f t="shared" si="117"/>
        <v>0</v>
      </c>
      <c r="W136" s="24">
        <f t="shared" si="117"/>
        <v>0</v>
      </c>
      <c r="X136" s="24">
        <f t="shared" si="117"/>
        <v>0</v>
      </c>
      <c r="Y136" s="24">
        <f t="shared" si="117"/>
        <v>0</v>
      </c>
      <c r="Z136" s="17">
        <f t="shared" si="96"/>
        <v>0</v>
      </c>
      <c r="AA136" s="24">
        <f t="shared" ref="AA136:BJ136" si="118">SUM(AA131:AA135)</f>
        <v>0</v>
      </c>
      <c r="AB136" s="24">
        <f t="shared" si="118"/>
        <v>0</v>
      </c>
      <c r="AC136" s="24">
        <f t="shared" si="118"/>
        <v>0</v>
      </c>
      <c r="AD136" s="24">
        <f t="shared" si="118"/>
        <v>0</v>
      </c>
      <c r="AE136" s="24">
        <f t="shared" si="118"/>
        <v>0</v>
      </c>
      <c r="AF136" s="24">
        <f t="shared" si="118"/>
        <v>0</v>
      </c>
      <c r="AG136" s="24">
        <f t="shared" si="118"/>
        <v>0</v>
      </c>
      <c r="AH136" s="24">
        <f t="shared" si="118"/>
        <v>0</v>
      </c>
      <c r="AI136" s="24">
        <f t="shared" si="118"/>
        <v>0</v>
      </c>
      <c r="AJ136" s="24">
        <f t="shared" si="118"/>
        <v>0</v>
      </c>
      <c r="AK136" s="24">
        <f t="shared" si="118"/>
        <v>0</v>
      </c>
      <c r="AL136" s="24">
        <f t="shared" si="118"/>
        <v>0</v>
      </c>
      <c r="AM136" s="24">
        <f t="shared" si="118"/>
        <v>0</v>
      </c>
      <c r="AN136" s="24">
        <f t="shared" si="118"/>
        <v>0</v>
      </c>
      <c r="AO136" s="24">
        <f t="shared" si="118"/>
        <v>0</v>
      </c>
      <c r="AP136" s="24">
        <f t="shared" si="118"/>
        <v>0</v>
      </c>
      <c r="AQ136" s="24">
        <f t="shared" si="118"/>
        <v>0</v>
      </c>
      <c r="AR136" s="24">
        <f t="shared" si="118"/>
        <v>0</v>
      </c>
      <c r="AS136" s="24">
        <f t="shared" si="118"/>
        <v>0</v>
      </c>
      <c r="AT136" s="24">
        <f t="shared" si="118"/>
        <v>0</v>
      </c>
      <c r="AU136" s="24">
        <f t="shared" si="118"/>
        <v>0</v>
      </c>
      <c r="AV136" s="24">
        <f t="shared" si="118"/>
        <v>0</v>
      </c>
      <c r="AW136" s="24">
        <f t="shared" si="118"/>
        <v>0</v>
      </c>
      <c r="AX136" s="24">
        <f t="shared" si="118"/>
        <v>0</v>
      </c>
      <c r="AY136" s="24">
        <f t="shared" si="118"/>
        <v>0</v>
      </c>
      <c r="AZ136" s="24">
        <f t="shared" si="118"/>
        <v>0</v>
      </c>
      <c r="BA136" s="24">
        <f t="shared" si="118"/>
        <v>0</v>
      </c>
      <c r="BB136" s="24">
        <f t="shared" si="118"/>
        <v>0</v>
      </c>
      <c r="BC136" s="24">
        <f t="shared" si="118"/>
        <v>0</v>
      </c>
      <c r="BD136" s="24">
        <f t="shared" si="118"/>
        <v>0</v>
      </c>
      <c r="BE136" s="24">
        <f t="shared" si="118"/>
        <v>0</v>
      </c>
      <c r="BF136" s="24">
        <f t="shared" si="118"/>
        <v>0</v>
      </c>
      <c r="BG136" s="24">
        <f t="shared" si="118"/>
        <v>0</v>
      </c>
      <c r="BH136" s="24">
        <f t="shared" si="118"/>
        <v>0</v>
      </c>
      <c r="BI136" s="24">
        <f t="shared" si="118"/>
        <v>0</v>
      </c>
      <c r="BJ136" s="24">
        <f t="shared" si="118"/>
        <v>0</v>
      </c>
      <c r="BK136" s="24">
        <f t="shared" si="97"/>
        <v>0</v>
      </c>
      <c r="BL136" s="18">
        <f t="shared" si="114"/>
        <v>0</v>
      </c>
      <c r="BN136">
        <f t="shared" si="63"/>
        <v>0</v>
      </c>
    </row>
    <row r="137" spans="1:70" ht="24.95" hidden="1" customHeight="1" x14ac:dyDescent="0.25">
      <c r="A137">
        <v>136</v>
      </c>
      <c r="B137" s="19" t="str">
        <f>'elemi ktgv'!B137</f>
        <v>K93</v>
      </c>
      <c r="C137" s="16" t="str">
        <f>'elemi ktgv'!C137</f>
        <v>28</v>
      </c>
      <c r="D137" s="41" t="str">
        <f>'elemi ktgv'!D137</f>
        <v>Adóssághoz nem kapcsolódó származékos ügyletek kiadásai</v>
      </c>
      <c r="E137" s="13">
        <f>'elemi ktgv'!E137</f>
        <v>0</v>
      </c>
      <c r="F137" s="13">
        <f>'elemi ktgv'!F137</f>
        <v>0</v>
      </c>
      <c r="G137" s="13">
        <f>'elemi ktgv'!G137</f>
        <v>0</v>
      </c>
      <c r="H137" s="13">
        <f>'elemi ktgv'!H137</f>
        <v>0</v>
      </c>
      <c r="I137" s="17">
        <f t="shared" si="94"/>
        <v>0</v>
      </c>
      <c r="J137" s="13">
        <f>'elemi ktgv'!AB137</f>
        <v>0</v>
      </c>
      <c r="K137" s="13">
        <f>'elemi ktgv'!AC137</f>
        <v>0</v>
      </c>
      <c r="L137" s="13">
        <f>'elemi ktgv'!AD137</f>
        <v>0</v>
      </c>
      <c r="M137" s="13">
        <f>'elemi ktgv'!AE137</f>
        <v>0</v>
      </c>
      <c r="N137" s="13">
        <f>'elemi ktgv'!AF137</f>
        <v>0</v>
      </c>
      <c r="O137" s="13">
        <f>'elemi ktgv'!AG137</f>
        <v>0</v>
      </c>
      <c r="P137" s="13">
        <f>'elemi ktgv'!AH137</f>
        <v>0</v>
      </c>
      <c r="Q137" s="17">
        <f t="shared" si="95"/>
        <v>0</v>
      </c>
      <c r="R137" s="13">
        <f>'elemi ktgv'!AY137</f>
        <v>0</v>
      </c>
      <c r="S137" s="13">
        <f>'elemi ktgv'!AZ137</f>
        <v>0</v>
      </c>
      <c r="T137" s="13">
        <f>'elemi ktgv'!BA137</f>
        <v>0</v>
      </c>
      <c r="U137" s="13">
        <f>'elemi ktgv'!BB137</f>
        <v>0</v>
      </c>
      <c r="V137" s="13">
        <f>'elemi ktgv'!BC137</f>
        <v>0</v>
      </c>
      <c r="W137" s="13">
        <f>'elemi ktgv'!BD137</f>
        <v>0</v>
      </c>
      <c r="X137" s="13">
        <f>'elemi ktgv'!BE137</f>
        <v>0</v>
      </c>
      <c r="Y137" s="13">
        <f>'elemi ktgv'!BF137</f>
        <v>0</v>
      </c>
      <c r="Z137" s="17">
        <f t="shared" si="96"/>
        <v>0</v>
      </c>
      <c r="AA137" s="13">
        <f>'elemi ktgv'!CS137</f>
        <v>0</v>
      </c>
      <c r="AB137" s="13">
        <f>'elemi ktgv'!CT137</f>
        <v>0</v>
      </c>
      <c r="AC137" s="13">
        <f>'elemi ktgv'!CU137</f>
        <v>0</v>
      </c>
      <c r="AD137" s="13">
        <f>'elemi ktgv'!CV137</f>
        <v>0</v>
      </c>
      <c r="AE137" s="13">
        <f>'elemi ktgv'!CW137</f>
        <v>0</v>
      </c>
      <c r="AF137" s="13">
        <f>'elemi ktgv'!CX137</f>
        <v>0</v>
      </c>
      <c r="AG137" s="13">
        <f>'elemi ktgv'!CY137</f>
        <v>0</v>
      </c>
      <c r="AH137" s="13">
        <f>'elemi ktgv'!CZ137</f>
        <v>0</v>
      </c>
      <c r="AI137" s="13">
        <f>'elemi ktgv'!DA137</f>
        <v>0</v>
      </c>
      <c r="AJ137" s="13">
        <f>'elemi ktgv'!DB137</f>
        <v>0</v>
      </c>
      <c r="AK137" s="13">
        <f>'elemi ktgv'!DC137</f>
        <v>0</v>
      </c>
      <c r="AL137" s="13">
        <f>'elemi ktgv'!DD137</f>
        <v>0</v>
      </c>
      <c r="AM137" s="13">
        <f>'elemi ktgv'!DE137</f>
        <v>0</v>
      </c>
      <c r="AN137" s="13">
        <f>'elemi ktgv'!DF137</f>
        <v>0</v>
      </c>
      <c r="AO137" s="13">
        <f>'elemi ktgv'!DG137</f>
        <v>0</v>
      </c>
      <c r="AP137" s="13">
        <f>'elemi ktgv'!DH137</f>
        <v>0</v>
      </c>
      <c r="AQ137" s="13">
        <f>'elemi ktgv'!DI137</f>
        <v>0</v>
      </c>
      <c r="AR137" s="13">
        <f>'elemi ktgv'!DJ137</f>
        <v>0</v>
      </c>
      <c r="AS137" s="13">
        <f>'elemi ktgv'!DK137</f>
        <v>0</v>
      </c>
      <c r="AT137" s="13">
        <f>'elemi ktgv'!DL137</f>
        <v>0</v>
      </c>
      <c r="AU137" s="13">
        <f>'elemi ktgv'!DM137</f>
        <v>0</v>
      </c>
      <c r="AV137" s="13">
        <f>'elemi ktgv'!DN137</f>
        <v>0</v>
      </c>
      <c r="AW137" s="13">
        <f>'elemi ktgv'!DO137</f>
        <v>0</v>
      </c>
      <c r="AX137" s="13">
        <f>'elemi ktgv'!DP137</f>
        <v>0</v>
      </c>
      <c r="AY137" s="13">
        <f>'elemi ktgv'!DQ137</f>
        <v>0</v>
      </c>
      <c r="AZ137" s="13">
        <f>'elemi ktgv'!DR137</f>
        <v>0</v>
      </c>
      <c r="BA137" s="13">
        <f>'elemi ktgv'!DS137</f>
        <v>0</v>
      </c>
      <c r="BB137" s="13">
        <f>'elemi ktgv'!DT137</f>
        <v>0</v>
      </c>
      <c r="BC137" s="13">
        <f>'elemi ktgv'!DU137</f>
        <v>0</v>
      </c>
      <c r="BD137" s="13">
        <f>'elemi ktgv'!DV137</f>
        <v>0</v>
      </c>
      <c r="BE137" s="13">
        <f>'elemi ktgv'!DW137</f>
        <v>0</v>
      </c>
      <c r="BF137" s="13">
        <f>'elemi ktgv'!DX137</f>
        <v>0</v>
      </c>
      <c r="BG137" s="13">
        <f>'elemi ktgv'!DY137</f>
        <v>0</v>
      </c>
      <c r="BH137" s="13">
        <f>'elemi ktgv'!DZ137</f>
        <v>0</v>
      </c>
      <c r="BI137" s="13">
        <f>'elemi ktgv'!EA137</f>
        <v>0</v>
      </c>
      <c r="BJ137" s="13">
        <f>'elemi ktgv'!EB137</f>
        <v>0</v>
      </c>
      <c r="BK137" s="17">
        <f t="shared" si="97"/>
        <v>0</v>
      </c>
      <c r="BL137" s="18">
        <f t="shared" si="114"/>
        <v>0</v>
      </c>
      <c r="BN137">
        <f t="shared" si="63"/>
        <v>0</v>
      </c>
    </row>
    <row r="138" spans="1:70" ht="24.95" hidden="1" customHeight="1" x14ac:dyDescent="0.25">
      <c r="A138">
        <v>137</v>
      </c>
      <c r="B138" s="19" t="str">
        <f>'elemi ktgv'!B138</f>
        <v>K94</v>
      </c>
      <c r="C138" s="16" t="str">
        <f>'elemi ktgv'!C138</f>
        <v>29</v>
      </c>
      <c r="D138" s="41" t="str">
        <f>'elemi ktgv'!D138</f>
        <v>Váltókiadások</v>
      </c>
      <c r="E138" s="13">
        <f>'elemi ktgv'!E138</f>
        <v>0</v>
      </c>
      <c r="F138" s="13">
        <f>'elemi ktgv'!F138</f>
        <v>0</v>
      </c>
      <c r="G138" s="13">
        <f>'elemi ktgv'!G138</f>
        <v>0</v>
      </c>
      <c r="H138" s="13">
        <f>'elemi ktgv'!H138</f>
        <v>0</v>
      </c>
      <c r="I138" s="17">
        <f t="shared" si="94"/>
        <v>0</v>
      </c>
      <c r="J138" s="13">
        <f>'elemi ktgv'!AB138</f>
        <v>0</v>
      </c>
      <c r="K138" s="13">
        <f>'elemi ktgv'!AC138</f>
        <v>0</v>
      </c>
      <c r="L138" s="13">
        <f>'elemi ktgv'!AD138</f>
        <v>0</v>
      </c>
      <c r="M138" s="13">
        <f>'elemi ktgv'!AE138</f>
        <v>0</v>
      </c>
      <c r="N138" s="13">
        <f>'elemi ktgv'!AF138</f>
        <v>0</v>
      </c>
      <c r="O138" s="13">
        <f>'elemi ktgv'!AG138</f>
        <v>0</v>
      </c>
      <c r="P138" s="13">
        <f>'elemi ktgv'!AH138</f>
        <v>0</v>
      </c>
      <c r="Q138" s="17">
        <f t="shared" si="95"/>
        <v>0</v>
      </c>
      <c r="R138" s="13">
        <f>'elemi ktgv'!AY138</f>
        <v>0</v>
      </c>
      <c r="S138" s="13">
        <f>'elemi ktgv'!AZ138</f>
        <v>0</v>
      </c>
      <c r="T138" s="13">
        <f>'elemi ktgv'!BA138</f>
        <v>0</v>
      </c>
      <c r="U138" s="13">
        <f>'elemi ktgv'!BB138</f>
        <v>0</v>
      </c>
      <c r="V138" s="13">
        <f>'elemi ktgv'!BC138</f>
        <v>0</v>
      </c>
      <c r="W138" s="13">
        <f>'elemi ktgv'!BD138</f>
        <v>0</v>
      </c>
      <c r="X138" s="13">
        <f>'elemi ktgv'!BE138</f>
        <v>0</v>
      </c>
      <c r="Y138" s="13">
        <f>'elemi ktgv'!BF138</f>
        <v>0</v>
      </c>
      <c r="Z138" s="17">
        <f t="shared" si="96"/>
        <v>0</v>
      </c>
      <c r="AA138" s="13">
        <f>'elemi ktgv'!CS138</f>
        <v>0</v>
      </c>
      <c r="AB138" s="13">
        <f>'elemi ktgv'!CT138</f>
        <v>0</v>
      </c>
      <c r="AC138" s="13">
        <f>'elemi ktgv'!CU138</f>
        <v>0</v>
      </c>
      <c r="AD138" s="13">
        <f>'elemi ktgv'!CV138</f>
        <v>0</v>
      </c>
      <c r="AE138" s="13">
        <f>'elemi ktgv'!CW138</f>
        <v>0</v>
      </c>
      <c r="AF138" s="13">
        <f>'elemi ktgv'!CX138</f>
        <v>0</v>
      </c>
      <c r="AG138" s="13">
        <f>'elemi ktgv'!CY138</f>
        <v>0</v>
      </c>
      <c r="AH138" s="13">
        <f>'elemi ktgv'!CZ138</f>
        <v>0</v>
      </c>
      <c r="AI138" s="13">
        <f>'elemi ktgv'!DA138</f>
        <v>0</v>
      </c>
      <c r="AJ138" s="13">
        <f>'elemi ktgv'!DB138</f>
        <v>0</v>
      </c>
      <c r="AK138" s="13">
        <f>'elemi ktgv'!DC138</f>
        <v>0</v>
      </c>
      <c r="AL138" s="13">
        <f>'elemi ktgv'!DD138</f>
        <v>0</v>
      </c>
      <c r="AM138" s="13">
        <f>'elemi ktgv'!DE138</f>
        <v>0</v>
      </c>
      <c r="AN138" s="13">
        <f>'elemi ktgv'!DF138</f>
        <v>0</v>
      </c>
      <c r="AO138" s="13">
        <f>'elemi ktgv'!DG138</f>
        <v>0</v>
      </c>
      <c r="AP138" s="13">
        <f>'elemi ktgv'!DH138</f>
        <v>0</v>
      </c>
      <c r="AQ138" s="13">
        <f>'elemi ktgv'!DI138</f>
        <v>0</v>
      </c>
      <c r="AR138" s="13">
        <f>'elemi ktgv'!DJ138</f>
        <v>0</v>
      </c>
      <c r="AS138" s="13">
        <f>'elemi ktgv'!DK138</f>
        <v>0</v>
      </c>
      <c r="AT138" s="13">
        <f>'elemi ktgv'!DL138</f>
        <v>0</v>
      </c>
      <c r="AU138" s="13">
        <f>'elemi ktgv'!DM138</f>
        <v>0</v>
      </c>
      <c r="AV138" s="13">
        <f>'elemi ktgv'!DN138</f>
        <v>0</v>
      </c>
      <c r="AW138" s="13">
        <f>'elemi ktgv'!DO138</f>
        <v>0</v>
      </c>
      <c r="AX138" s="13">
        <f>'elemi ktgv'!DP138</f>
        <v>0</v>
      </c>
      <c r="AY138" s="13">
        <f>'elemi ktgv'!DQ138</f>
        <v>0</v>
      </c>
      <c r="AZ138" s="13">
        <f>'elemi ktgv'!DR138</f>
        <v>0</v>
      </c>
      <c r="BA138" s="13">
        <f>'elemi ktgv'!DS138</f>
        <v>0</v>
      </c>
      <c r="BB138" s="13">
        <f>'elemi ktgv'!DT138</f>
        <v>0</v>
      </c>
      <c r="BC138" s="13">
        <f>'elemi ktgv'!DU138</f>
        <v>0</v>
      </c>
      <c r="BD138" s="13">
        <f>'elemi ktgv'!DV138</f>
        <v>0</v>
      </c>
      <c r="BE138" s="13">
        <f>'elemi ktgv'!DW138</f>
        <v>0</v>
      </c>
      <c r="BF138" s="13">
        <f>'elemi ktgv'!DX138</f>
        <v>0</v>
      </c>
      <c r="BG138" s="13">
        <f>'elemi ktgv'!DY138</f>
        <v>0</v>
      </c>
      <c r="BH138" s="13">
        <f>'elemi ktgv'!DZ138</f>
        <v>0</v>
      </c>
      <c r="BI138" s="13">
        <f>'elemi ktgv'!EA138</f>
        <v>0</v>
      </c>
      <c r="BJ138" s="13">
        <f>'elemi ktgv'!EB138</f>
        <v>0</v>
      </c>
      <c r="BK138" s="17">
        <f t="shared" si="97"/>
        <v>0</v>
      </c>
      <c r="BL138" s="18">
        <f t="shared" si="114"/>
        <v>0</v>
      </c>
      <c r="BN138">
        <f t="shared" ref="BN138:BN201" si="119">IF(BL138&gt;0,1,0)</f>
        <v>0</v>
      </c>
    </row>
    <row r="139" spans="1:70" ht="24.95" customHeight="1" x14ac:dyDescent="0.25">
      <c r="A139">
        <v>138</v>
      </c>
      <c r="B139" s="47" t="str">
        <f>'elemi ktgv'!B139</f>
        <v>K9</v>
      </c>
      <c r="C139" s="61" t="str">
        <f>'elemi ktgv'!C139</f>
        <v>30</v>
      </c>
      <c r="D139" s="62" t="str">
        <f>'elemi ktgv'!D139</f>
        <v>Finanszírozási kiadások (=21+27+28+29)</v>
      </c>
      <c r="E139" s="50">
        <f>E130+E136+E137+E138</f>
        <v>0</v>
      </c>
      <c r="F139" s="50">
        <f t="shared" ref="F139:H139" si="120">F130+F136+F137+F138</f>
        <v>0</v>
      </c>
      <c r="G139" s="50">
        <f t="shared" si="120"/>
        <v>0</v>
      </c>
      <c r="H139" s="50">
        <f t="shared" si="120"/>
        <v>0</v>
      </c>
      <c r="I139" s="50">
        <f t="shared" si="94"/>
        <v>0</v>
      </c>
      <c r="J139" s="50">
        <f t="shared" ref="J139:P139" si="121">J130+J136+J137+J138</f>
        <v>0</v>
      </c>
      <c r="K139" s="50">
        <f t="shared" si="121"/>
        <v>0</v>
      </c>
      <c r="L139" s="50">
        <f t="shared" si="121"/>
        <v>0</v>
      </c>
      <c r="M139" s="50">
        <f t="shared" si="121"/>
        <v>0</v>
      </c>
      <c r="N139" s="50">
        <f t="shared" si="121"/>
        <v>0</v>
      </c>
      <c r="O139" s="50">
        <f t="shared" si="121"/>
        <v>0</v>
      </c>
      <c r="P139" s="50">
        <f t="shared" si="121"/>
        <v>0</v>
      </c>
      <c r="Q139" s="50">
        <f t="shared" si="95"/>
        <v>0</v>
      </c>
      <c r="R139" s="50">
        <f t="shared" ref="R139:Y139" si="122">R130+R136+R137+R138</f>
        <v>0</v>
      </c>
      <c r="S139" s="50">
        <f t="shared" si="122"/>
        <v>0</v>
      </c>
      <c r="T139" s="50">
        <f t="shared" si="122"/>
        <v>0</v>
      </c>
      <c r="U139" s="50">
        <f t="shared" si="122"/>
        <v>0</v>
      </c>
      <c r="V139" s="50">
        <f t="shared" si="122"/>
        <v>0</v>
      </c>
      <c r="W139" s="50">
        <f t="shared" si="122"/>
        <v>0</v>
      </c>
      <c r="X139" s="50">
        <f t="shared" si="122"/>
        <v>0</v>
      </c>
      <c r="Y139" s="50">
        <f t="shared" si="122"/>
        <v>0</v>
      </c>
      <c r="Z139" s="50">
        <f t="shared" si="96"/>
        <v>0</v>
      </c>
      <c r="AA139" s="50">
        <f t="shared" ref="AA139:BJ139" si="123">AA130+AA136+AA137+AA138</f>
        <v>0</v>
      </c>
      <c r="AB139" s="50">
        <f t="shared" si="123"/>
        <v>0</v>
      </c>
      <c r="AC139" s="50">
        <f t="shared" si="123"/>
        <v>0</v>
      </c>
      <c r="AD139" s="50">
        <f t="shared" si="123"/>
        <v>0</v>
      </c>
      <c r="AE139" s="50">
        <f t="shared" si="123"/>
        <v>12496379</v>
      </c>
      <c r="AF139" s="50">
        <f t="shared" si="123"/>
        <v>291115470</v>
      </c>
      <c r="AG139" s="50">
        <f t="shared" si="123"/>
        <v>0</v>
      </c>
      <c r="AH139" s="50">
        <f t="shared" si="123"/>
        <v>0</v>
      </c>
      <c r="AI139" s="50">
        <f t="shared" si="123"/>
        <v>0</v>
      </c>
      <c r="AJ139" s="50">
        <f t="shared" si="123"/>
        <v>0</v>
      </c>
      <c r="AK139" s="50">
        <f t="shared" si="123"/>
        <v>0</v>
      </c>
      <c r="AL139" s="50">
        <f t="shared" si="123"/>
        <v>0</v>
      </c>
      <c r="AM139" s="50">
        <f t="shared" si="123"/>
        <v>0</v>
      </c>
      <c r="AN139" s="50">
        <f t="shared" si="123"/>
        <v>0</v>
      </c>
      <c r="AO139" s="50">
        <f t="shared" si="123"/>
        <v>0</v>
      </c>
      <c r="AP139" s="50">
        <f t="shared" si="123"/>
        <v>0</v>
      </c>
      <c r="AQ139" s="50">
        <f t="shared" si="123"/>
        <v>0</v>
      </c>
      <c r="AR139" s="50">
        <f t="shared" si="123"/>
        <v>0</v>
      </c>
      <c r="AS139" s="50">
        <f t="shared" si="123"/>
        <v>0</v>
      </c>
      <c r="AT139" s="50">
        <f t="shared" si="123"/>
        <v>0</v>
      </c>
      <c r="AU139" s="50">
        <f t="shared" si="123"/>
        <v>0</v>
      </c>
      <c r="AV139" s="50">
        <f t="shared" si="123"/>
        <v>0</v>
      </c>
      <c r="AW139" s="50">
        <f t="shared" si="123"/>
        <v>0</v>
      </c>
      <c r="AX139" s="50">
        <f t="shared" si="123"/>
        <v>0</v>
      </c>
      <c r="AY139" s="50">
        <f t="shared" si="123"/>
        <v>0</v>
      </c>
      <c r="AZ139" s="50">
        <f t="shared" si="123"/>
        <v>0</v>
      </c>
      <c r="BA139" s="50">
        <f t="shared" si="123"/>
        <v>0</v>
      </c>
      <c r="BB139" s="50">
        <f t="shared" si="123"/>
        <v>0</v>
      </c>
      <c r="BC139" s="50">
        <f t="shared" si="123"/>
        <v>0</v>
      </c>
      <c r="BD139" s="50">
        <f t="shared" si="123"/>
        <v>0</v>
      </c>
      <c r="BE139" s="50">
        <f t="shared" si="123"/>
        <v>0</v>
      </c>
      <c r="BF139" s="50">
        <f t="shared" si="123"/>
        <v>0</v>
      </c>
      <c r="BG139" s="50">
        <f t="shared" si="123"/>
        <v>0</v>
      </c>
      <c r="BH139" s="50">
        <f t="shared" si="123"/>
        <v>0</v>
      </c>
      <c r="BI139" s="50">
        <f t="shared" si="123"/>
        <v>0</v>
      </c>
      <c r="BJ139" s="50">
        <f t="shared" si="123"/>
        <v>0</v>
      </c>
      <c r="BK139" s="50">
        <f t="shared" si="97"/>
        <v>303611849</v>
      </c>
      <c r="BL139" s="18">
        <f t="shared" si="114"/>
        <v>303611849</v>
      </c>
      <c r="BN139">
        <f t="shared" si="119"/>
        <v>1</v>
      </c>
    </row>
    <row r="140" spans="1:70" ht="12" customHeight="1" x14ac:dyDescent="0.25">
      <c r="A140">
        <v>139</v>
      </c>
      <c r="B140" s="51">
        <f>'elemi ktgv'!B140</f>
        <v>0</v>
      </c>
      <c r="C140" s="16">
        <f>'elemi ktgv'!C140</f>
        <v>0</v>
      </c>
      <c r="D140" s="63">
        <f>'elemi ktgv'!D140</f>
        <v>0</v>
      </c>
      <c r="E140" s="63">
        <f>'elemi ktgv'!E140</f>
        <v>0</v>
      </c>
      <c r="F140" s="63">
        <f>'elemi ktgv'!F140</f>
        <v>0</v>
      </c>
      <c r="G140" s="63">
        <f>'elemi ktgv'!G140</f>
        <v>0</v>
      </c>
      <c r="H140" s="63">
        <f>'elemi ktgv'!H140</f>
        <v>0</v>
      </c>
      <c r="I140" s="63">
        <f>'elemi ktgv'!AA140</f>
        <v>0</v>
      </c>
      <c r="J140" s="63">
        <f>'elemi ktgv'!AB140</f>
        <v>0</v>
      </c>
      <c r="K140" s="63">
        <f>'elemi ktgv'!AC140</f>
        <v>0</v>
      </c>
      <c r="L140" s="63">
        <f>'elemi ktgv'!AD140</f>
        <v>0</v>
      </c>
      <c r="M140" s="63">
        <f>'elemi ktgv'!AE140</f>
        <v>0</v>
      </c>
      <c r="N140" s="63">
        <f>'elemi ktgv'!AF140</f>
        <v>0</v>
      </c>
      <c r="O140" s="63">
        <f>'elemi ktgv'!AG140</f>
        <v>0</v>
      </c>
      <c r="P140" s="63">
        <f>'elemi ktgv'!AH140</f>
        <v>0</v>
      </c>
      <c r="Q140" s="63">
        <f>'elemi ktgv'!AX140</f>
        <v>0</v>
      </c>
      <c r="R140" s="63">
        <f>'elemi ktgv'!AY140</f>
        <v>0</v>
      </c>
      <c r="S140" s="63">
        <f>'elemi ktgv'!AZ140</f>
        <v>0</v>
      </c>
      <c r="T140" s="63">
        <f>'elemi ktgv'!BA140</f>
        <v>0</v>
      </c>
      <c r="U140" s="63">
        <f>'elemi ktgv'!BB140</f>
        <v>0</v>
      </c>
      <c r="V140" s="63">
        <f>'elemi ktgv'!BC140</f>
        <v>0</v>
      </c>
      <c r="W140" s="63">
        <f>'elemi ktgv'!BD140</f>
        <v>0</v>
      </c>
      <c r="X140" s="63">
        <f>'elemi ktgv'!BE140</f>
        <v>0</v>
      </c>
      <c r="Y140" s="63">
        <f>'elemi ktgv'!BF140</f>
        <v>0</v>
      </c>
      <c r="Z140" s="63">
        <f>'elemi ktgv'!BU140</f>
        <v>0</v>
      </c>
      <c r="AA140" s="63">
        <f>'elemi ktgv'!CS140</f>
        <v>0</v>
      </c>
      <c r="AB140" s="63">
        <f>'elemi ktgv'!CT140</f>
        <v>0</v>
      </c>
      <c r="AC140" s="63">
        <f>'elemi ktgv'!CU140</f>
        <v>0</v>
      </c>
      <c r="AD140" s="63">
        <f>'elemi ktgv'!CV140</f>
        <v>0</v>
      </c>
      <c r="AE140" s="63">
        <f>'elemi ktgv'!CW140</f>
        <v>0</v>
      </c>
      <c r="AF140" s="63">
        <f>'elemi ktgv'!CX140</f>
        <v>0</v>
      </c>
      <c r="AG140" s="63">
        <f>'elemi ktgv'!CY140</f>
        <v>0</v>
      </c>
      <c r="AH140" s="63">
        <f>'elemi ktgv'!CZ140</f>
        <v>0</v>
      </c>
      <c r="AI140" s="63">
        <f>'elemi ktgv'!DA140</f>
        <v>0</v>
      </c>
      <c r="AJ140" s="63">
        <f>'elemi ktgv'!DB140</f>
        <v>0</v>
      </c>
      <c r="AK140" s="63">
        <f>'elemi ktgv'!DC140</f>
        <v>0</v>
      </c>
      <c r="AL140" s="63">
        <f>'elemi ktgv'!DD140</f>
        <v>0</v>
      </c>
      <c r="AM140" s="63">
        <f>'elemi ktgv'!DE140</f>
        <v>0</v>
      </c>
      <c r="AN140" s="63">
        <f>'elemi ktgv'!DF140</f>
        <v>0</v>
      </c>
      <c r="AO140" s="63">
        <f>'elemi ktgv'!DG140</f>
        <v>0</v>
      </c>
      <c r="AP140" s="63">
        <f>'elemi ktgv'!DH140</f>
        <v>0</v>
      </c>
      <c r="AQ140" s="63">
        <f>'elemi ktgv'!DI140</f>
        <v>0</v>
      </c>
      <c r="AR140" s="63">
        <f>'elemi ktgv'!DJ140</f>
        <v>0</v>
      </c>
      <c r="AS140" s="63">
        <f>'elemi ktgv'!DK140</f>
        <v>0</v>
      </c>
      <c r="AT140" s="63">
        <f>'elemi ktgv'!DL140</f>
        <v>0</v>
      </c>
      <c r="AU140" s="63">
        <f>'elemi ktgv'!DM140</f>
        <v>0</v>
      </c>
      <c r="AV140" s="63">
        <f>'elemi ktgv'!DN140</f>
        <v>0</v>
      </c>
      <c r="AW140" s="63">
        <f>'elemi ktgv'!DO140</f>
        <v>0</v>
      </c>
      <c r="AX140" s="63">
        <f>'elemi ktgv'!DP140</f>
        <v>0</v>
      </c>
      <c r="AY140" s="63">
        <f>'elemi ktgv'!DQ140</f>
        <v>0</v>
      </c>
      <c r="AZ140" s="63">
        <f>'elemi ktgv'!DR140</f>
        <v>0</v>
      </c>
      <c r="BA140" s="63">
        <f>'elemi ktgv'!DS140</f>
        <v>0</v>
      </c>
      <c r="BB140" s="63">
        <f>'elemi ktgv'!DT140</f>
        <v>0</v>
      </c>
      <c r="BC140" s="63">
        <f>'elemi ktgv'!DU140</f>
        <v>0</v>
      </c>
      <c r="BD140" s="63">
        <f>'elemi ktgv'!DV140</f>
        <v>0</v>
      </c>
      <c r="BE140" s="63">
        <f>'elemi ktgv'!DW140</f>
        <v>0</v>
      </c>
      <c r="BF140" s="63">
        <f>'elemi ktgv'!DX140</f>
        <v>0</v>
      </c>
      <c r="BG140" s="63">
        <f>'elemi ktgv'!DY140</f>
        <v>0</v>
      </c>
      <c r="BH140" s="63">
        <f>'elemi ktgv'!DZ140</f>
        <v>0</v>
      </c>
      <c r="BI140" s="63">
        <f>'elemi ktgv'!EA140</f>
        <v>0</v>
      </c>
      <c r="BJ140" s="63">
        <f>'elemi ktgv'!EB140</f>
        <v>0</v>
      </c>
      <c r="BK140" s="63">
        <f>'elemi ktgv'!EG140</f>
        <v>0</v>
      </c>
      <c r="BL140" s="63">
        <f>'elemi ktgv'!EH140</f>
        <v>0</v>
      </c>
      <c r="BN140">
        <v>1</v>
      </c>
    </row>
    <row r="141" spans="1:70" ht="24.95" customHeight="1" x14ac:dyDescent="0.25">
      <c r="A141">
        <v>140</v>
      </c>
      <c r="B141" s="64" t="str">
        <f>'elemi ktgv'!B141</f>
        <v>K</v>
      </c>
      <c r="C141" s="1">
        <f>'elemi ktgv'!C141</f>
        <v>0</v>
      </c>
      <c r="D141" s="65" t="str">
        <f>'elemi ktgv'!D141</f>
        <v>Kiadások mindösszesen (K1+K2+K3+K4+K5+K6+K7+K8+K9)</v>
      </c>
      <c r="E141" s="66">
        <f>E23+E24+E53+E62+E79+E87+E92+E102+E139</f>
        <v>57555966</v>
      </c>
      <c r="F141" s="66">
        <f t="shared" ref="F141:H141" si="124">F23+F24+F53+F62+F79+F87+F92+F102+F139</f>
        <v>0</v>
      </c>
      <c r="G141" s="66">
        <f t="shared" si="124"/>
        <v>0</v>
      </c>
      <c r="H141" s="66">
        <f t="shared" si="124"/>
        <v>0</v>
      </c>
      <c r="I141" s="66">
        <f>SUM(E141:H141)</f>
        <v>57555966</v>
      </c>
      <c r="J141" s="66">
        <f t="shared" ref="J141:AA141" si="125">J23+J24+J53+J62+J79+J87+J92+J102+J139</f>
        <v>4</v>
      </c>
      <c r="K141" s="66">
        <f t="shared" si="125"/>
        <v>0</v>
      </c>
      <c r="L141" s="66">
        <f t="shared" si="125"/>
        <v>994497</v>
      </c>
      <c r="M141" s="66">
        <f t="shared" si="125"/>
        <v>119298445</v>
      </c>
      <c r="N141" s="66">
        <f t="shared" si="125"/>
        <v>8248650</v>
      </c>
      <c r="O141" s="66">
        <f t="shared" si="125"/>
        <v>0</v>
      </c>
      <c r="P141" s="66">
        <f t="shared" si="125"/>
        <v>45355585</v>
      </c>
      <c r="Q141" s="66">
        <f>SUM(J141:P141)</f>
        <v>173897181</v>
      </c>
      <c r="R141" s="66">
        <f t="shared" si="125"/>
        <v>0</v>
      </c>
      <c r="S141" s="66">
        <f t="shared" si="125"/>
        <v>0</v>
      </c>
      <c r="T141" s="66">
        <f t="shared" si="125"/>
        <v>61420598</v>
      </c>
      <c r="U141" s="66">
        <f t="shared" si="125"/>
        <v>0</v>
      </c>
      <c r="V141" s="66">
        <f t="shared" si="125"/>
        <v>1657340</v>
      </c>
      <c r="W141" s="66">
        <f t="shared" si="125"/>
        <v>3956309</v>
      </c>
      <c r="X141" s="66">
        <f t="shared" si="125"/>
        <v>1270009</v>
      </c>
      <c r="Y141" s="66">
        <f t="shared" si="125"/>
        <v>0</v>
      </c>
      <c r="Z141" s="66">
        <f>SUM(R141:Y141)</f>
        <v>68304256</v>
      </c>
      <c r="AA141" s="66">
        <f t="shared" si="125"/>
        <v>24021170</v>
      </c>
      <c r="AB141" s="66">
        <f t="shared" ref="AB141:BJ141" si="126">AB23+AB24+AB53+AB62+AB79+AB87+AB92+AB102+AB139</f>
        <v>101600</v>
      </c>
      <c r="AC141" s="66">
        <f t="shared" si="126"/>
        <v>11762740</v>
      </c>
      <c r="AD141" s="66">
        <f t="shared" si="126"/>
        <v>0</v>
      </c>
      <c r="AE141" s="66">
        <f t="shared" si="126"/>
        <v>12496379</v>
      </c>
      <c r="AF141" s="66">
        <f t="shared" si="126"/>
        <v>291415470</v>
      </c>
      <c r="AG141" s="66">
        <f t="shared" si="126"/>
        <v>0</v>
      </c>
      <c r="AH141" s="66">
        <f t="shared" si="126"/>
        <v>8513037</v>
      </c>
      <c r="AI141" s="66">
        <f t="shared" si="126"/>
        <v>0</v>
      </c>
      <c r="AJ141" s="66">
        <f t="shared" si="126"/>
        <v>317500</v>
      </c>
      <c r="AK141" s="66">
        <f t="shared" si="126"/>
        <v>0</v>
      </c>
      <c r="AL141" s="66">
        <f t="shared" si="126"/>
        <v>63500</v>
      </c>
      <c r="AM141" s="66">
        <f t="shared" si="126"/>
        <v>106676462</v>
      </c>
      <c r="AN141" s="66">
        <f t="shared" si="126"/>
        <v>0</v>
      </c>
      <c r="AO141" s="66">
        <f t="shared" si="126"/>
        <v>6350000</v>
      </c>
      <c r="AP141" s="66">
        <f t="shared" si="126"/>
        <v>19050</v>
      </c>
      <c r="AQ141" s="66">
        <f t="shared" si="126"/>
        <v>10033000</v>
      </c>
      <c r="AR141" s="66">
        <f t="shared" si="126"/>
        <v>21914310</v>
      </c>
      <c r="AS141" s="66">
        <f t="shared" si="126"/>
        <v>4500000</v>
      </c>
      <c r="AT141" s="66">
        <f t="shared" si="126"/>
        <v>609600</v>
      </c>
      <c r="AU141" s="66">
        <f t="shared" si="126"/>
        <v>0</v>
      </c>
      <c r="AV141" s="66">
        <f t="shared" si="126"/>
        <v>215900</v>
      </c>
      <c r="AW141" s="66">
        <f t="shared" si="126"/>
        <v>492384</v>
      </c>
      <c r="AX141" s="66">
        <f t="shared" si="126"/>
        <v>1847850</v>
      </c>
      <c r="AY141" s="66">
        <f t="shared" si="126"/>
        <v>2436970</v>
      </c>
      <c r="AZ141" s="66">
        <f t="shared" si="126"/>
        <v>0</v>
      </c>
      <c r="BA141" s="66">
        <f t="shared" si="126"/>
        <v>0</v>
      </c>
      <c r="BB141" s="66">
        <f t="shared" si="126"/>
        <v>0</v>
      </c>
      <c r="BC141" s="66">
        <f t="shared" si="126"/>
        <v>1244602</v>
      </c>
      <c r="BD141" s="66">
        <f t="shared" si="126"/>
        <v>0</v>
      </c>
      <c r="BE141" s="66">
        <f t="shared" si="126"/>
        <v>1093934</v>
      </c>
      <c r="BF141" s="66">
        <f t="shared" si="126"/>
        <v>0</v>
      </c>
      <c r="BG141" s="66">
        <f t="shared" si="126"/>
        <v>10327266</v>
      </c>
      <c r="BH141" s="66">
        <f t="shared" si="126"/>
        <v>4561360</v>
      </c>
      <c r="BI141" s="66">
        <f t="shared" si="126"/>
        <v>32890000</v>
      </c>
      <c r="BJ141" s="66">
        <f t="shared" si="126"/>
        <v>0</v>
      </c>
      <c r="BK141" s="66">
        <f>SUM(AA141:BJ141)</f>
        <v>553904084</v>
      </c>
      <c r="BL141" s="18">
        <f t="shared" si="114"/>
        <v>853661487</v>
      </c>
      <c r="BN141">
        <f t="shared" si="119"/>
        <v>1</v>
      </c>
    </row>
    <row r="142" spans="1:70" ht="12.75" customHeight="1" x14ac:dyDescent="0.25">
      <c r="A142">
        <f>'elemi ktgv'!A142</f>
        <v>0</v>
      </c>
      <c r="B142">
        <f>'elemi ktgv'!B142</f>
        <v>0</v>
      </c>
      <c r="C142" s="1">
        <f>'elemi ktgv'!C142</f>
        <v>0</v>
      </c>
      <c r="D142" s="2">
        <f>'elemi ktgv'!D142</f>
        <v>0</v>
      </c>
      <c r="E142" s="2">
        <f>'elemi ktgv'!E142</f>
        <v>0</v>
      </c>
      <c r="F142" s="2">
        <f>'elemi ktgv'!F142</f>
        <v>0</v>
      </c>
      <c r="G142" s="2">
        <f>'elemi ktgv'!G142</f>
        <v>0</v>
      </c>
      <c r="H142" s="2">
        <f>'elemi ktgv'!H142</f>
        <v>0</v>
      </c>
      <c r="I142" s="2">
        <f>'elemi ktgv'!AA142</f>
        <v>0</v>
      </c>
      <c r="J142" s="2">
        <f>'elemi ktgv'!AB142</f>
        <v>0</v>
      </c>
      <c r="K142" s="2">
        <f>'elemi ktgv'!AC142</f>
        <v>0</v>
      </c>
      <c r="L142" s="2">
        <f>'elemi ktgv'!AD142</f>
        <v>0</v>
      </c>
      <c r="M142" s="2">
        <f>'elemi ktgv'!AE142</f>
        <v>0</v>
      </c>
      <c r="N142" s="2">
        <f>'elemi ktgv'!AF142</f>
        <v>0</v>
      </c>
      <c r="O142" s="2">
        <f>'elemi ktgv'!AG142</f>
        <v>0</v>
      </c>
      <c r="P142" s="2">
        <f>'elemi ktgv'!AH142</f>
        <v>0</v>
      </c>
      <c r="Q142" s="2">
        <f>'elemi ktgv'!AX142</f>
        <v>0</v>
      </c>
      <c r="R142" s="2">
        <f>'elemi ktgv'!AY142</f>
        <v>0</v>
      </c>
      <c r="S142" s="2">
        <f>'elemi ktgv'!AZ142</f>
        <v>0</v>
      </c>
      <c r="T142" s="2">
        <f>'elemi ktgv'!BA142</f>
        <v>0</v>
      </c>
      <c r="U142" s="2">
        <f>'elemi ktgv'!BB142</f>
        <v>0</v>
      </c>
      <c r="V142" s="2">
        <f>'elemi ktgv'!BC142</f>
        <v>0</v>
      </c>
      <c r="W142" s="2">
        <f>'elemi ktgv'!BD142</f>
        <v>0</v>
      </c>
      <c r="X142" s="2">
        <f>'elemi ktgv'!BE142</f>
        <v>0</v>
      </c>
      <c r="Y142" s="2">
        <f>'elemi ktgv'!BF142</f>
        <v>0</v>
      </c>
      <c r="Z142" s="2">
        <f>'elemi ktgv'!BU142</f>
        <v>0</v>
      </c>
      <c r="AA142" s="2">
        <f>'elemi ktgv'!CS142</f>
        <v>0</v>
      </c>
      <c r="AB142" s="2">
        <f>'elemi ktgv'!CT142</f>
        <v>0</v>
      </c>
      <c r="AC142" s="2">
        <f>'elemi ktgv'!CU142</f>
        <v>0</v>
      </c>
      <c r="AD142" s="2">
        <f>'elemi ktgv'!CV142</f>
        <v>0</v>
      </c>
      <c r="AE142" s="2">
        <f>'elemi ktgv'!CW142</f>
        <v>0</v>
      </c>
      <c r="AF142" s="2">
        <f>'elemi ktgv'!CX142</f>
        <v>0</v>
      </c>
      <c r="AG142" s="2">
        <f>'elemi ktgv'!CY142</f>
        <v>0</v>
      </c>
      <c r="AH142" s="2">
        <f>'elemi ktgv'!CZ142</f>
        <v>0</v>
      </c>
      <c r="AI142" s="2">
        <f>'elemi ktgv'!DA142</f>
        <v>0</v>
      </c>
      <c r="AJ142" s="2">
        <f>'elemi ktgv'!DB142</f>
        <v>0</v>
      </c>
      <c r="AK142" s="2">
        <f>'elemi ktgv'!DC142</f>
        <v>0</v>
      </c>
      <c r="AL142" s="2">
        <f>'elemi ktgv'!DD142</f>
        <v>0</v>
      </c>
      <c r="AM142" s="2">
        <f>'elemi ktgv'!DE142</f>
        <v>0</v>
      </c>
      <c r="AN142" s="2">
        <f>'elemi ktgv'!DF142</f>
        <v>0</v>
      </c>
      <c r="AO142" s="2">
        <f>'elemi ktgv'!DG142</f>
        <v>0</v>
      </c>
      <c r="AP142" s="2">
        <f>'elemi ktgv'!DH142</f>
        <v>0</v>
      </c>
      <c r="AQ142" s="2">
        <f>'elemi ktgv'!DI142</f>
        <v>0</v>
      </c>
      <c r="AR142" s="2">
        <f>'elemi ktgv'!DJ142</f>
        <v>0</v>
      </c>
      <c r="AS142" s="2">
        <f>'elemi ktgv'!DK142</f>
        <v>0</v>
      </c>
      <c r="AT142" s="2">
        <f>'elemi ktgv'!DL142</f>
        <v>0</v>
      </c>
      <c r="AU142" s="2">
        <f>'elemi ktgv'!DM142</f>
        <v>0</v>
      </c>
      <c r="AV142" s="2">
        <f>'elemi ktgv'!DN142</f>
        <v>0</v>
      </c>
      <c r="AW142" s="2">
        <f>'elemi ktgv'!DO142</f>
        <v>0</v>
      </c>
      <c r="AX142" s="2">
        <f>'elemi ktgv'!DP142</f>
        <v>0</v>
      </c>
      <c r="AY142" s="2">
        <f>'elemi ktgv'!DQ142</f>
        <v>0</v>
      </c>
      <c r="AZ142" s="2">
        <f>'elemi ktgv'!DR142</f>
        <v>0</v>
      </c>
      <c r="BA142" s="2">
        <f>'elemi ktgv'!DS142</f>
        <v>0</v>
      </c>
      <c r="BB142" s="2">
        <f>'elemi ktgv'!DT142</f>
        <v>0</v>
      </c>
      <c r="BC142" s="2">
        <f>'elemi ktgv'!DU142</f>
        <v>0</v>
      </c>
      <c r="BD142" s="2">
        <f>'elemi ktgv'!DV142</f>
        <v>0</v>
      </c>
      <c r="BE142" s="2">
        <f>'elemi ktgv'!DW142</f>
        <v>0</v>
      </c>
      <c r="BF142" s="2">
        <f>'elemi ktgv'!DX142</f>
        <v>0</v>
      </c>
      <c r="BG142" s="2">
        <f>'elemi ktgv'!DY142</f>
        <v>0</v>
      </c>
      <c r="BH142" s="2">
        <f>'elemi ktgv'!DZ142</f>
        <v>0</v>
      </c>
      <c r="BI142" s="2">
        <f>'elemi ktgv'!EA142</f>
        <v>0</v>
      </c>
      <c r="BJ142" s="2">
        <f>'elemi ktgv'!EB142</f>
        <v>0</v>
      </c>
      <c r="BK142" s="2">
        <f>'elemi ktgv'!EG142</f>
        <v>0</v>
      </c>
      <c r="BL142" s="2">
        <f>'elemi ktgv'!EH142</f>
        <v>0</v>
      </c>
      <c r="BM142" s="13"/>
      <c r="BN142">
        <v>1</v>
      </c>
      <c r="BO142" s="13"/>
      <c r="BP142" s="13"/>
      <c r="BQ142" s="13"/>
      <c r="BR142" s="13"/>
    </row>
    <row r="143" spans="1:70" ht="24.95" customHeight="1" x14ac:dyDescent="0.25">
      <c r="A143">
        <f>'elemi ktgv'!A143</f>
        <v>0</v>
      </c>
      <c r="B143">
        <f>'elemi ktgv'!B143</f>
        <v>0</v>
      </c>
      <c r="C143" s="1">
        <f>'elemi ktgv'!C143</f>
        <v>0</v>
      </c>
      <c r="D143" s="67" t="str">
        <f>'elemi ktgv'!D143</f>
        <v>Konszolidált kiadások  (K-K915)</v>
      </c>
      <c r="E143" s="68">
        <f>E141-E123</f>
        <v>57555966</v>
      </c>
      <c r="F143" s="68">
        <f t="shared" ref="F143:H143" si="127">F141-F123</f>
        <v>0</v>
      </c>
      <c r="G143" s="68">
        <f t="shared" si="127"/>
        <v>0</v>
      </c>
      <c r="H143" s="68">
        <f t="shared" si="127"/>
        <v>0</v>
      </c>
      <c r="I143" s="68">
        <f>SUM(E143:H143)</f>
        <v>57555966</v>
      </c>
      <c r="J143" s="68">
        <f t="shared" ref="J143:AA143" si="128">J141-J123</f>
        <v>4</v>
      </c>
      <c r="K143" s="68">
        <f t="shared" si="128"/>
        <v>0</v>
      </c>
      <c r="L143" s="68">
        <f t="shared" si="128"/>
        <v>994497</v>
      </c>
      <c r="M143" s="68">
        <f t="shared" si="128"/>
        <v>119298445</v>
      </c>
      <c r="N143" s="68">
        <f t="shared" si="128"/>
        <v>8248650</v>
      </c>
      <c r="O143" s="68">
        <f t="shared" si="128"/>
        <v>0</v>
      </c>
      <c r="P143" s="68">
        <f t="shared" si="128"/>
        <v>45355585</v>
      </c>
      <c r="Q143" s="68">
        <f>SUM(J143:P143)</f>
        <v>173897181</v>
      </c>
      <c r="R143" s="68">
        <f t="shared" si="128"/>
        <v>0</v>
      </c>
      <c r="S143" s="68">
        <f t="shared" si="128"/>
        <v>0</v>
      </c>
      <c r="T143" s="68">
        <f t="shared" si="128"/>
        <v>61420598</v>
      </c>
      <c r="U143" s="68">
        <f t="shared" si="128"/>
        <v>0</v>
      </c>
      <c r="V143" s="68">
        <f t="shared" si="128"/>
        <v>1657340</v>
      </c>
      <c r="W143" s="68">
        <f t="shared" si="128"/>
        <v>3956309</v>
      </c>
      <c r="X143" s="68">
        <f t="shared" si="128"/>
        <v>1270009</v>
      </c>
      <c r="Y143" s="68">
        <f t="shared" si="128"/>
        <v>0</v>
      </c>
      <c r="Z143" s="68">
        <f>SUM(R143:Y143)</f>
        <v>68304256</v>
      </c>
      <c r="AA143" s="68">
        <f t="shared" si="128"/>
        <v>24021170</v>
      </c>
      <c r="AB143" s="68">
        <f t="shared" ref="AB143:BJ143" si="129">AB141-AB123</f>
        <v>101600</v>
      </c>
      <c r="AC143" s="68">
        <f t="shared" si="129"/>
        <v>11762740</v>
      </c>
      <c r="AD143" s="68">
        <f t="shared" si="129"/>
        <v>0</v>
      </c>
      <c r="AE143" s="68">
        <f t="shared" si="129"/>
        <v>12496379</v>
      </c>
      <c r="AF143" s="68">
        <f t="shared" si="129"/>
        <v>300000</v>
      </c>
      <c r="AG143" s="68">
        <f t="shared" si="129"/>
        <v>0</v>
      </c>
      <c r="AH143" s="68">
        <f t="shared" si="129"/>
        <v>8513037</v>
      </c>
      <c r="AI143" s="68">
        <f t="shared" si="129"/>
        <v>0</v>
      </c>
      <c r="AJ143" s="68">
        <f t="shared" si="129"/>
        <v>317500</v>
      </c>
      <c r="AK143" s="68">
        <f t="shared" si="129"/>
        <v>0</v>
      </c>
      <c r="AL143" s="68">
        <f t="shared" si="129"/>
        <v>63500</v>
      </c>
      <c r="AM143" s="68">
        <f t="shared" si="129"/>
        <v>106676462</v>
      </c>
      <c r="AN143" s="68">
        <f t="shared" si="129"/>
        <v>0</v>
      </c>
      <c r="AO143" s="68">
        <f t="shared" si="129"/>
        <v>6350000</v>
      </c>
      <c r="AP143" s="68">
        <f t="shared" si="129"/>
        <v>19050</v>
      </c>
      <c r="AQ143" s="68">
        <f t="shared" si="129"/>
        <v>10033000</v>
      </c>
      <c r="AR143" s="68">
        <f t="shared" si="129"/>
        <v>21914310</v>
      </c>
      <c r="AS143" s="68">
        <f t="shared" si="129"/>
        <v>4500000</v>
      </c>
      <c r="AT143" s="68">
        <f t="shared" si="129"/>
        <v>609600</v>
      </c>
      <c r="AU143" s="68">
        <f t="shared" si="129"/>
        <v>0</v>
      </c>
      <c r="AV143" s="68">
        <f t="shared" si="129"/>
        <v>215900</v>
      </c>
      <c r="AW143" s="68">
        <f t="shared" si="129"/>
        <v>492384</v>
      </c>
      <c r="AX143" s="68">
        <f t="shared" si="129"/>
        <v>1847850</v>
      </c>
      <c r="AY143" s="68">
        <f t="shared" si="129"/>
        <v>2436970</v>
      </c>
      <c r="AZ143" s="68">
        <f t="shared" si="129"/>
        <v>0</v>
      </c>
      <c r="BA143" s="68">
        <f t="shared" si="129"/>
        <v>0</v>
      </c>
      <c r="BB143" s="68">
        <f t="shared" si="129"/>
        <v>0</v>
      </c>
      <c r="BC143" s="68">
        <f t="shared" si="129"/>
        <v>1244602</v>
      </c>
      <c r="BD143" s="68">
        <f t="shared" si="129"/>
        <v>0</v>
      </c>
      <c r="BE143" s="68">
        <f t="shared" si="129"/>
        <v>1093934</v>
      </c>
      <c r="BF143" s="68">
        <f t="shared" si="129"/>
        <v>0</v>
      </c>
      <c r="BG143" s="68">
        <f t="shared" si="129"/>
        <v>10327266</v>
      </c>
      <c r="BH143" s="68">
        <f t="shared" si="129"/>
        <v>4561360</v>
      </c>
      <c r="BI143" s="68">
        <f t="shared" si="129"/>
        <v>32890000</v>
      </c>
      <c r="BJ143" s="68">
        <f t="shared" si="129"/>
        <v>0</v>
      </c>
      <c r="BK143" s="68">
        <f>SUM(AA143:BJ143)</f>
        <v>262788614</v>
      </c>
      <c r="BL143" s="18">
        <f t="shared" si="114"/>
        <v>562546017</v>
      </c>
      <c r="BN143">
        <f t="shared" si="119"/>
        <v>1</v>
      </c>
    </row>
    <row r="144" spans="1:70" ht="24.95" customHeight="1" x14ac:dyDescent="0.25">
      <c r="A144">
        <f>'elemi ktgv'!A144</f>
        <v>0</v>
      </c>
      <c r="B144">
        <f>'elemi ktgv'!B144</f>
        <v>0</v>
      </c>
      <c r="C144" s="1">
        <f>'elemi ktgv'!C144</f>
        <v>0</v>
      </c>
      <c r="D144" s="2">
        <f>'elemi ktgv'!D144</f>
        <v>0</v>
      </c>
      <c r="E144" s="2">
        <f>'elemi ktgv'!E144</f>
        <v>0</v>
      </c>
      <c r="F144" s="2">
        <f>'elemi ktgv'!F144</f>
        <v>0</v>
      </c>
      <c r="G144" s="2">
        <f>'elemi ktgv'!G144</f>
        <v>0</v>
      </c>
      <c r="H144" s="2">
        <f>'elemi ktgv'!H144</f>
        <v>0</v>
      </c>
      <c r="I144" s="2">
        <f>'elemi ktgv'!AA144</f>
        <v>0</v>
      </c>
      <c r="J144" s="2">
        <f>'elemi ktgv'!AB144</f>
        <v>0</v>
      </c>
      <c r="K144" s="2">
        <f>'elemi ktgv'!AC144</f>
        <v>0</v>
      </c>
      <c r="L144" s="2">
        <f>'elemi ktgv'!AD144</f>
        <v>0</v>
      </c>
      <c r="M144" s="2">
        <f>'elemi ktgv'!AE144</f>
        <v>0</v>
      </c>
      <c r="N144" s="2">
        <f>'elemi ktgv'!AF144</f>
        <v>0</v>
      </c>
      <c r="O144" s="2">
        <f>'elemi ktgv'!AG144</f>
        <v>0</v>
      </c>
      <c r="P144" s="2">
        <f>'elemi ktgv'!AH144</f>
        <v>0</v>
      </c>
      <c r="Q144" s="2">
        <f>'elemi ktgv'!AX144</f>
        <v>0</v>
      </c>
      <c r="R144" s="2">
        <f>'elemi ktgv'!AY144</f>
        <v>0</v>
      </c>
      <c r="S144" s="2">
        <f>'elemi ktgv'!AZ144</f>
        <v>0</v>
      </c>
      <c r="T144" s="2">
        <f>'elemi ktgv'!BA144</f>
        <v>0</v>
      </c>
      <c r="U144" s="2">
        <f>'elemi ktgv'!BB144</f>
        <v>0</v>
      </c>
      <c r="V144" s="2">
        <f>'elemi ktgv'!BC144</f>
        <v>0</v>
      </c>
      <c r="W144" s="2">
        <f>'elemi ktgv'!BD144</f>
        <v>0</v>
      </c>
      <c r="X144" s="2">
        <f>'elemi ktgv'!BE144</f>
        <v>0</v>
      </c>
      <c r="Y144" s="2">
        <f>'elemi ktgv'!BF144</f>
        <v>0</v>
      </c>
      <c r="Z144" s="2">
        <f>'elemi ktgv'!BU144</f>
        <v>0</v>
      </c>
      <c r="AA144" s="2">
        <f>'elemi ktgv'!CS144</f>
        <v>0</v>
      </c>
      <c r="AB144" s="2">
        <f>'elemi ktgv'!CT144</f>
        <v>0</v>
      </c>
      <c r="AC144" s="2">
        <f>'elemi ktgv'!CU144</f>
        <v>0</v>
      </c>
      <c r="AD144" s="2">
        <f>'elemi ktgv'!CV144</f>
        <v>0</v>
      </c>
      <c r="AE144" s="2">
        <f>'elemi ktgv'!CW144</f>
        <v>0</v>
      </c>
      <c r="AF144" s="2">
        <f>'elemi ktgv'!CX144</f>
        <v>0</v>
      </c>
      <c r="AG144" s="2">
        <f>'elemi ktgv'!CY144</f>
        <v>0</v>
      </c>
      <c r="AH144" s="2">
        <f>'elemi ktgv'!CZ144</f>
        <v>0</v>
      </c>
      <c r="AI144" s="2">
        <f>'elemi ktgv'!DA144</f>
        <v>0</v>
      </c>
      <c r="AJ144" s="2">
        <f>'elemi ktgv'!DB144</f>
        <v>0</v>
      </c>
      <c r="AK144" s="2">
        <f>'elemi ktgv'!DC144</f>
        <v>0</v>
      </c>
      <c r="AL144" s="2">
        <f>'elemi ktgv'!DD144</f>
        <v>0</v>
      </c>
      <c r="AM144" s="2">
        <f>'elemi ktgv'!DE144</f>
        <v>0</v>
      </c>
      <c r="AN144" s="2">
        <f>'elemi ktgv'!DF144</f>
        <v>0</v>
      </c>
      <c r="AO144" s="2">
        <f>'elemi ktgv'!DG144</f>
        <v>0</v>
      </c>
      <c r="AP144" s="2">
        <f>'elemi ktgv'!DH144</f>
        <v>0</v>
      </c>
      <c r="AQ144" s="2">
        <f>'elemi ktgv'!DI144</f>
        <v>0</v>
      </c>
      <c r="AR144" s="2">
        <f>'elemi ktgv'!DJ144</f>
        <v>0</v>
      </c>
      <c r="AS144" s="2">
        <f>'elemi ktgv'!DK144</f>
        <v>0</v>
      </c>
      <c r="AT144" s="2">
        <f>'elemi ktgv'!DL144</f>
        <v>0</v>
      </c>
      <c r="AU144" s="2">
        <f>'elemi ktgv'!DM144</f>
        <v>0</v>
      </c>
      <c r="AV144" s="2">
        <f>'elemi ktgv'!DN144</f>
        <v>0</v>
      </c>
      <c r="AW144" s="2">
        <f>'elemi ktgv'!DO144</f>
        <v>0</v>
      </c>
      <c r="AX144" s="2">
        <f>'elemi ktgv'!DP144</f>
        <v>0</v>
      </c>
      <c r="AY144" s="2">
        <f>'elemi ktgv'!DQ144</f>
        <v>0</v>
      </c>
      <c r="AZ144" s="2">
        <f>'elemi ktgv'!DR144</f>
        <v>0</v>
      </c>
      <c r="BA144" s="2">
        <f>'elemi ktgv'!DS144</f>
        <v>0</v>
      </c>
      <c r="BB144" s="2">
        <f>'elemi ktgv'!DT144</f>
        <v>0</v>
      </c>
      <c r="BC144" s="2">
        <f>'elemi ktgv'!DU144</f>
        <v>0</v>
      </c>
      <c r="BD144" s="2">
        <f>'elemi ktgv'!DV144</f>
        <v>0</v>
      </c>
      <c r="BE144" s="2">
        <f>'elemi ktgv'!DW144</f>
        <v>0</v>
      </c>
      <c r="BF144" s="2">
        <f>'elemi ktgv'!DX144</f>
        <v>0</v>
      </c>
      <c r="BG144" s="2">
        <f>'elemi ktgv'!DY144</f>
        <v>0</v>
      </c>
      <c r="BH144" s="2">
        <f>'elemi ktgv'!DZ144</f>
        <v>0</v>
      </c>
      <c r="BI144" s="2">
        <f>'elemi ktgv'!EA144</f>
        <v>0</v>
      </c>
      <c r="BJ144" s="2">
        <f>'elemi ktgv'!EB144</f>
        <v>0</v>
      </c>
      <c r="BK144" s="2">
        <f>'elemi ktgv'!EG144</f>
        <v>0</v>
      </c>
      <c r="BL144" s="2">
        <f>'elemi ktgv'!EH144</f>
        <v>0</v>
      </c>
      <c r="BM144" s="13"/>
      <c r="BN144">
        <v>1</v>
      </c>
      <c r="BO144" s="13"/>
      <c r="BP144" s="13"/>
      <c r="BQ144" s="13"/>
      <c r="BR144" s="13"/>
    </row>
    <row r="145" spans="1:66" ht="24.95" customHeight="1" x14ac:dyDescent="0.25">
      <c r="A145">
        <f>'elemi ktgv'!A145</f>
        <v>0</v>
      </c>
      <c r="B145" s="10" t="str">
        <f>'elemi ktgv'!B145</f>
        <v>Költségvetési jelentés 02 űrlap</v>
      </c>
      <c r="C145" s="11">
        <f>'elemi ktgv'!C145</f>
        <v>0</v>
      </c>
      <c r="D145" s="12">
        <f>'elemi ktgv'!D145</f>
        <v>0</v>
      </c>
      <c r="E145" s="2">
        <f>'elemi ktgv'!E145</f>
        <v>0</v>
      </c>
      <c r="F145" s="2">
        <f>'elemi ktgv'!F145</f>
        <v>0</v>
      </c>
      <c r="G145" s="2">
        <f>'elemi ktgv'!G145</f>
        <v>0</v>
      </c>
      <c r="H145" s="2">
        <f>'elemi ktgv'!H145</f>
        <v>0</v>
      </c>
      <c r="I145" s="2">
        <f>'elemi ktgv'!AA145</f>
        <v>0</v>
      </c>
      <c r="J145" s="2">
        <f>'elemi ktgv'!AB145</f>
        <v>0</v>
      </c>
      <c r="K145" s="2">
        <f>'elemi ktgv'!AC145</f>
        <v>0</v>
      </c>
      <c r="L145" s="2">
        <f>'elemi ktgv'!AD145</f>
        <v>0</v>
      </c>
      <c r="M145" s="2">
        <f>'elemi ktgv'!AE145</f>
        <v>0</v>
      </c>
      <c r="N145" s="2">
        <f>'elemi ktgv'!AF145</f>
        <v>0</v>
      </c>
      <c r="O145" s="2">
        <f>'elemi ktgv'!AG145</f>
        <v>0</v>
      </c>
      <c r="P145" s="2">
        <f>'elemi ktgv'!AH145</f>
        <v>0</v>
      </c>
      <c r="Q145" s="2">
        <f>'elemi ktgv'!AX145</f>
        <v>0</v>
      </c>
      <c r="R145" s="2">
        <f>'elemi ktgv'!AY145</f>
        <v>0</v>
      </c>
      <c r="S145" s="2">
        <f>'elemi ktgv'!AZ145</f>
        <v>0</v>
      </c>
      <c r="T145" s="2">
        <f>'elemi ktgv'!BA145</f>
        <v>0</v>
      </c>
      <c r="U145" s="2">
        <f>'elemi ktgv'!BB145</f>
        <v>0</v>
      </c>
      <c r="V145" s="2">
        <f>'elemi ktgv'!BC145</f>
        <v>0</v>
      </c>
      <c r="W145" s="2">
        <f>'elemi ktgv'!BD145</f>
        <v>0</v>
      </c>
      <c r="X145" s="2">
        <f>'elemi ktgv'!BE145</f>
        <v>0</v>
      </c>
      <c r="Y145" s="2">
        <f>'elemi ktgv'!BF145</f>
        <v>0</v>
      </c>
      <c r="Z145" s="2">
        <f>'elemi ktgv'!BU145</f>
        <v>0</v>
      </c>
      <c r="AA145" s="2">
        <f>'elemi ktgv'!CS145</f>
        <v>0</v>
      </c>
      <c r="AB145" s="2">
        <f>'elemi ktgv'!CT145</f>
        <v>0</v>
      </c>
      <c r="AC145" s="2">
        <f>'elemi ktgv'!CU145</f>
        <v>0</v>
      </c>
      <c r="AD145" s="2">
        <f>'elemi ktgv'!CV145</f>
        <v>0</v>
      </c>
      <c r="AE145" s="2">
        <f>'elemi ktgv'!CW145</f>
        <v>0</v>
      </c>
      <c r="AF145" s="2">
        <f>'elemi ktgv'!CX145</f>
        <v>0</v>
      </c>
      <c r="AG145" s="2">
        <f>'elemi ktgv'!CY145</f>
        <v>0</v>
      </c>
      <c r="AH145" s="2">
        <f>'elemi ktgv'!CZ145</f>
        <v>0</v>
      </c>
      <c r="AI145" s="2">
        <f>'elemi ktgv'!DA145</f>
        <v>0</v>
      </c>
      <c r="AJ145" s="2">
        <f>'elemi ktgv'!DB145</f>
        <v>0</v>
      </c>
      <c r="AK145" s="2">
        <f>'elemi ktgv'!DC145</f>
        <v>0</v>
      </c>
      <c r="AL145" s="2">
        <f>'elemi ktgv'!DD145</f>
        <v>0</v>
      </c>
      <c r="AM145" s="2">
        <f>'elemi ktgv'!DE145</f>
        <v>0</v>
      </c>
      <c r="AN145" s="2">
        <f>'elemi ktgv'!DF145</f>
        <v>0</v>
      </c>
      <c r="AO145" s="2">
        <f>'elemi ktgv'!DG145</f>
        <v>0</v>
      </c>
      <c r="AP145" s="2">
        <f>'elemi ktgv'!DH145</f>
        <v>0</v>
      </c>
      <c r="AQ145" s="2">
        <f>'elemi ktgv'!DI145</f>
        <v>0</v>
      </c>
      <c r="AR145" s="2">
        <f>'elemi ktgv'!DJ145</f>
        <v>0</v>
      </c>
      <c r="AS145" s="2">
        <f>'elemi ktgv'!DK145</f>
        <v>0</v>
      </c>
      <c r="AT145" s="2">
        <f>'elemi ktgv'!DL145</f>
        <v>0</v>
      </c>
      <c r="AU145" s="2">
        <f>'elemi ktgv'!DM145</f>
        <v>0</v>
      </c>
      <c r="AV145" s="2">
        <f>'elemi ktgv'!DN145</f>
        <v>0</v>
      </c>
      <c r="AW145" s="2">
        <f>'elemi ktgv'!DO145</f>
        <v>0</v>
      </c>
      <c r="AX145" s="2">
        <f>'elemi ktgv'!DP145</f>
        <v>0</v>
      </c>
      <c r="AY145" s="2">
        <f>'elemi ktgv'!DQ145</f>
        <v>0</v>
      </c>
      <c r="AZ145" s="2">
        <f>'elemi ktgv'!DR145</f>
        <v>0</v>
      </c>
      <c r="BA145" s="2">
        <f>'elemi ktgv'!DS145</f>
        <v>0</v>
      </c>
      <c r="BB145" s="2">
        <f>'elemi ktgv'!DT145</f>
        <v>0</v>
      </c>
      <c r="BC145" s="2">
        <f>'elemi ktgv'!DU145</f>
        <v>0</v>
      </c>
      <c r="BD145" s="2">
        <f>'elemi ktgv'!DV145</f>
        <v>0</v>
      </c>
      <c r="BE145" s="2">
        <f>'elemi ktgv'!DW145</f>
        <v>0</v>
      </c>
      <c r="BF145" s="2">
        <f>'elemi ktgv'!DX145</f>
        <v>0</v>
      </c>
      <c r="BG145" s="2">
        <f>'elemi ktgv'!DY145</f>
        <v>0</v>
      </c>
      <c r="BH145" s="2">
        <f>'elemi ktgv'!DZ145</f>
        <v>0</v>
      </c>
      <c r="BI145" s="2">
        <f>'elemi ktgv'!EA145</f>
        <v>0</v>
      </c>
      <c r="BJ145" s="2">
        <f>'elemi ktgv'!EB145</f>
        <v>0</v>
      </c>
      <c r="BK145" s="2">
        <f>'elemi ktgv'!EG145</f>
        <v>0</v>
      </c>
      <c r="BL145" s="2">
        <f>'elemi ktgv'!EH145</f>
        <v>0</v>
      </c>
      <c r="BN145">
        <v>1</v>
      </c>
    </row>
    <row r="146" spans="1:66" ht="24.95" customHeight="1" x14ac:dyDescent="0.25">
      <c r="A146">
        <f>'elemi ktgv'!A146</f>
        <v>0</v>
      </c>
      <c r="B146" s="69" t="str">
        <f>'elemi ktgv'!B146</f>
        <v>B111</v>
      </c>
      <c r="C146" s="16" t="str">
        <f>'elemi ktgv'!C146</f>
        <v>01</v>
      </c>
      <c r="D146" s="41" t="str">
        <f>'elemi ktgv'!D146</f>
        <v>Helyi önkormányzatok működésének általános támogatása</v>
      </c>
      <c r="E146" s="13">
        <f>'elemi ktgv'!E146</f>
        <v>0</v>
      </c>
      <c r="F146" s="13">
        <f>'elemi ktgv'!F146</f>
        <v>0</v>
      </c>
      <c r="G146" s="13">
        <f>'elemi ktgv'!G146</f>
        <v>0</v>
      </c>
      <c r="H146" s="13">
        <f>'elemi ktgv'!H146</f>
        <v>0</v>
      </c>
      <c r="I146" s="17">
        <f t="shared" ref="I146:I177" si="130">SUM(E146:H146)</f>
        <v>0</v>
      </c>
      <c r="J146" s="13">
        <f>'elemi ktgv'!AB146</f>
        <v>0</v>
      </c>
      <c r="K146" s="13">
        <f>'elemi ktgv'!AC146</f>
        <v>0</v>
      </c>
      <c r="L146" s="13">
        <f>'elemi ktgv'!AD146</f>
        <v>0</v>
      </c>
      <c r="M146" s="13">
        <f>'elemi ktgv'!AE146</f>
        <v>0</v>
      </c>
      <c r="N146" s="13">
        <f>'elemi ktgv'!AF146</f>
        <v>0</v>
      </c>
      <c r="O146" s="13">
        <f>'elemi ktgv'!AG146</f>
        <v>0</v>
      </c>
      <c r="P146" s="13">
        <f>'elemi ktgv'!AH146</f>
        <v>0</v>
      </c>
      <c r="Q146" s="17">
        <f t="shared" ref="Q146:Q177" si="131">SUM(J146:P146)</f>
        <v>0</v>
      </c>
      <c r="R146" s="13">
        <f>'elemi ktgv'!AY146</f>
        <v>0</v>
      </c>
      <c r="S146" s="13">
        <f>'elemi ktgv'!AZ146</f>
        <v>0</v>
      </c>
      <c r="T146" s="13">
        <f>'elemi ktgv'!BA146</f>
        <v>0</v>
      </c>
      <c r="U146" s="13">
        <f>'elemi ktgv'!BB146</f>
        <v>0</v>
      </c>
      <c r="V146" s="13">
        <f>'elemi ktgv'!BC146</f>
        <v>0</v>
      </c>
      <c r="W146" s="13">
        <f>'elemi ktgv'!BD146</f>
        <v>0</v>
      </c>
      <c r="X146" s="13">
        <f>'elemi ktgv'!BE146</f>
        <v>0</v>
      </c>
      <c r="Y146" s="13">
        <f>'elemi ktgv'!BF146</f>
        <v>0</v>
      </c>
      <c r="Z146" s="17">
        <f t="shared" ref="Z146:Z177" si="132">SUM(R146:Y146)</f>
        <v>0</v>
      </c>
      <c r="AA146" s="13">
        <f>'elemi ktgv'!CS146</f>
        <v>0</v>
      </c>
      <c r="AB146" s="13">
        <f>'elemi ktgv'!CT146</f>
        <v>0</v>
      </c>
      <c r="AC146" s="13">
        <f>'elemi ktgv'!CU146</f>
        <v>0</v>
      </c>
      <c r="AD146" s="13">
        <f>'elemi ktgv'!CV146</f>
        <v>0</v>
      </c>
      <c r="AE146" s="13">
        <f>'elemi ktgv'!CW146</f>
        <v>79808903</v>
      </c>
      <c r="AF146" s="13">
        <f>'elemi ktgv'!CX146</f>
        <v>0</v>
      </c>
      <c r="AG146" s="13">
        <f>'elemi ktgv'!CY146</f>
        <v>0</v>
      </c>
      <c r="AH146" s="13">
        <f>'elemi ktgv'!CZ146</f>
        <v>0</v>
      </c>
      <c r="AI146" s="13">
        <f>'elemi ktgv'!DA146</f>
        <v>0</v>
      </c>
      <c r="AJ146" s="13">
        <f>'elemi ktgv'!DB146</f>
        <v>0</v>
      </c>
      <c r="AK146" s="13">
        <f>'elemi ktgv'!DC146</f>
        <v>0</v>
      </c>
      <c r="AL146" s="13">
        <f>'elemi ktgv'!DD146</f>
        <v>0</v>
      </c>
      <c r="AM146" s="13">
        <f>'elemi ktgv'!DE146</f>
        <v>0</v>
      </c>
      <c r="AN146" s="13">
        <f>'elemi ktgv'!DF146</f>
        <v>0</v>
      </c>
      <c r="AO146" s="13">
        <f>'elemi ktgv'!DG146</f>
        <v>0</v>
      </c>
      <c r="AP146" s="13">
        <f>'elemi ktgv'!DH146</f>
        <v>0</v>
      </c>
      <c r="AQ146" s="13">
        <f>'elemi ktgv'!DI146</f>
        <v>0</v>
      </c>
      <c r="AR146" s="13">
        <f>'elemi ktgv'!DJ146</f>
        <v>0</v>
      </c>
      <c r="AS146" s="13">
        <f>'elemi ktgv'!DK146</f>
        <v>0</v>
      </c>
      <c r="AT146" s="13">
        <f>'elemi ktgv'!DL146</f>
        <v>0</v>
      </c>
      <c r="AU146" s="13">
        <f>'elemi ktgv'!DM146</f>
        <v>0</v>
      </c>
      <c r="AV146" s="13">
        <f>'elemi ktgv'!DN146</f>
        <v>0</v>
      </c>
      <c r="AW146" s="13">
        <f>'elemi ktgv'!DO146</f>
        <v>0</v>
      </c>
      <c r="AX146" s="13">
        <f>'elemi ktgv'!DP146</f>
        <v>0</v>
      </c>
      <c r="AY146" s="13">
        <f>'elemi ktgv'!DQ146</f>
        <v>0</v>
      </c>
      <c r="AZ146" s="13">
        <f>'elemi ktgv'!DR146</f>
        <v>0</v>
      </c>
      <c r="BA146" s="13">
        <f>'elemi ktgv'!DS146</f>
        <v>0</v>
      </c>
      <c r="BB146" s="13">
        <f>'elemi ktgv'!DT146</f>
        <v>0</v>
      </c>
      <c r="BC146" s="13">
        <f>'elemi ktgv'!DU146</f>
        <v>0</v>
      </c>
      <c r="BD146" s="13">
        <f>'elemi ktgv'!DV146</f>
        <v>0</v>
      </c>
      <c r="BE146" s="13">
        <f>'elemi ktgv'!DW146</f>
        <v>0</v>
      </c>
      <c r="BF146" s="13">
        <f>'elemi ktgv'!DX146</f>
        <v>0</v>
      </c>
      <c r="BG146" s="13">
        <f>'elemi ktgv'!DY146</f>
        <v>0</v>
      </c>
      <c r="BH146" s="13">
        <f>'elemi ktgv'!DZ146</f>
        <v>0</v>
      </c>
      <c r="BI146" s="13">
        <f>'elemi ktgv'!EA146</f>
        <v>0</v>
      </c>
      <c r="BJ146" s="13">
        <f>'elemi ktgv'!EB146</f>
        <v>0</v>
      </c>
      <c r="BK146" s="17">
        <f t="shared" ref="BK146:BK177" si="133">SUM(AA146:BJ146)</f>
        <v>79808903</v>
      </c>
      <c r="BL146" s="18">
        <f t="shared" si="114"/>
        <v>79808903</v>
      </c>
      <c r="BN146">
        <f t="shared" si="119"/>
        <v>1</v>
      </c>
    </row>
    <row r="147" spans="1:66" ht="24.95" customHeight="1" x14ac:dyDescent="0.25">
      <c r="A147">
        <f>'elemi ktgv'!A147</f>
        <v>0</v>
      </c>
      <c r="B147" s="69" t="str">
        <f>'elemi ktgv'!B147</f>
        <v>B112</v>
      </c>
      <c r="C147" s="16" t="str">
        <f>'elemi ktgv'!C147</f>
        <v>02</v>
      </c>
      <c r="D147" s="41" t="str">
        <f>'elemi ktgv'!D147</f>
        <v>Települési önkormányzatok egyes köznevelési feladatainak támogatása</v>
      </c>
      <c r="E147" s="13">
        <f>'elemi ktgv'!E147</f>
        <v>0</v>
      </c>
      <c r="F147" s="13">
        <f>'elemi ktgv'!F147</f>
        <v>0</v>
      </c>
      <c r="G147" s="13">
        <f>'elemi ktgv'!G147</f>
        <v>0</v>
      </c>
      <c r="H147" s="13">
        <f>'elemi ktgv'!H147</f>
        <v>0</v>
      </c>
      <c r="I147" s="17">
        <f t="shared" si="130"/>
        <v>0</v>
      </c>
      <c r="J147" s="13">
        <f>'elemi ktgv'!AB147</f>
        <v>0</v>
      </c>
      <c r="K147" s="13">
        <f>'elemi ktgv'!AC147</f>
        <v>0</v>
      </c>
      <c r="L147" s="13">
        <f>'elemi ktgv'!AD147</f>
        <v>0</v>
      </c>
      <c r="M147" s="13">
        <f>'elemi ktgv'!AE147</f>
        <v>0</v>
      </c>
      <c r="N147" s="13">
        <f>'elemi ktgv'!AF147</f>
        <v>0</v>
      </c>
      <c r="O147" s="13">
        <f>'elemi ktgv'!AG147</f>
        <v>0</v>
      </c>
      <c r="P147" s="13">
        <f>'elemi ktgv'!AH147</f>
        <v>0</v>
      </c>
      <c r="Q147" s="17">
        <f t="shared" si="131"/>
        <v>0</v>
      </c>
      <c r="R147" s="13">
        <f>'elemi ktgv'!AY147</f>
        <v>0</v>
      </c>
      <c r="S147" s="13">
        <f>'elemi ktgv'!AZ147</f>
        <v>0</v>
      </c>
      <c r="T147" s="13">
        <f>'elemi ktgv'!BA147</f>
        <v>0</v>
      </c>
      <c r="U147" s="13">
        <f>'elemi ktgv'!BB147</f>
        <v>0</v>
      </c>
      <c r="V147" s="13">
        <f>'elemi ktgv'!BC147</f>
        <v>0</v>
      </c>
      <c r="W147" s="13">
        <f>'elemi ktgv'!BD147</f>
        <v>0</v>
      </c>
      <c r="X147" s="13">
        <f>'elemi ktgv'!BE147</f>
        <v>0</v>
      </c>
      <c r="Y147" s="13">
        <f>'elemi ktgv'!BF147</f>
        <v>0</v>
      </c>
      <c r="Z147" s="17">
        <f t="shared" si="132"/>
        <v>0</v>
      </c>
      <c r="AA147" s="13">
        <f>'elemi ktgv'!CS147</f>
        <v>0</v>
      </c>
      <c r="AB147" s="13">
        <f>'elemi ktgv'!CT147</f>
        <v>0</v>
      </c>
      <c r="AC147" s="13">
        <f>'elemi ktgv'!CU147</f>
        <v>0</v>
      </c>
      <c r="AD147" s="13">
        <f>'elemi ktgv'!CV147</f>
        <v>0</v>
      </c>
      <c r="AE147" s="13">
        <f>'elemi ktgv'!CW147</f>
        <v>135126340</v>
      </c>
      <c r="AF147" s="13">
        <f>'elemi ktgv'!CX147</f>
        <v>0</v>
      </c>
      <c r="AG147" s="13">
        <f>'elemi ktgv'!CY147</f>
        <v>0</v>
      </c>
      <c r="AH147" s="13">
        <f>'elemi ktgv'!CZ147</f>
        <v>0</v>
      </c>
      <c r="AI147" s="13">
        <f>'elemi ktgv'!DA147</f>
        <v>0</v>
      </c>
      <c r="AJ147" s="13">
        <f>'elemi ktgv'!DB147</f>
        <v>0</v>
      </c>
      <c r="AK147" s="13">
        <f>'elemi ktgv'!DC147</f>
        <v>0</v>
      </c>
      <c r="AL147" s="13">
        <f>'elemi ktgv'!DD147</f>
        <v>0</v>
      </c>
      <c r="AM147" s="13">
        <f>'elemi ktgv'!DE147</f>
        <v>0</v>
      </c>
      <c r="AN147" s="13">
        <f>'elemi ktgv'!DF147</f>
        <v>0</v>
      </c>
      <c r="AO147" s="13">
        <f>'elemi ktgv'!DG147</f>
        <v>0</v>
      </c>
      <c r="AP147" s="13">
        <f>'elemi ktgv'!DH147</f>
        <v>0</v>
      </c>
      <c r="AQ147" s="13">
        <f>'elemi ktgv'!DI147</f>
        <v>0</v>
      </c>
      <c r="AR147" s="13">
        <f>'elemi ktgv'!DJ147</f>
        <v>0</v>
      </c>
      <c r="AS147" s="13">
        <f>'elemi ktgv'!DK147</f>
        <v>0</v>
      </c>
      <c r="AT147" s="13">
        <f>'elemi ktgv'!DL147</f>
        <v>0</v>
      </c>
      <c r="AU147" s="13">
        <f>'elemi ktgv'!DM147</f>
        <v>0</v>
      </c>
      <c r="AV147" s="13">
        <f>'elemi ktgv'!DN147</f>
        <v>0</v>
      </c>
      <c r="AW147" s="13">
        <f>'elemi ktgv'!DO147</f>
        <v>0</v>
      </c>
      <c r="AX147" s="13">
        <f>'elemi ktgv'!DP147</f>
        <v>0</v>
      </c>
      <c r="AY147" s="13">
        <f>'elemi ktgv'!DQ147</f>
        <v>0</v>
      </c>
      <c r="AZ147" s="13">
        <f>'elemi ktgv'!DR147</f>
        <v>0</v>
      </c>
      <c r="BA147" s="13">
        <f>'elemi ktgv'!DS147</f>
        <v>0</v>
      </c>
      <c r="BB147" s="13">
        <f>'elemi ktgv'!DT147</f>
        <v>0</v>
      </c>
      <c r="BC147" s="13">
        <f>'elemi ktgv'!DU147</f>
        <v>0</v>
      </c>
      <c r="BD147" s="13">
        <f>'elemi ktgv'!DV147</f>
        <v>0</v>
      </c>
      <c r="BE147" s="13">
        <f>'elemi ktgv'!DW147</f>
        <v>0</v>
      </c>
      <c r="BF147" s="13">
        <f>'elemi ktgv'!DX147</f>
        <v>0</v>
      </c>
      <c r="BG147" s="13">
        <f>'elemi ktgv'!DY147</f>
        <v>0</v>
      </c>
      <c r="BH147" s="13">
        <f>'elemi ktgv'!DZ147</f>
        <v>0</v>
      </c>
      <c r="BI147" s="13">
        <f>'elemi ktgv'!EA147</f>
        <v>0</v>
      </c>
      <c r="BJ147" s="13">
        <f>'elemi ktgv'!EB147</f>
        <v>0</v>
      </c>
      <c r="BK147" s="17">
        <f t="shared" si="133"/>
        <v>135126340</v>
      </c>
      <c r="BL147" s="18">
        <f t="shared" si="114"/>
        <v>135126340</v>
      </c>
      <c r="BN147">
        <f t="shared" si="119"/>
        <v>1</v>
      </c>
    </row>
    <row r="148" spans="1:66" ht="24.95" customHeight="1" x14ac:dyDescent="0.25">
      <c r="A148">
        <f>'elemi ktgv'!A148</f>
        <v>0</v>
      </c>
      <c r="B148" s="43" t="str">
        <f>'elemi ktgv'!B148</f>
        <v>B1131</v>
      </c>
      <c r="C148" s="16" t="str">
        <f>'elemi ktgv'!C148</f>
        <v>03</v>
      </c>
      <c r="D148" s="41" t="str">
        <f>'elemi ktgv'!D148</f>
        <v>Települési önkormányzatok egyes szociális és gyermekjóléti feladatainak támogatása</v>
      </c>
      <c r="E148" s="13">
        <f>'elemi ktgv'!E148</f>
        <v>0</v>
      </c>
      <c r="F148" s="13">
        <f>'elemi ktgv'!F148</f>
        <v>0</v>
      </c>
      <c r="G148" s="13">
        <f>'elemi ktgv'!G148</f>
        <v>0</v>
      </c>
      <c r="H148" s="13">
        <f>'elemi ktgv'!H148</f>
        <v>0</v>
      </c>
      <c r="I148" s="17">
        <f t="shared" si="130"/>
        <v>0</v>
      </c>
      <c r="J148" s="13">
        <f>'elemi ktgv'!AB148</f>
        <v>0</v>
      </c>
      <c r="K148" s="13">
        <f>'elemi ktgv'!AC148</f>
        <v>0</v>
      </c>
      <c r="L148" s="13">
        <f>'elemi ktgv'!AD148</f>
        <v>0</v>
      </c>
      <c r="M148" s="13">
        <f>'elemi ktgv'!AE148</f>
        <v>0</v>
      </c>
      <c r="N148" s="13">
        <f>'elemi ktgv'!AF148</f>
        <v>0</v>
      </c>
      <c r="O148" s="13">
        <f>'elemi ktgv'!AG148</f>
        <v>0</v>
      </c>
      <c r="P148" s="13">
        <f>'elemi ktgv'!AH148</f>
        <v>0</v>
      </c>
      <c r="Q148" s="17">
        <f t="shared" si="131"/>
        <v>0</v>
      </c>
      <c r="R148" s="13">
        <f>'elemi ktgv'!AY148</f>
        <v>0</v>
      </c>
      <c r="S148" s="13">
        <f>'elemi ktgv'!AZ148</f>
        <v>0</v>
      </c>
      <c r="T148" s="13">
        <f>'elemi ktgv'!BA148</f>
        <v>0</v>
      </c>
      <c r="U148" s="13">
        <f>'elemi ktgv'!BB148</f>
        <v>0</v>
      </c>
      <c r="V148" s="13">
        <f>'elemi ktgv'!BC148</f>
        <v>0</v>
      </c>
      <c r="W148" s="13">
        <f>'elemi ktgv'!BD148</f>
        <v>0</v>
      </c>
      <c r="X148" s="13">
        <f>'elemi ktgv'!BE148</f>
        <v>0</v>
      </c>
      <c r="Y148" s="13">
        <f>'elemi ktgv'!BF148</f>
        <v>0</v>
      </c>
      <c r="Z148" s="17">
        <f t="shared" si="132"/>
        <v>0</v>
      </c>
      <c r="AA148" s="13">
        <f>'elemi ktgv'!CS148</f>
        <v>0</v>
      </c>
      <c r="AB148" s="13">
        <f>'elemi ktgv'!CT148</f>
        <v>0</v>
      </c>
      <c r="AC148" s="13">
        <f>'elemi ktgv'!CU148</f>
        <v>0</v>
      </c>
      <c r="AD148" s="13">
        <f>'elemi ktgv'!CV148</f>
        <v>0</v>
      </c>
      <c r="AE148" s="13">
        <f>'elemi ktgv'!CW148</f>
        <v>74903912</v>
      </c>
      <c r="AF148" s="13">
        <f>'elemi ktgv'!CX148</f>
        <v>0</v>
      </c>
      <c r="AG148" s="13">
        <f>'elemi ktgv'!CY148</f>
        <v>0</v>
      </c>
      <c r="AH148" s="13">
        <f>'elemi ktgv'!CZ148</f>
        <v>0</v>
      </c>
      <c r="AI148" s="13">
        <f>'elemi ktgv'!DA148</f>
        <v>0</v>
      </c>
      <c r="AJ148" s="13">
        <f>'elemi ktgv'!DB148</f>
        <v>0</v>
      </c>
      <c r="AK148" s="13">
        <f>'elemi ktgv'!DC148</f>
        <v>0</v>
      </c>
      <c r="AL148" s="13">
        <f>'elemi ktgv'!DD148</f>
        <v>0</v>
      </c>
      <c r="AM148" s="13">
        <f>'elemi ktgv'!DE148</f>
        <v>0</v>
      </c>
      <c r="AN148" s="13">
        <f>'elemi ktgv'!DF148</f>
        <v>0</v>
      </c>
      <c r="AO148" s="13">
        <f>'elemi ktgv'!DG148</f>
        <v>0</v>
      </c>
      <c r="AP148" s="13">
        <f>'elemi ktgv'!DH148</f>
        <v>0</v>
      </c>
      <c r="AQ148" s="13">
        <f>'elemi ktgv'!DI148</f>
        <v>0</v>
      </c>
      <c r="AR148" s="13">
        <f>'elemi ktgv'!DJ148</f>
        <v>0</v>
      </c>
      <c r="AS148" s="13">
        <f>'elemi ktgv'!DK148</f>
        <v>0</v>
      </c>
      <c r="AT148" s="13">
        <f>'elemi ktgv'!DL148</f>
        <v>0</v>
      </c>
      <c r="AU148" s="13">
        <f>'elemi ktgv'!DM148</f>
        <v>0</v>
      </c>
      <c r="AV148" s="13">
        <f>'elemi ktgv'!DN148</f>
        <v>0</v>
      </c>
      <c r="AW148" s="13">
        <f>'elemi ktgv'!DO148</f>
        <v>0</v>
      </c>
      <c r="AX148" s="13">
        <f>'elemi ktgv'!DP148</f>
        <v>0</v>
      </c>
      <c r="AY148" s="13">
        <f>'elemi ktgv'!DQ148</f>
        <v>0</v>
      </c>
      <c r="AZ148" s="13">
        <f>'elemi ktgv'!DR148</f>
        <v>0</v>
      </c>
      <c r="BA148" s="13">
        <f>'elemi ktgv'!DS148</f>
        <v>0</v>
      </c>
      <c r="BB148" s="13">
        <f>'elemi ktgv'!DT148</f>
        <v>0</v>
      </c>
      <c r="BC148" s="13">
        <f>'elemi ktgv'!DU148</f>
        <v>0</v>
      </c>
      <c r="BD148" s="13">
        <f>'elemi ktgv'!DV148</f>
        <v>0</v>
      </c>
      <c r="BE148" s="13">
        <f>'elemi ktgv'!DW148</f>
        <v>0</v>
      </c>
      <c r="BF148" s="13">
        <f>'elemi ktgv'!DX148</f>
        <v>0</v>
      </c>
      <c r="BG148" s="13">
        <f>'elemi ktgv'!DY148</f>
        <v>0</v>
      </c>
      <c r="BH148" s="13">
        <f>'elemi ktgv'!DZ148</f>
        <v>0</v>
      </c>
      <c r="BI148" s="13">
        <f>'elemi ktgv'!EA148</f>
        <v>0</v>
      </c>
      <c r="BJ148" s="13">
        <f>'elemi ktgv'!EB148</f>
        <v>0</v>
      </c>
      <c r="BK148" s="17">
        <f t="shared" si="133"/>
        <v>74903912</v>
      </c>
      <c r="BL148" s="18">
        <f t="shared" si="114"/>
        <v>74903912</v>
      </c>
      <c r="BN148">
        <f t="shared" si="119"/>
        <v>1</v>
      </c>
    </row>
    <row r="149" spans="1:66" ht="24.95" customHeight="1" x14ac:dyDescent="0.25">
      <c r="A149">
        <f>'elemi ktgv'!A149</f>
        <v>0</v>
      </c>
      <c r="B149" s="43" t="str">
        <f>'elemi ktgv'!B149</f>
        <v>B1132</v>
      </c>
      <c r="C149" s="16" t="str">
        <f>'elemi ktgv'!C149</f>
        <v>04</v>
      </c>
      <c r="D149" s="41" t="str">
        <f>'elemi ktgv'!D149</f>
        <v>Települési önkormányzatok gyermekétkeztetési feladatainak támogatása</v>
      </c>
      <c r="E149" s="13">
        <f>'elemi ktgv'!E149</f>
        <v>0</v>
      </c>
      <c r="F149" s="13">
        <f>'elemi ktgv'!F149</f>
        <v>0</v>
      </c>
      <c r="G149" s="13">
        <f>'elemi ktgv'!G149</f>
        <v>0</v>
      </c>
      <c r="H149" s="13">
        <f>'elemi ktgv'!H149</f>
        <v>0</v>
      </c>
      <c r="I149" s="17">
        <f t="shared" si="130"/>
        <v>0</v>
      </c>
      <c r="J149" s="13">
        <f>'elemi ktgv'!AB149</f>
        <v>0</v>
      </c>
      <c r="K149" s="13">
        <f>'elemi ktgv'!AC149</f>
        <v>0</v>
      </c>
      <c r="L149" s="13">
        <f>'elemi ktgv'!AD149</f>
        <v>0</v>
      </c>
      <c r="M149" s="13">
        <f>'elemi ktgv'!AE149</f>
        <v>0</v>
      </c>
      <c r="N149" s="13">
        <f>'elemi ktgv'!AF149</f>
        <v>0</v>
      </c>
      <c r="O149" s="13">
        <f>'elemi ktgv'!AG149</f>
        <v>0</v>
      </c>
      <c r="P149" s="13">
        <f>'elemi ktgv'!AH149</f>
        <v>0</v>
      </c>
      <c r="Q149" s="17">
        <f t="shared" si="131"/>
        <v>0</v>
      </c>
      <c r="R149" s="13">
        <f>'elemi ktgv'!AY149</f>
        <v>0</v>
      </c>
      <c r="S149" s="13">
        <f>'elemi ktgv'!AZ149</f>
        <v>0</v>
      </c>
      <c r="T149" s="13">
        <f>'elemi ktgv'!BA149</f>
        <v>0</v>
      </c>
      <c r="U149" s="13">
        <f>'elemi ktgv'!BB149</f>
        <v>0</v>
      </c>
      <c r="V149" s="13">
        <f>'elemi ktgv'!BC149</f>
        <v>0</v>
      </c>
      <c r="W149" s="13">
        <f>'elemi ktgv'!BD149</f>
        <v>0</v>
      </c>
      <c r="X149" s="13">
        <f>'elemi ktgv'!BE149</f>
        <v>0</v>
      </c>
      <c r="Y149" s="13">
        <f>'elemi ktgv'!BF149</f>
        <v>0</v>
      </c>
      <c r="Z149" s="17">
        <f t="shared" si="132"/>
        <v>0</v>
      </c>
      <c r="AA149" s="13">
        <f>'elemi ktgv'!CS149</f>
        <v>0</v>
      </c>
      <c r="AB149" s="13">
        <f>'elemi ktgv'!CT149</f>
        <v>0</v>
      </c>
      <c r="AC149" s="13">
        <f>'elemi ktgv'!CU149</f>
        <v>0</v>
      </c>
      <c r="AD149" s="13">
        <f>'elemi ktgv'!CV149</f>
        <v>0</v>
      </c>
      <c r="AE149" s="13">
        <f>'elemi ktgv'!CW149</f>
        <v>64777041</v>
      </c>
      <c r="AF149" s="13">
        <f>'elemi ktgv'!CX149</f>
        <v>0</v>
      </c>
      <c r="AG149" s="13">
        <f>'elemi ktgv'!CY149</f>
        <v>0</v>
      </c>
      <c r="AH149" s="13">
        <f>'elemi ktgv'!CZ149</f>
        <v>0</v>
      </c>
      <c r="AI149" s="13">
        <f>'elemi ktgv'!DA149</f>
        <v>0</v>
      </c>
      <c r="AJ149" s="13">
        <f>'elemi ktgv'!DB149</f>
        <v>0</v>
      </c>
      <c r="AK149" s="13">
        <f>'elemi ktgv'!DC149</f>
        <v>0</v>
      </c>
      <c r="AL149" s="13">
        <f>'elemi ktgv'!DD149</f>
        <v>0</v>
      </c>
      <c r="AM149" s="13">
        <f>'elemi ktgv'!DE149</f>
        <v>0</v>
      </c>
      <c r="AN149" s="13">
        <f>'elemi ktgv'!DF149</f>
        <v>0</v>
      </c>
      <c r="AO149" s="13">
        <f>'elemi ktgv'!DG149</f>
        <v>0</v>
      </c>
      <c r="AP149" s="13">
        <f>'elemi ktgv'!DH149</f>
        <v>0</v>
      </c>
      <c r="AQ149" s="13">
        <f>'elemi ktgv'!DI149</f>
        <v>0</v>
      </c>
      <c r="AR149" s="13">
        <f>'elemi ktgv'!DJ149</f>
        <v>0</v>
      </c>
      <c r="AS149" s="13">
        <f>'elemi ktgv'!DK149</f>
        <v>0</v>
      </c>
      <c r="AT149" s="13">
        <f>'elemi ktgv'!DL149</f>
        <v>0</v>
      </c>
      <c r="AU149" s="13">
        <f>'elemi ktgv'!DM149</f>
        <v>0</v>
      </c>
      <c r="AV149" s="13">
        <f>'elemi ktgv'!DN149</f>
        <v>0</v>
      </c>
      <c r="AW149" s="13">
        <f>'elemi ktgv'!DO149</f>
        <v>0</v>
      </c>
      <c r="AX149" s="13">
        <f>'elemi ktgv'!DP149</f>
        <v>0</v>
      </c>
      <c r="AY149" s="13">
        <f>'elemi ktgv'!DQ149</f>
        <v>0</v>
      </c>
      <c r="AZ149" s="13">
        <f>'elemi ktgv'!DR149</f>
        <v>0</v>
      </c>
      <c r="BA149" s="13">
        <f>'elemi ktgv'!DS149</f>
        <v>0</v>
      </c>
      <c r="BB149" s="13">
        <f>'elemi ktgv'!DT149</f>
        <v>0</v>
      </c>
      <c r="BC149" s="13">
        <f>'elemi ktgv'!DU149</f>
        <v>0</v>
      </c>
      <c r="BD149" s="13">
        <f>'elemi ktgv'!DV149</f>
        <v>0</v>
      </c>
      <c r="BE149" s="13">
        <f>'elemi ktgv'!DW149</f>
        <v>0</v>
      </c>
      <c r="BF149" s="13">
        <f>'elemi ktgv'!DX149</f>
        <v>0</v>
      </c>
      <c r="BG149" s="13">
        <f>'elemi ktgv'!DY149</f>
        <v>0</v>
      </c>
      <c r="BH149" s="13">
        <f>'elemi ktgv'!DZ149</f>
        <v>0</v>
      </c>
      <c r="BI149" s="13">
        <f>'elemi ktgv'!EA149</f>
        <v>0</v>
      </c>
      <c r="BJ149" s="13">
        <f>'elemi ktgv'!EB149</f>
        <v>0</v>
      </c>
      <c r="BK149" s="17">
        <f t="shared" si="133"/>
        <v>64777041</v>
      </c>
      <c r="BL149" s="18">
        <f t="shared" si="114"/>
        <v>64777041</v>
      </c>
      <c r="BN149">
        <f t="shared" si="119"/>
        <v>1</v>
      </c>
    </row>
    <row r="150" spans="1:66" ht="24.95" customHeight="1" x14ac:dyDescent="0.25">
      <c r="A150">
        <f>'elemi ktgv'!A150</f>
        <v>0</v>
      </c>
      <c r="B150" s="70" t="str">
        <f>'elemi ktgv'!B150</f>
        <v>B113</v>
      </c>
      <c r="C150" s="37" t="str">
        <f>'elemi ktgv'!C150</f>
        <v>05</v>
      </c>
      <c r="D150" s="45" t="str">
        <f>'elemi ktgv'!D150</f>
        <v>Települési önkormányzatok szociális gyermekjóléti és gyermekétkeztetési feladatainak támogatása (=03+04)</v>
      </c>
      <c r="E150" s="39">
        <f>SUM(E148:E149)</f>
        <v>0</v>
      </c>
      <c r="F150" s="39">
        <f t="shared" ref="F150:H150" si="134">SUM(F148:F149)</f>
        <v>0</v>
      </c>
      <c r="G150" s="39">
        <f t="shared" si="134"/>
        <v>0</v>
      </c>
      <c r="H150" s="39">
        <f t="shared" si="134"/>
        <v>0</v>
      </c>
      <c r="I150" s="17">
        <f t="shared" si="130"/>
        <v>0</v>
      </c>
      <c r="J150" s="39">
        <f t="shared" ref="J150:P150" si="135">SUM(J148:J149)</f>
        <v>0</v>
      </c>
      <c r="K150" s="39">
        <f t="shared" si="135"/>
        <v>0</v>
      </c>
      <c r="L150" s="39">
        <f t="shared" si="135"/>
        <v>0</v>
      </c>
      <c r="M150" s="39">
        <f t="shared" si="135"/>
        <v>0</v>
      </c>
      <c r="N150" s="39">
        <f t="shared" si="135"/>
        <v>0</v>
      </c>
      <c r="O150" s="39">
        <f t="shared" si="135"/>
        <v>0</v>
      </c>
      <c r="P150" s="39">
        <f t="shared" si="135"/>
        <v>0</v>
      </c>
      <c r="Q150" s="17">
        <f t="shared" si="131"/>
        <v>0</v>
      </c>
      <c r="R150" s="39">
        <f t="shared" ref="R150:Y150" si="136">SUM(R148:R149)</f>
        <v>0</v>
      </c>
      <c r="S150" s="39">
        <f t="shared" si="136"/>
        <v>0</v>
      </c>
      <c r="T150" s="39">
        <f t="shared" si="136"/>
        <v>0</v>
      </c>
      <c r="U150" s="39">
        <f t="shared" si="136"/>
        <v>0</v>
      </c>
      <c r="V150" s="39">
        <f t="shared" si="136"/>
        <v>0</v>
      </c>
      <c r="W150" s="39">
        <f t="shared" si="136"/>
        <v>0</v>
      </c>
      <c r="X150" s="39">
        <f t="shared" si="136"/>
        <v>0</v>
      </c>
      <c r="Y150" s="39">
        <f t="shared" si="136"/>
        <v>0</v>
      </c>
      <c r="Z150" s="17">
        <f t="shared" si="132"/>
        <v>0</v>
      </c>
      <c r="AA150" s="39">
        <f t="shared" ref="AA150:BJ150" si="137">SUM(AA148:AA149)</f>
        <v>0</v>
      </c>
      <c r="AB150" s="39">
        <f t="shared" si="137"/>
        <v>0</v>
      </c>
      <c r="AC150" s="39">
        <f t="shared" si="137"/>
        <v>0</v>
      </c>
      <c r="AD150" s="39">
        <f t="shared" si="137"/>
        <v>0</v>
      </c>
      <c r="AE150" s="39">
        <f t="shared" si="137"/>
        <v>139680953</v>
      </c>
      <c r="AF150" s="39">
        <f t="shared" si="137"/>
        <v>0</v>
      </c>
      <c r="AG150" s="39">
        <f t="shared" si="137"/>
        <v>0</v>
      </c>
      <c r="AH150" s="39">
        <f t="shared" si="137"/>
        <v>0</v>
      </c>
      <c r="AI150" s="39">
        <f t="shared" si="137"/>
        <v>0</v>
      </c>
      <c r="AJ150" s="39">
        <f t="shared" si="137"/>
        <v>0</v>
      </c>
      <c r="AK150" s="39">
        <f t="shared" si="137"/>
        <v>0</v>
      </c>
      <c r="AL150" s="39">
        <f t="shared" si="137"/>
        <v>0</v>
      </c>
      <c r="AM150" s="39">
        <f t="shared" si="137"/>
        <v>0</v>
      </c>
      <c r="AN150" s="39">
        <f t="shared" si="137"/>
        <v>0</v>
      </c>
      <c r="AO150" s="39">
        <f t="shared" si="137"/>
        <v>0</v>
      </c>
      <c r="AP150" s="39">
        <f t="shared" si="137"/>
        <v>0</v>
      </c>
      <c r="AQ150" s="39">
        <f t="shared" si="137"/>
        <v>0</v>
      </c>
      <c r="AR150" s="39">
        <f t="shared" si="137"/>
        <v>0</v>
      </c>
      <c r="AS150" s="39">
        <f t="shared" si="137"/>
        <v>0</v>
      </c>
      <c r="AT150" s="39">
        <f t="shared" si="137"/>
        <v>0</v>
      </c>
      <c r="AU150" s="39">
        <f t="shared" si="137"/>
        <v>0</v>
      </c>
      <c r="AV150" s="39">
        <f t="shared" si="137"/>
        <v>0</v>
      </c>
      <c r="AW150" s="39">
        <f t="shared" si="137"/>
        <v>0</v>
      </c>
      <c r="AX150" s="39">
        <f t="shared" si="137"/>
        <v>0</v>
      </c>
      <c r="AY150" s="39">
        <f t="shared" si="137"/>
        <v>0</v>
      </c>
      <c r="AZ150" s="39">
        <f t="shared" si="137"/>
        <v>0</v>
      </c>
      <c r="BA150" s="39">
        <f t="shared" si="137"/>
        <v>0</v>
      </c>
      <c r="BB150" s="39">
        <f t="shared" si="137"/>
        <v>0</v>
      </c>
      <c r="BC150" s="39">
        <f t="shared" si="137"/>
        <v>0</v>
      </c>
      <c r="BD150" s="39">
        <f t="shared" si="137"/>
        <v>0</v>
      </c>
      <c r="BE150" s="39">
        <f t="shared" si="137"/>
        <v>0</v>
      </c>
      <c r="BF150" s="39">
        <f t="shared" si="137"/>
        <v>0</v>
      </c>
      <c r="BG150" s="39">
        <f t="shared" si="137"/>
        <v>0</v>
      </c>
      <c r="BH150" s="39">
        <f t="shared" si="137"/>
        <v>0</v>
      </c>
      <c r="BI150" s="39">
        <f t="shared" si="137"/>
        <v>0</v>
      </c>
      <c r="BJ150" s="39">
        <f t="shared" si="137"/>
        <v>0</v>
      </c>
      <c r="BK150" s="39">
        <f t="shared" si="133"/>
        <v>139680953</v>
      </c>
      <c r="BL150" s="18">
        <f t="shared" si="114"/>
        <v>139680953</v>
      </c>
      <c r="BN150">
        <f t="shared" si="119"/>
        <v>1</v>
      </c>
    </row>
    <row r="151" spans="1:66" ht="24.95" customHeight="1" x14ac:dyDescent="0.25">
      <c r="A151">
        <f>'elemi ktgv'!A151</f>
        <v>0</v>
      </c>
      <c r="B151" s="69" t="str">
        <f>'elemi ktgv'!B151</f>
        <v>B114</v>
      </c>
      <c r="C151" s="16" t="str">
        <f>'elemi ktgv'!C151</f>
        <v>06</v>
      </c>
      <c r="D151" s="41" t="str">
        <f>'elemi ktgv'!D151</f>
        <v>Települési önkormányzatok kulturális feladatainak támogatása</v>
      </c>
      <c r="E151" s="13">
        <f>'elemi ktgv'!E151</f>
        <v>0</v>
      </c>
      <c r="F151" s="13">
        <f>'elemi ktgv'!F151</f>
        <v>0</v>
      </c>
      <c r="G151" s="13">
        <f>'elemi ktgv'!G151</f>
        <v>0</v>
      </c>
      <c r="H151" s="13">
        <f>'elemi ktgv'!H151</f>
        <v>0</v>
      </c>
      <c r="I151" s="17">
        <f t="shared" si="130"/>
        <v>0</v>
      </c>
      <c r="J151" s="13">
        <f>'elemi ktgv'!AB151</f>
        <v>0</v>
      </c>
      <c r="K151" s="13">
        <f>'elemi ktgv'!AC151</f>
        <v>0</v>
      </c>
      <c r="L151" s="13">
        <f>'elemi ktgv'!AD151</f>
        <v>0</v>
      </c>
      <c r="M151" s="13">
        <f>'elemi ktgv'!AE151</f>
        <v>0</v>
      </c>
      <c r="N151" s="13">
        <f>'elemi ktgv'!AF151</f>
        <v>0</v>
      </c>
      <c r="O151" s="13">
        <f>'elemi ktgv'!AG151</f>
        <v>0</v>
      </c>
      <c r="P151" s="13">
        <f>'elemi ktgv'!AH151</f>
        <v>0</v>
      </c>
      <c r="Q151" s="17">
        <f t="shared" si="131"/>
        <v>0</v>
      </c>
      <c r="R151" s="13">
        <f>'elemi ktgv'!AY151</f>
        <v>0</v>
      </c>
      <c r="S151" s="13">
        <f>'elemi ktgv'!AZ151</f>
        <v>0</v>
      </c>
      <c r="T151" s="13">
        <f>'elemi ktgv'!BA151</f>
        <v>0</v>
      </c>
      <c r="U151" s="13">
        <f>'elemi ktgv'!BB151</f>
        <v>0</v>
      </c>
      <c r="V151" s="13">
        <f>'elemi ktgv'!BC151</f>
        <v>0</v>
      </c>
      <c r="W151" s="13">
        <f>'elemi ktgv'!BD151</f>
        <v>0</v>
      </c>
      <c r="X151" s="13">
        <f>'elemi ktgv'!BE151</f>
        <v>0</v>
      </c>
      <c r="Y151" s="13">
        <f>'elemi ktgv'!BF151</f>
        <v>0</v>
      </c>
      <c r="Z151" s="17">
        <f t="shared" si="132"/>
        <v>0</v>
      </c>
      <c r="AA151" s="13">
        <f>'elemi ktgv'!CS151</f>
        <v>0</v>
      </c>
      <c r="AB151" s="13">
        <f>'elemi ktgv'!CT151</f>
        <v>0</v>
      </c>
      <c r="AC151" s="13">
        <f>'elemi ktgv'!CU151</f>
        <v>0</v>
      </c>
      <c r="AD151" s="13">
        <f>'elemi ktgv'!CV151</f>
        <v>0</v>
      </c>
      <c r="AE151" s="13">
        <f>'elemi ktgv'!CW151</f>
        <v>4599439</v>
      </c>
      <c r="AF151" s="13">
        <f>'elemi ktgv'!CX151</f>
        <v>0</v>
      </c>
      <c r="AG151" s="13">
        <f>'elemi ktgv'!CY151</f>
        <v>0</v>
      </c>
      <c r="AH151" s="13">
        <f>'elemi ktgv'!CZ151</f>
        <v>0</v>
      </c>
      <c r="AI151" s="13">
        <f>'elemi ktgv'!DA151</f>
        <v>0</v>
      </c>
      <c r="AJ151" s="13">
        <f>'elemi ktgv'!DB151</f>
        <v>0</v>
      </c>
      <c r="AK151" s="13">
        <f>'elemi ktgv'!DC151</f>
        <v>0</v>
      </c>
      <c r="AL151" s="13">
        <f>'elemi ktgv'!DD151</f>
        <v>0</v>
      </c>
      <c r="AM151" s="13">
        <f>'elemi ktgv'!DE151</f>
        <v>0</v>
      </c>
      <c r="AN151" s="13">
        <f>'elemi ktgv'!DF151</f>
        <v>0</v>
      </c>
      <c r="AO151" s="13">
        <f>'elemi ktgv'!DG151</f>
        <v>0</v>
      </c>
      <c r="AP151" s="13">
        <f>'elemi ktgv'!DH151</f>
        <v>0</v>
      </c>
      <c r="AQ151" s="13">
        <f>'elemi ktgv'!DI151</f>
        <v>0</v>
      </c>
      <c r="AR151" s="13">
        <f>'elemi ktgv'!DJ151</f>
        <v>0</v>
      </c>
      <c r="AS151" s="13">
        <f>'elemi ktgv'!DK151</f>
        <v>0</v>
      </c>
      <c r="AT151" s="13">
        <f>'elemi ktgv'!DL151</f>
        <v>0</v>
      </c>
      <c r="AU151" s="13">
        <f>'elemi ktgv'!DM151</f>
        <v>0</v>
      </c>
      <c r="AV151" s="13">
        <f>'elemi ktgv'!DN151</f>
        <v>0</v>
      </c>
      <c r="AW151" s="13">
        <f>'elemi ktgv'!DO151</f>
        <v>0</v>
      </c>
      <c r="AX151" s="13">
        <f>'elemi ktgv'!DP151</f>
        <v>0</v>
      </c>
      <c r="AY151" s="13">
        <f>'elemi ktgv'!DQ151</f>
        <v>0</v>
      </c>
      <c r="AZ151" s="13">
        <f>'elemi ktgv'!DR151</f>
        <v>0</v>
      </c>
      <c r="BA151" s="13">
        <f>'elemi ktgv'!DS151</f>
        <v>0</v>
      </c>
      <c r="BB151" s="13">
        <f>'elemi ktgv'!DT151</f>
        <v>0</v>
      </c>
      <c r="BC151" s="13">
        <f>'elemi ktgv'!DU151</f>
        <v>0</v>
      </c>
      <c r="BD151" s="13">
        <f>'elemi ktgv'!DV151</f>
        <v>0</v>
      </c>
      <c r="BE151" s="13">
        <f>'elemi ktgv'!DW151</f>
        <v>0</v>
      </c>
      <c r="BF151" s="13">
        <f>'elemi ktgv'!DX151</f>
        <v>0</v>
      </c>
      <c r="BG151" s="13">
        <f>'elemi ktgv'!DY151</f>
        <v>0</v>
      </c>
      <c r="BH151" s="13">
        <f>'elemi ktgv'!DZ151</f>
        <v>0</v>
      </c>
      <c r="BI151" s="13">
        <f>'elemi ktgv'!EA151</f>
        <v>0</v>
      </c>
      <c r="BJ151" s="13">
        <f>'elemi ktgv'!EB151</f>
        <v>0</v>
      </c>
      <c r="BK151" s="17">
        <f t="shared" si="133"/>
        <v>4599439</v>
      </c>
      <c r="BL151" s="18">
        <f t="shared" si="114"/>
        <v>4599439</v>
      </c>
      <c r="BN151">
        <f t="shared" si="119"/>
        <v>1</v>
      </c>
    </row>
    <row r="152" spans="1:66" ht="24.95" hidden="1" customHeight="1" x14ac:dyDescent="0.25">
      <c r="A152">
        <f>'elemi ktgv'!A152</f>
        <v>0</v>
      </c>
      <c r="B152" s="69" t="str">
        <f>'elemi ktgv'!B152</f>
        <v>B115</v>
      </c>
      <c r="C152" s="16" t="str">
        <f>'elemi ktgv'!C152</f>
        <v>07</v>
      </c>
      <c r="D152" s="41" t="str">
        <f>'elemi ktgv'!D152</f>
        <v>Működési célú költségvetési támogatások és kiegészítő támogatások</v>
      </c>
      <c r="E152" s="13">
        <f>'elemi ktgv'!E152</f>
        <v>0</v>
      </c>
      <c r="F152" s="13">
        <f>'elemi ktgv'!F152</f>
        <v>0</v>
      </c>
      <c r="G152" s="13">
        <f>'elemi ktgv'!G152</f>
        <v>0</v>
      </c>
      <c r="H152" s="13">
        <f>'elemi ktgv'!H152</f>
        <v>0</v>
      </c>
      <c r="I152" s="17">
        <f t="shared" si="130"/>
        <v>0</v>
      </c>
      <c r="J152" s="13">
        <f>'elemi ktgv'!AB152</f>
        <v>0</v>
      </c>
      <c r="K152" s="13">
        <f>'elemi ktgv'!AC152</f>
        <v>0</v>
      </c>
      <c r="L152" s="13">
        <f>'elemi ktgv'!AD152</f>
        <v>0</v>
      </c>
      <c r="M152" s="13">
        <f>'elemi ktgv'!AE152</f>
        <v>0</v>
      </c>
      <c r="N152" s="13">
        <f>'elemi ktgv'!AF152</f>
        <v>0</v>
      </c>
      <c r="O152" s="13">
        <f>'elemi ktgv'!AG152</f>
        <v>0</v>
      </c>
      <c r="P152" s="13">
        <f>'elemi ktgv'!AH152</f>
        <v>0</v>
      </c>
      <c r="Q152" s="17">
        <f t="shared" si="131"/>
        <v>0</v>
      </c>
      <c r="R152" s="13">
        <f>'elemi ktgv'!AY152</f>
        <v>0</v>
      </c>
      <c r="S152" s="13">
        <f>'elemi ktgv'!AZ152</f>
        <v>0</v>
      </c>
      <c r="T152" s="13">
        <f>'elemi ktgv'!BA152</f>
        <v>0</v>
      </c>
      <c r="U152" s="13">
        <f>'elemi ktgv'!BB152</f>
        <v>0</v>
      </c>
      <c r="V152" s="13">
        <f>'elemi ktgv'!BC152</f>
        <v>0</v>
      </c>
      <c r="W152" s="13">
        <f>'elemi ktgv'!BD152</f>
        <v>0</v>
      </c>
      <c r="X152" s="13">
        <f>'elemi ktgv'!BE152</f>
        <v>0</v>
      </c>
      <c r="Y152" s="13">
        <f>'elemi ktgv'!BF152</f>
        <v>0</v>
      </c>
      <c r="Z152" s="17">
        <f t="shared" si="132"/>
        <v>0</v>
      </c>
      <c r="AA152" s="13">
        <f>'elemi ktgv'!CS152</f>
        <v>0</v>
      </c>
      <c r="AB152" s="13">
        <f>'elemi ktgv'!CT152</f>
        <v>0</v>
      </c>
      <c r="AC152" s="13">
        <f>'elemi ktgv'!CU152</f>
        <v>0</v>
      </c>
      <c r="AD152" s="13">
        <f>'elemi ktgv'!CV152</f>
        <v>0</v>
      </c>
      <c r="AE152" s="13">
        <f>'elemi ktgv'!CW152</f>
        <v>0</v>
      </c>
      <c r="AF152" s="13">
        <f>'elemi ktgv'!CX152</f>
        <v>0</v>
      </c>
      <c r="AG152" s="13">
        <f>'elemi ktgv'!CY152</f>
        <v>0</v>
      </c>
      <c r="AH152" s="13">
        <f>'elemi ktgv'!CZ152</f>
        <v>0</v>
      </c>
      <c r="AI152" s="13">
        <f>'elemi ktgv'!DA152</f>
        <v>0</v>
      </c>
      <c r="AJ152" s="13">
        <f>'elemi ktgv'!DB152</f>
        <v>0</v>
      </c>
      <c r="AK152" s="13">
        <f>'elemi ktgv'!DC152</f>
        <v>0</v>
      </c>
      <c r="AL152" s="13">
        <f>'elemi ktgv'!DD152</f>
        <v>0</v>
      </c>
      <c r="AM152" s="13">
        <f>'elemi ktgv'!DE152</f>
        <v>0</v>
      </c>
      <c r="AN152" s="13">
        <f>'elemi ktgv'!DF152</f>
        <v>0</v>
      </c>
      <c r="AO152" s="13">
        <f>'elemi ktgv'!DG152</f>
        <v>0</v>
      </c>
      <c r="AP152" s="13">
        <f>'elemi ktgv'!DH152</f>
        <v>0</v>
      </c>
      <c r="AQ152" s="13">
        <f>'elemi ktgv'!DI152</f>
        <v>0</v>
      </c>
      <c r="AR152" s="13">
        <f>'elemi ktgv'!DJ152</f>
        <v>0</v>
      </c>
      <c r="AS152" s="13">
        <f>'elemi ktgv'!DK152</f>
        <v>0</v>
      </c>
      <c r="AT152" s="13">
        <f>'elemi ktgv'!DL152</f>
        <v>0</v>
      </c>
      <c r="AU152" s="13">
        <f>'elemi ktgv'!DM152</f>
        <v>0</v>
      </c>
      <c r="AV152" s="13">
        <f>'elemi ktgv'!DN152</f>
        <v>0</v>
      </c>
      <c r="AW152" s="13">
        <f>'elemi ktgv'!DO152</f>
        <v>0</v>
      </c>
      <c r="AX152" s="13">
        <f>'elemi ktgv'!DP152</f>
        <v>0</v>
      </c>
      <c r="AY152" s="13">
        <f>'elemi ktgv'!DQ152</f>
        <v>0</v>
      </c>
      <c r="AZ152" s="13">
        <f>'elemi ktgv'!DR152</f>
        <v>0</v>
      </c>
      <c r="BA152" s="13">
        <f>'elemi ktgv'!DS152</f>
        <v>0</v>
      </c>
      <c r="BB152" s="13">
        <f>'elemi ktgv'!DT152</f>
        <v>0</v>
      </c>
      <c r="BC152" s="13">
        <f>'elemi ktgv'!DU152</f>
        <v>0</v>
      </c>
      <c r="BD152" s="13">
        <f>'elemi ktgv'!DV152</f>
        <v>0</v>
      </c>
      <c r="BE152" s="13">
        <f>'elemi ktgv'!DW152</f>
        <v>0</v>
      </c>
      <c r="BF152" s="13">
        <f>'elemi ktgv'!DX152</f>
        <v>0</v>
      </c>
      <c r="BG152" s="13">
        <f>'elemi ktgv'!DY152</f>
        <v>0</v>
      </c>
      <c r="BH152" s="13">
        <f>'elemi ktgv'!DZ152</f>
        <v>0</v>
      </c>
      <c r="BI152" s="13">
        <f>'elemi ktgv'!EA152</f>
        <v>0</v>
      </c>
      <c r="BJ152" s="13">
        <f>'elemi ktgv'!EB152</f>
        <v>0</v>
      </c>
      <c r="BK152" s="17">
        <f t="shared" si="133"/>
        <v>0</v>
      </c>
      <c r="BL152" s="18">
        <f t="shared" si="114"/>
        <v>0</v>
      </c>
      <c r="BN152">
        <f t="shared" si="119"/>
        <v>0</v>
      </c>
    </row>
    <row r="153" spans="1:66" ht="24.95" hidden="1" customHeight="1" x14ac:dyDescent="0.25">
      <c r="A153">
        <f>'elemi ktgv'!A153</f>
        <v>0</v>
      </c>
      <c r="B153" s="69" t="str">
        <f>'elemi ktgv'!B153</f>
        <v>B116</v>
      </c>
      <c r="C153" s="16" t="str">
        <f>'elemi ktgv'!C153</f>
        <v>08</v>
      </c>
      <c r="D153" s="41" t="str">
        <f>'elemi ktgv'!D153</f>
        <v>Elszámolásból származó bevételek</v>
      </c>
      <c r="E153" s="13">
        <f>'elemi ktgv'!E153</f>
        <v>0</v>
      </c>
      <c r="F153" s="13">
        <f>'elemi ktgv'!F153</f>
        <v>0</v>
      </c>
      <c r="G153" s="13">
        <f>'elemi ktgv'!G153</f>
        <v>0</v>
      </c>
      <c r="H153" s="13">
        <f>'elemi ktgv'!H153</f>
        <v>0</v>
      </c>
      <c r="I153" s="17">
        <f t="shared" si="130"/>
        <v>0</v>
      </c>
      <c r="J153" s="13">
        <f>'elemi ktgv'!AB153</f>
        <v>0</v>
      </c>
      <c r="K153" s="13">
        <f>'elemi ktgv'!AC153</f>
        <v>0</v>
      </c>
      <c r="L153" s="13">
        <f>'elemi ktgv'!AD153</f>
        <v>0</v>
      </c>
      <c r="M153" s="13">
        <f>'elemi ktgv'!AE153</f>
        <v>0</v>
      </c>
      <c r="N153" s="13">
        <f>'elemi ktgv'!AF153</f>
        <v>0</v>
      </c>
      <c r="O153" s="13">
        <f>'elemi ktgv'!AG153</f>
        <v>0</v>
      </c>
      <c r="P153" s="13">
        <f>'elemi ktgv'!AH153</f>
        <v>0</v>
      </c>
      <c r="Q153" s="17">
        <f t="shared" si="131"/>
        <v>0</v>
      </c>
      <c r="R153" s="13">
        <f>'elemi ktgv'!AY153</f>
        <v>0</v>
      </c>
      <c r="S153" s="13">
        <f>'elemi ktgv'!AZ153</f>
        <v>0</v>
      </c>
      <c r="T153" s="13">
        <f>'elemi ktgv'!BA153</f>
        <v>0</v>
      </c>
      <c r="U153" s="13">
        <f>'elemi ktgv'!BB153</f>
        <v>0</v>
      </c>
      <c r="V153" s="13">
        <f>'elemi ktgv'!BC153</f>
        <v>0</v>
      </c>
      <c r="W153" s="13">
        <f>'elemi ktgv'!BD153</f>
        <v>0</v>
      </c>
      <c r="X153" s="13">
        <f>'elemi ktgv'!BE153</f>
        <v>0</v>
      </c>
      <c r="Y153" s="13">
        <f>'elemi ktgv'!BF153</f>
        <v>0</v>
      </c>
      <c r="Z153" s="17">
        <f t="shared" si="132"/>
        <v>0</v>
      </c>
      <c r="AA153" s="13">
        <f>'elemi ktgv'!CS153</f>
        <v>0</v>
      </c>
      <c r="AB153" s="13">
        <f>'elemi ktgv'!CT153</f>
        <v>0</v>
      </c>
      <c r="AC153" s="13">
        <f>'elemi ktgv'!CU153</f>
        <v>0</v>
      </c>
      <c r="AD153" s="13">
        <f>'elemi ktgv'!CV153</f>
        <v>0</v>
      </c>
      <c r="AE153" s="13">
        <f>'elemi ktgv'!CW153</f>
        <v>0</v>
      </c>
      <c r="AF153" s="13">
        <f>'elemi ktgv'!CX153</f>
        <v>0</v>
      </c>
      <c r="AG153" s="13">
        <f>'elemi ktgv'!CY153</f>
        <v>0</v>
      </c>
      <c r="AH153" s="13">
        <f>'elemi ktgv'!CZ153</f>
        <v>0</v>
      </c>
      <c r="AI153" s="13">
        <f>'elemi ktgv'!DA153</f>
        <v>0</v>
      </c>
      <c r="AJ153" s="13">
        <f>'elemi ktgv'!DB153</f>
        <v>0</v>
      </c>
      <c r="AK153" s="13">
        <f>'elemi ktgv'!DC153</f>
        <v>0</v>
      </c>
      <c r="AL153" s="13">
        <f>'elemi ktgv'!DD153</f>
        <v>0</v>
      </c>
      <c r="AM153" s="13">
        <f>'elemi ktgv'!DE153</f>
        <v>0</v>
      </c>
      <c r="AN153" s="13">
        <f>'elemi ktgv'!DF153</f>
        <v>0</v>
      </c>
      <c r="AO153" s="13">
        <f>'elemi ktgv'!DG153</f>
        <v>0</v>
      </c>
      <c r="AP153" s="13">
        <f>'elemi ktgv'!DH153</f>
        <v>0</v>
      </c>
      <c r="AQ153" s="13">
        <f>'elemi ktgv'!DI153</f>
        <v>0</v>
      </c>
      <c r="AR153" s="13">
        <f>'elemi ktgv'!DJ153</f>
        <v>0</v>
      </c>
      <c r="AS153" s="13">
        <f>'elemi ktgv'!DK153</f>
        <v>0</v>
      </c>
      <c r="AT153" s="13">
        <f>'elemi ktgv'!DL153</f>
        <v>0</v>
      </c>
      <c r="AU153" s="13">
        <f>'elemi ktgv'!DM153</f>
        <v>0</v>
      </c>
      <c r="AV153" s="13">
        <f>'elemi ktgv'!DN153</f>
        <v>0</v>
      </c>
      <c r="AW153" s="13">
        <f>'elemi ktgv'!DO153</f>
        <v>0</v>
      </c>
      <c r="AX153" s="13">
        <f>'elemi ktgv'!DP153</f>
        <v>0</v>
      </c>
      <c r="AY153" s="13">
        <f>'elemi ktgv'!DQ153</f>
        <v>0</v>
      </c>
      <c r="AZ153" s="13">
        <f>'elemi ktgv'!DR153</f>
        <v>0</v>
      </c>
      <c r="BA153" s="13">
        <f>'elemi ktgv'!DS153</f>
        <v>0</v>
      </c>
      <c r="BB153" s="13">
        <f>'elemi ktgv'!DT153</f>
        <v>0</v>
      </c>
      <c r="BC153" s="13">
        <f>'elemi ktgv'!DU153</f>
        <v>0</v>
      </c>
      <c r="BD153" s="13">
        <f>'elemi ktgv'!DV153</f>
        <v>0</v>
      </c>
      <c r="BE153" s="13">
        <f>'elemi ktgv'!DW153</f>
        <v>0</v>
      </c>
      <c r="BF153" s="13">
        <f>'elemi ktgv'!DX153</f>
        <v>0</v>
      </c>
      <c r="BG153" s="13">
        <f>'elemi ktgv'!DY153</f>
        <v>0</v>
      </c>
      <c r="BH153" s="13">
        <f>'elemi ktgv'!DZ153</f>
        <v>0</v>
      </c>
      <c r="BI153" s="13">
        <f>'elemi ktgv'!EA153</f>
        <v>0</v>
      </c>
      <c r="BJ153" s="13">
        <f>'elemi ktgv'!EB153</f>
        <v>0</v>
      </c>
      <c r="BK153" s="17">
        <f t="shared" si="133"/>
        <v>0</v>
      </c>
      <c r="BL153" s="18">
        <f t="shared" si="114"/>
        <v>0</v>
      </c>
      <c r="BN153">
        <f t="shared" si="119"/>
        <v>0</v>
      </c>
    </row>
    <row r="154" spans="1:66" ht="24.95" customHeight="1" x14ac:dyDescent="0.25">
      <c r="A154">
        <f>'elemi ktgv'!A154</f>
        <v>0</v>
      </c>
      <c r="B154" s="71" t="str">
        <f>'elemi ktgv'!B154</f>
        <v>B11</v>
      </c>
      <c r="C154" s="22" t="str">
        <f>'elemi ktgv'!C154</f>
        <v>09</v>
      </c>
      <c r="D154" s="23" t="str">
        <f>'elemi ktgv'!D154</f>
        <v>Önkormányzatok működési támogatásai (=01+02+05+…+08)</v>
      </c>
      <c r="E154" s="24">
        <f>E146+E147+E150+E151+E152+E153</f>
        <v>0</v>
      </c>
      <c r="F154" s="24">
        <f t="shared" ref="F154:H154" si="138">F146+F147+F150+F151+F152+F153</f>
        <v>0</v>
      </c>
      <c r="G154" s="24">
        <f t="shared" si="138"/>
        <v>0</v>
      </c>
      <c r="H154" s="24">
        <f t="shared" si="138"/>
        <v>0</v>
      </c>
      <c r="I154" s="17">
        <f t="shared" si="130"/>
        <v>0</v>
      </c>
      <c r="J154" s="24">
        <f t="shared" ref="J154:P154" si="139">J146+J147+J150+J151+J152+J153</f>
        <v>0</v>
      </c>
      <c r="K154" s="24">
        <f t="shared" si="139"/>
        <v>0</v>
      </c>
      <c r="L154" s="24">
        <f t="shared" si="139"/>
        <v>0</v>
      </c>
      <c r="M154" s="24">
        <f t="shared" si="139"/>
        <v>0</v>
      </c>
      <c r="N154" s="24">
        <f t="shared" si="139"/>
        <v>0</v>
      </c>
      <c r="O154" s="24">
        <f t="shared" si="139"/>
        <v>0</v>
      </c>
      <c r="P154" s="24">
        <f t="shared" si="139"/>
        <v>0</v>
      </c>
      <c r="Q154" s="17">
        <f t="shared" si="131"/>
        <v>0</v>
      </c>
      <c r="R154" s="24">
        <f t="shared" ref="R154:Y154" si="140">R146+R147+R150+R151+R152+R153</f>
        <v>0</v>
      </c>
      <c r="S154" s="24">
        <f t="shared" si="140"/>
        <v>0</v>
      </c>
      <c r="T154" s="24">
        <f t="shared" si="140"/>
        <v>0</v>
      </c>
      <c r="U154" s="24">
        <f t="shared" si="140"/>
        <v>0</v>
      </c>
      <c r="V154" s="24">
        <f t="shared" si="140"/>
        <v>0</v>
      </c>
      <c r="W154" s="24">
        <f t="shared" si="140"/>
        <v>0</v>
      </c>
      <c r="X154" s="24">
        <f t="shared" si="140"/>
        <v>0</v>
      </c>
      <c r="Y154" s="24">
        <f t="shared" si="140"/>
        <v>0</v>
      </c>
      <c r="Z154" s="17">
        <f t="shared" si="132"/>
        <v>0</v>
      </c>
      <c r="AA154" s="24">
        <f t="shared" ref="AA154:BJ154" si="141">AA146+AA147+AA150+AA151+AA152+AA153</f>
        <v>0</v>
      </c>
      <c r="AB154" s="24">
        <f t="shared" si="141"/>
        <v>0</v>
      </c>
      <c r="AC154" s="24">
        <f t="shared" si="141"/>
        <v>0</v>
      </c>
      <c r="AD154" s="24">
        <f t="shared" si="141"/>
        <v>0</v>
      </c>
      <c r="AE154" s="24">
        <f t="shared" si="141"/>
        <v>359215635</v>
      </c>
      <c r="AF154" s="24">
        <f t="shared" si="141"/>
        <v>0</v>
      </c>
      <c r="AG154" s="24">
        <f t="shared" si="141"/>
        <v>0</v>
      </c>
      <c r="AH154" s="24">
        <f t="shared" si="141"/>
        <v>0</v>
      </c>
      <c r="AI154" s="24">
        <f t="shared" si="141"/>
        <v>0</v>
      </c>
      <c r="AJ154" s="24">
        <f t="shared" si="141"/>
        <v>0</v>
      </c>
      <c r="AK154" s="24">
        <f t="shared" si="141"/>
        <v>0</v>
      </c>
      <c r="AL154" s="24">
        <f t="shared" si="141"/>
        <v>0</v>
      </c>
      <c r="AM154" s="24">
        <f t="shared" si="141"/>
        <v>0</v>
      </c>
      <c r="AN154" s="24">
        <f t="shared" si="141"/>
        <v>0</v>
      </c>
      <c r="AO154" s="24">
        <f t="shared" si="141"/>
        <v>0</v>
      </c>
      <c r="AP154" s="24">
        <f t="shared" si="141"/>
        <v>0</v>
      </c>
      <c r="AQ154" s="24">
        <f t="shared" si="141"/>
        <v>0</v>
      </c>
      <c r="AR154" s="24">
        <f t="shared" si="141"/>
        <v>0</v>
      </c>
      <c r="AS154" s="24">
        <f t="shared" si="141"/>
        <v>0</v>
      </c>
      <c r="AT154" s="24">
        <f t="shared" si="141"/>
        <v>0</v>
      </c>
      <c r="AU154" s="24">
        <f t="shared" si="141"/>
        <v>0</v>
      </c>
      <c r="AV154" s="24">
        <f t="shared" si="141"/>
        <v>0</v>
      </c>
      <c r="AW154" s="24">
        <f t="shared" si="141"/>
        <v>0</v>
      </c>
      <c r="AX154" s="24">
        <f t="shared" si="141"/>
        <v>0</v>
      </c>
      <c r="AY154" s="24">
        <f t="shared" si="141"/>
        <v>0</v>
      </c>
      <c r="AZ154" s="24">
        <f t="shared" si="141"/>
        <v>0</v>
      </c>
      <c r="BA154" s="24">
        <f t="shared" si="141"/>
        <v>0</v>
      </c>
      <c r="BB154" s="24">
        <f t="shared" si="141"/>
        <v>0</v>
      </c>
      <c r="BC154" s="24">
        <f t="shared" si="141"/>
        <v>0</v>
      </c>
      <c r="BD154" s="24">
        <f t="shared" si="141"/>
        <v>0</v>
      </c>
      <c r="BE154" s="24">
        <f t="shared" si="141"/>
        <v>0</v>
      </c>
      <c r="BF154" s="24">
        <f t="shared" si="141"/>
        <v>0</v>
      </c>
      <c r="BG154" s="24">
        <f t="shared" si="141"/>
        <v>0</v>
      </c>
      <c r="BH154" s="24">
        <f t="shared" si="141"/>
        <v>0</v>
      </c>
      <c r="BI154" s="24">
        <f t="shared" si="141"/>
        <v>0</v>
      </c>
      <c r="BJ154" s="24">
        <f t="shared" si="141"/>
        <v>0</v>
      </c>
      <c r="BK154" s="24">
        <f t="shared" si="133"/>
        <v>359215635</v>
      </c>
      <c r="BL154" s="18">
        <f t="shared" si="114"/>
        <v>359215635</v>
      </c>
      <c r="BN154">
        <f t="shared" si="119"/>
        <v>1</v>
      </c>
    </row>
    <row r="155" spans="1:66" ht="24.95" hidden="1" customHeight="1" x14ac:dyDescent="0.25">
      <c r="A155">
        <f>'elemi ktgv'!A155</f>
        <v>0</v>
      </c>
      <c r="B155" s="69" t="str">
        <f>'elemi ktgv'!B155</f>
        <v>B12</v>
      </c>
      <c r="C155" s="16" t="str">
        <f>'elemi ktgv'!C155</f>
        <v>10</v>
      </c>
      <c r="D155" s="41" t="str">
        <f>'elemi ktgv'!D155</f>
        <v>Elvonások és befizetések bevételei</v>
      </c>
      <c r="E155" s="13">
        <f>'elemi ktgv'!E155</f>
        <v>0</v>
      </c>
      <c r="F155" s="13">
        <f>'elemi ktgv'!F155</f>
        <v>0</v>
      </c>
      <c r="G155" s="13">
        <f>'elemi ktgv'!G155</f>
        <v>0</v>
      </c>
      <c r="H155" s="13">
        <f>'elemi ktgv'!H155</f>
        <v>0</v>
      </c>
      <c r="I155" s="17">
        <f t="shared" si="130"/>
        <v>0</v>
      </c>
      <c r="J155" s="13">
        <f>'elemi ktgv'!AB155</f>
        <v>0</v>
      </c>
      <c r="K155" s="13">
        <f>'elemi ktgv'!AC155</f>
        <v>0</v>
      </c>
      <c r="L155" s="13">
        <f>'elemi ktgv'!AD155</f>
        <v>0</v>
      </c>
      <c r="M155" s="13">
        <f>'elemi ktgv'!AE155</f>
        <v>0</v>
      </c>
      <c r="N155" s="13">
        <f>'elemi ktgv'!AF155</f>
        <v>0</v>
      </c>
      <c r="O155" s="13">
        <f>'elemi ktgv'!AG155</f>
        <v>0</v>
      </c>
      <c r="P155" s="13">
        <f>'elemi ktgv'!AH155</f>
        <v>0</v>
      </c>
      <c r="Q155" s="17">
        <f t="shared" si="131"/>
        <v>0</v>
      </c>
      <c r="R155" s="13">
        <f>'elemi ktgv'!AY155</f>
        <v>0</v>
      </c>
      <c r="S155" s="13">
        <f>'elemi ktgv'!AZ155</f>
        <v>0</v>
      </c>
      <c r="T155" s="13">
        <f>'elemi ktgv'!BA155</f>
        <v>0</v>
      </c>
      <c r="U155" s="13">
        <f>'elemi ktgv'!BB155</f>
        <v>0</v>
      </c>
      <c r="V155" s="13">
        <f>'elemi ktgv'!BC155</f>
        <v>0</v>
      </c>
      <c r="W155" s="13">
        <f>'elemi ktgv'!BD155</f>
        <v>0</v>
      </c>
      <c r="X155" s="13">
        <f>'elemi ktgv'!BE155</f>
        <v>0</v>
      </c>
      <c r="Y155" s="13">
        <f>'elemi ktgv'!BF155</f>
        <v>0</v>
      </c>
      <c r="Z155" s="17">
        <f t="shared" si="132"/>
        <v>0</v>
      </c>
      <c r="AA155" s="13">
        <f>'elemi ktgv'!CS155</f>
        <v>0</v>
      </c>
      <c r="AB155" s="13">
        <f>'elemi ktgv'!CT155</f>
        <v>0</v>
      </c>
      <c r="AC155" s="13">
        <f>'elemi ktgv'!CU155</f>
        <v>0</v>
      </c>
      <c r="AD155" s="13">
        <f>'elemi ktgv'!CV155</f>
        <v>0</v>
      </c>
      <c r="AE155" s="13">
        <f>'elemi ktgv'!CW155</f>
        <v>0</v>
      </c>
      <c r="AF155" s="13">
        <f>'elemi ktgv'!CX155</f>
        <v>0</v>
      </c>
      <c r="AG155" s="13">
        <f>'elemi ktgv'!CY155</f>
        <v>0</v>
      </c>
      <c r="AH155" s="13">
        <f>'elemi ktgv'!CZ155</f>
        <v>0</v>
      </c>
      <c r="AI155" s="13">
        <f>'elemi ktgv'!DA155</f>
        <v>0</v>
      </c>
      <c r="AJ155" s="13">
        <f>'elemi ktgv'!DB155</f>
        <v>0</v>
      </c>
      <c r="AK155" s="13">
        <f>'elemi ktgv'!DC155</f>
        <v>0</v>
      </c>
      <c r="AL155" s="13">
        <f>'elemi ktgv'!DD155</f>
        <v>0</v>
      </c>
      <c r="AM155" s="13">
        <f>'elemi ktgv'!DE155</f>
        <v>0</v>
      </c>
      <c r="AN155" s="13">
        <f>'elemi ktgv'!DF155</f>
        <v>0</v>
      </c>
      <c r="AO155" s="13">
        <f>'elemi ktgv'!DG155</f>
        <v>0</v>
      </c>
      <c r="AP155" s="13">
        <f>'elemi ktgv'!DH155</f>
        <v>0</v>
      </c>
      <c r="AQ155" s="13">
        <f>'elemi ktgv'!DI155</f>
        <v>0</v>
      </c>
      <c r="AR155" s="13">
        <f>'elemi ktgv'!DJ155</f>
        <v>0</v>
      </c>
      <c r="AS155" s="13">
        <f>'elemi ktgv'!DK155</f>
        <v>0</v>
      </c>
      <c r="AT155" s="13">
        <f>'elemi ktgv'!DL155</f>
        <v>0</v>
      </c>
      <c r="AU155" s="13">
        <f>'elemi ktgv'!DM155</f>
        <v>0</v>
      </c>
      <c r="AV155" s="13">
        <f>'elemi ktgv'!DN155</f>
        <v>0</v>
      </c>
      <c r="AW155" s="13">
        <f>'elemi ktgv'!DO155</f>
        <v>0</v>
      </c>
      <c r="AX155" s="13">
        <f>'elemi ktgv'!DP155</f>
        <v>0</v>
      </c>
      <c r="AY155" s="13">
        <f>'elemi ktgv'!DQ155</f>
        <v>0</v>
      </c>
      <c r="AZ155" s="13">
        <f>'elemi ktgv'!DR155</f>
        <v>0</v>
      </c>
      <c r="BA155" s="13">
        <f>'elemi ktgv'!DS155</f>
        <v>0</v>
      </c>
      <c r="BB155" s="13">
        <f>'elemi ktgv'!DT155</f>
        <v>0</v>
      </c>
      <c r="BC155" s="13">
        <f>'elemi ktgv'!DU155</f>
        <v>0</v>
      </c>
      <c r="BD155" s="13">
        <f>'elemi ktgv'!DV155</f>
        <v>0</v>
      </c>
      <c r="BE155" s="13">
        <f>'elemi ktgv'!DW155</f>
        <v>0</v>
      </c>
      <c r="BF155" s="13">
        <f>'elemi ktgv'!DX155</f>
        <v>0</v>
      </c>
      <c r="BG155" s="13">
        <f>'elemi ktgv'!DY155</f>
        <v>0</v>
      </c>
      <c r="BH155" s="13">
        <f>'elemi ktgv'!DZ155</f>
        <v>0</v>
      </c>
      <c r="BI155" s="13">
        <f>'elemi ktgv'!EA155</f>
        <v>0</v>
      </c>
      <c r="BJ155" s="13">
        <f>'elemi ktgv'!EB155</f>
        <v>0</v>
      </c>
      <c r="BK155" s="17">
        <f t="shared" si="133"/>
        <v>0</v>
      </c>
      <c r="BL155" s="18">
        <f t="shared" si="114"/>
        <v>0</v>
      </c>
      <c r="BN155">
        <f t="shared" si="119"/>
        <v>0</v>
      </c>
    </row>
    <row r="156" spans="1:66" ht="24.95" hidden="1" customHeight="1" x14ac:dyDescent="0.25">
      <c r="A156">
        <f>'elemi ktgv'!A156</f>
        <v>0</v>
      </c>
      <c r="B156" s="69" t="str">
        <f>'elemi ktgv'!B156</f>
        <v>B13</v>
      </c>
      <c r="C156" s="16" t="str">
        <f>'elemi ktgv'!C156</f>
        <v>11</v>
      </c>
      <c r="D156" s="41" t="str">
        <f>'elemi ktgv'!D156</f>
        <v>Működési célú garancia- és kezességvállalásból származó megtérülések államháztartáson belülről</v>
      </c>
      <c r="E156" s="13">
        <f>'elemi ktgv'!E156</f>
        <v>0</v>
      </c>
      <c r="F156" s="13">
        <f>'elemi ktgv'!F156</f>
        <v>0</v>
      </c>
      <c r="G156" s="13">
        <f>'elemi ktgv'!G156</f>
        <v>0</v>
      </c>
      <c r="H156" s="13">
        <f>'elemi ktgv'!H156</f>
        <v>0</v>
      </c>
      <c r="I156" s="17">
        <f t="shared" si="130"/>
        <v>0</v>
      </c>
      <c r="J156" s="13">
        <f>'elemi ktgv'!AB156</f>
        <v>0</v>
      </c>
      <c r="K156" s="13">
        <f>'elemi ktgv'!AC156</f>
        <v>0</v>
      </c>
      <c r="L156" s="13">
        <f>'elemi ktgv'!AD156</f>
        <v>0</v>
      </c>
      <c r="M156" s="13">
        <f>'elemi ktgv'!AE156</f>
        <v>0</v>
      </c>
      <c r="N156" s="13">
        <f>'elemi ktgv'!AF156</f>
        <v>0</v>
      </c>
      <c r="O156" s="13">
        <f>'elemi ktgv'!AG156</f>
        <v>0</v>
      </c>
      <c r="P156" s="13">
        <f>'elemi ktgv'!AH156</f>
        <v>0</v>
      </c>
      <c r="Q156" s="17">
        <f t="shared" si="131"/>
        <v>0</v>
      </c>
      <c r="R156" s="13">
        <f>'elemi ktgv'!AY156</f>
        <v>0</v>
      </c>
      <c r="S156" s="13">
        <f>'elemi ktgv'!AZ156</f>
        <v>0</v>
      </c>
      <c r="T156" s="13">
        <f>'elemi ktgv'!BA156</f>
        <v>0</v>
      </c>
      <c r="U156" s="13">
        <f>'elemi ktgv'!BB156</f>
        <v>0</v>
      </c>
      <c r="V156" s="13">
        <f>'elemi ktgv'!BC156</f>
        <v>0</v>
      </c>
      <c r="W156" s="13">
        <f>'elemi ktgv'!BD156</f>
        <v>0</v>
      </c>
      <c r="X156" s="13">
        <f>'elemi ktgv'!BE156</f>
        <v>0</v>
      </c>
      <c r="Y156" s="13">
        <f>'elemi ktgv'!BF156</f>
        <v>0</v>
      </c>
      <c r="Z156" s="17">
        <f t="shared" si="132"/>
        <v>0</v>
      </c>
      <c r="AA156" s="13">
        <f>'elemi ktgv'!CS156</f>
        <v>0</v>
      </c>
      <c r="AB156" s="13">
        <f>'elemi ktgv'!CT156</f>
        <v>0</v>
      </c>
      <c r="AC156" s="13">
        <f>'elemi ktgv'!CU156</f>
        <v>0</v>
      </c>
      <c r="AD156" s="13">
        <f>'elemi ktgv'!CV156</f>
        <v>0</v>
      </c>
      <c r="AE156" s="13">
        <f>'elemi ktgv'!CW156</f>
        <v>0</v>
      </c>
      <c r="AF156" s="13">
        <f>'elemi ktgv'!CX156</f>
        <v>0</v>
      </c>
      <c r="AG156" s="13">
        <f>'elemi ktgv'!CY156</f>
        <v>0</v>
      </c>
      <c r="AH156" s="13">
        <f>'elemi ktgv'!CZ156</f>
        <v>0</v>
      </c>
      <c r="AI156" s="13">
        <f>'elemi ktgv'!DA156</f>
        <v>0</v>
      </c>
      <c r="AJ156" s="13">
        <f>'elemi ktgv'!DB156</f>
        <v>0</v>
      </c>
      <c r="AK156" s="13">
        <f>'elemi ktgv'!DC156</f>
        <v>0</v>
      </c>
      <c r="AL156" s="13">
        <f>'elemi ktgv'!DD156</f>
        <v>0</v>
      </c>
      <c r="AM156" s="13">
        <f>'elemi ktgv'!DE156</f>
        <v>0</v>
      </c>
      <c r="AN156" s="13">
        <f>'elemi ktgv'!DF156</f>
        <v>0</v>
      </c>
      <c r="AO156" s="13">
        <f>'elemi ktgv'!DG156</f>
        <v>0</v>
      </c>
      <c r="AP156" s="13">
        <f>'elemi ktgv'!DH156</f>
        <v>0</v>
      </c>
      <c r="AQ156" s="13">
        <f>'elemi ktgv'!DI156</f>
        <v>0</v>
      </c>
      <c r="AR156" s="13">
        <f>'elemi ktgv'!DJ156</f>
        <v>0</v>
      </c>
      <c r="AS156" s="13">
        <f>'elemi ktgv'!DK156</f>
        <v>0</v>
      </c>
      <c r="AT156" s="13">
        <f>'elemi ktgv'!DL156</f>
        <v>0</v>
      </c>
      <c r="AU156" s="13">
        <f>'elemi ktgv'!DM156</f>
        <v>0</v>
      </c>
      <c r="AV156" s="13">
        <f>'elemi ktgv'!DN156</f>
        <v>0</v>
      </c>
      <c r="AW156" s="13">
        <f>'elemi ktgv'!DO156</f>
        <v>0</v>
      </c>
      <c r="AX156" s="13">
        <f>'elemi ktgv'!DP156</f>
        <v>0</v>
      </c>
      <c r="AY156" s="13">
        <f>'elemi ktgv'!DQ156</f>
        <v>0</v>
      </c>
      <c r="AZ156" s="13">
        <f>'elemi ktgv'!DR156</f>
        <v>0</v>
      </c>
      <c r="BA156" s="13">
        <f>'elemi ktgv'!DS156</f>
        <v>0</v>
      </c>
      <c r="BB156" s="13">
        <f>'elemi ktgv'!DT156</f>
        <v>0</v>
      </c>
      <c r="BC156" s="13">
        <f>'elemi ktgv'!DU156</f>
        <v>0</v>
      </c>
      <c r="BD156" s="13">
        <f>'elemi ktgv'!DV156</f>
        <v>0</v>
      </c>
      <c r="BE156" s="13">
        <f>'elemi ktgv'!DW156</f>
        <v>0</v>
      </c>
      <c r="BF156" s="13">
        <f>'elemi ktgv'!DX156</f>
        <v>0</v>
      </c>
      <c r="BG156" s="13">
        <f>'elemi ktgv'!DY156</f>
        <v>0</v>
      </c>
      <c r="BH156" s="13">
        <f>'elemi ktgv'!DZ156</f>
        <v>0</v>
      </c>
      <c r="BI156" s="13">
        <f>'elemi ktgv'!EA156</f>
        <v>0</v>
      </c>
      <c r="BJ156" s="13">
        <f>'elemi ktgv'!EB156</f>
        <v>0</v>
      </c>
      <c r="BK156" s="17">
        <f t="shared" si="133"/>
        <v>0</v>
      </c>
      <c r="BL156" s="18">
        <f t="shared" si="114"/>
        <v>0</v>
      </c>
      <c r="BN156">
        <f t="shared" si="119"/>
        <v>0</v>
      </c>
    </row>
    <row r="157" spans="1:66" ht="24.95" hidden="1" customHeight="1" x14ac:dyDescent="0.25">
      <c r="A157">
        <f>'elemi ktgv'!A157</f>
        <v>0</v>
      </c>
      <c r="B157" s="69" t="str">
        <f>'elemi ktgv'!B157</f>
        <v>B14</v>
      </c>
      <c r="C157" s="16" t="str">
        <f>'elemi ktgv'!C157</f>
        <v>12</v>
      </c>
      <c r="D157" s="41" t="str">
        <f>'elemi ktgv'!D157</f>
        <v>Működési célú visszatérítendő támogatások, kölcsönök visszatérülése államháztartáson belülről</v>
      </c>
      <c r="E157" s="13">
        <f>'elemi ktgv'!E157</f>
        <v>0</v>
      </c>
      <c r="F157" s="13">
        <f>'elemi ktgv'!F157</f>
        <v>0</v>
      </c>
      <c r="G157" s="13">
        <f>'elemi ktgv'!G157</f>
        <v>0</v>
      </c>
      <c r="H157" s="13">
        <f>'elemi ktgv'!H157</f>
        <v>0</v>
      </c>
      <c r="I157" s="17">
        <f t="shared" si="130"/>
        <v>0</v>
      </c>
      <c r="J157" s="13">
        <f>'elemi ktgv'!AB157</f>
        <v>0</v>
      </c>
      <c r="K157" s="13">
        <f>'elemi ktgv'!AC157</f>
        <v>0</v>
      </c>
      <c r="L157" s="13">
        <f>'elemi ktgv'!AD157</f>
        <v>0</v>
      </c>
      <c r="M157" s="13">
        <f>'elemi ktgv'!AE157</f>
        <v>0</v>
      </c>
      <c r="N157" s="13">
        <f>'elemi ktgv'!AF157</f>
        <v>0</v>
      </c>
      <c r="O157" s="13">
        <f>'elemi ktgv'!AG157</f>
        <v>0</v>
      </c>
      <c r="P157" s="13">
        <f>'elemi ktgv'!AH157</f>
        <v>0</v>
      </c>
      <c r="Q157" s="17">
        <f t="shared" si="131"/>
        <v>0</v>
      </c>
      <c r="R157" s="13">
        <f>'elemi ktgv'!AY157</f>
        <v>0</v>
      </c>
      <c r="S157" s="13">
        <f>'elemi ktgv'!AZ157</f>
        <v>0</v>
      </c>
      <c r="T157" s="13">
        <f>'elemi ktgv'!BA157</f>
        <v>0</v>
      </c>
      <c r="U157" s="13">
        <f>'elemi ktgv'!BB157</f>
        <v>0</v>
      </c>
      <c r="V157" s="13">
        <f>'elemi ktgv'!BC157</f>
        <v>0</v>
      </c>
      <c r="W157" s="13">
        <f>'elemi ktgv'!BD157</f>
        <v>0</v>
      </c>
      <c r="X157" s="13">
        <f>'elemi ktgv'!BE157</f>
        <v>0</v>
      </c>
      <c r="Y157" s="13">
        <f>'elemi ktgv'!BF157</f>
        <v>0</v>
      </c>
      <c r="Z157" s="17">
        <f t="shared" si="132"/>
        <v>0</v>
      </c>
      <c r="AA157" s="13">
        <f>'elemi ktgv'!CS157</f>
        <v>0</v>
      </c>
      <c r="AB157" s="13">
        <f>'elemi ktgv'!CT157</f>
        <v>0</v>
      </c>
      <c r="AC157" s="13">
        <f>'elemi ktgv'!CU157</f>
        <v>0</v>
      </c>
      <c r="AD157" s="13">
        <f>'elemi ktgv'!CV157</f>
        <v>0</v>
      </c>
      <c r="AE157" s="13">
        <f>'elemi ktgv'!CW157</f>
        <v>0</v>
      </c>
      <c r="AF157" s="13">
        <f>'elemi ktgv'!CX157</f>
        <v>0</v>
      </c>
      <c r="AG157" s="13">
        <f>'elemi ktgv'!CY157</f>
        <v>0</v>
      </c>
      <c r="AH157" s="13">
        <f>'elemi ktgv'!CZ157</f>
        <v>0</v>
      </c>
      <c r="AI157" s="13">
        <f>'elemi ktgv'!DA157</f>
        <v>0</v>
      </c>
      <c r="AJ157" s="13">
        <f>'elemi ktgv'!DB157</f>
        <v>0</v>
      </c>
      <c r="AK157" s="13">
        <f>'elemi ktgv'!DC157</f>
        <v>0</v>
      </c>
      <c r="AL157" s="13">
        <f>'elemi ktgv'!DD157</f>
        <v>0</v>
      </c>
      <c r="AM157" s="13">
        <f>'elemi ktgv'!DE157</f>
        <v>0</v>
      </c>
      <c r="AN157" s="13">
        <f>'elemi ktgv'!DF157</f>
        <v>0</v>
      </c>
      <c r="AO157" s="13">
        <f>'elemi ktgv'!DG157</f>
        <v>0</v>
      </c>
      <c r="AP157" s="13">
        <f>'elemi ktgv'!DH157</f>
        <v>0</v>
      </c>
      <c r="AQ157" s="13">
        <f>'elemi ktgv'!DI157</f>
        <v>0</v>
      </c>
      <c r="AR157" s="13">
        <f>'elemi ktgv'!DJ157</f>
        <v>0</v>
      </c>
      <c r="AS157" s="13">
        <f>'elemi ktgv'!DK157</f>
        <v>0</v>
      </c>
      <c r="AT157" s="13">
        <f>'elemi ktgv'!DL157</f>
        <v>0</v>
      </c>
      <c r="AU157" s="13">
        <f>'elemi ktgv'!DM157</f>
        <v>0</v>
      </c>
      <c r="AV157" s="13">
        <f>'elemi ktgv'!DN157</f>
        <v>0</v>
      </c>
      <c r="AW157" s="13">
        <f>'elemi ktgv'!DO157</f>
        <v>0</v>
      </c>
      <c r="AX157" s="13">
        <f>'elemi ktgv'!DP157</f>
        <v>0</v>
      </c>
      <c r="AY157" s="13">
        <f>'elemi ktgv'!DQ157</f>
        <v>0</v>
      </c>
      <c r="AZ157" s="13">
        <f>'elemi ktgv'!DR157</f>
        <v>0</v>
      </c>
      <c r="BA157" s="13">
        <f>'elemi ktgv'!DS157</f>
        <v>0</v>
      </c>
      <c r="BB157" s="13">
        <f>'elemi ktgv'!DT157</f>
        <v>0</v>
      </c>
      <c r="BC157" s="13">
        <f>'elemi ktgv'!DU157</f>
        <v>0</v>
      </c>
      <c r="BD157" s="13">
        <f>'elemi ktgv'!DV157</f>
        <v>0</v>
      </c>
      <c r="BE157" s="13">
        <f>'elemi ktgv'!DW157</f>
        <v>0</v>
      </c>
      <c r="BF157" s="13">
        <f>'elemi ktgv'!DX157</f>
        <v>0</v>
      </c>
      <c r="BG157" s="13">
        <f>'elemi ktgv'!DY157</f>
        <v>0</v>
      </c>
      <c r="BH157" s="13">
        <f>'elemi ktgv'!DZ157</f>
        <v>0</v>
      </c>
      <c r="BI157" s="13">
        <f>'elemi ktgv'!EA157</f>
        <v>0</v>
      </c>
      <c r="BJ157" s="13">
        <f>'elemi ktgv'!EB157</f>
        <v>0</v>
      </c>
      <c r="BK157" s="17">
        <f t="shared" si="133"/>
        <v>0</v>
      </c>
      <c r="BL157" s="18">
        <f t="shared" si="114"/>
        <v>0</v>
      </c>
      <c r="BN157">
        <f t="shared" si="119"/>
        <v>0</v>
      </c>
    </row>
    <row r="158" spans="1:66" ht="24.95" hidden="1" customHeight="1" x14ac:dyDescent="0.25">
      <c r="A158">
        <f>'elemi ktgv'!A158</f>
        <v>0</v>
      </c>
      <c r="B158" s="69" t="str">
        <f>'elemi ktgv'!B158</f>
        <v>B15</v>
      </c>
      <c r="C158" s="16" t="str">
        <f>'elemi ktgv'!C158</f>
        <v>13</v>
      </c>
      <c r="D158" s="41" t="str">
        <f>'elemi ktgv'!D158</f>
        <v>Működési célú visszatérítendő támogatások, kölcsönök igénybevétele államháztartáson belülről</v>
      </c>
      <c r="E158" s="13">
        <f>'elemi ktgv'!E158</f>
        <v>0</v>
      </c>
      <c r="F158" s="13">
        <f>'elemi ktgv'!F158</f>
        <v>0</v>
      </c>
      <c r="G158" s="13">
        <f>'elemi ktgv'!G158</f>
        <v>0</v>
      </c>
      <c r="H158" s="13">
        <f>'elemi ktgv'!H158</f>
        <v>0</v>
      </c>
      <c r="I158" s="17">
        <f t="shared" si="130"/>
        <v>0</v>
      </c>
      <c r="J158" s="13">
        <f>'elemi ktgv'!AB158</f>
        <v>0</v>
      </c>
      <c r="K158" s="13">
        <f>'elemi ktgv'!AC158</f>
        <v>0</v>
      </c>
      <c r="L158" s="13">
        <f>'elemi ktgv'!AD158</f>
        <v>0</v>
      </c>
      <c r="M158" s="13">
        <f>'elemi ktgv'!AE158</f>
        <v>0</v>
      </c>
      <c r="N158" s="13">
        <f>'elemi ktgv'!AF158</f>
        <v>0</v>
      </c>
      <c r="O158" s="13">
        <f>'elemi ktgv'!AG158</f>
        <v>0</v>
      </c>
      <c r="P158" s="13">
        <f>'elemi ktgv'!AH158</f>
        <v>0</v>
      </c>
      <c r="Q158" s="17">
        <f t="shared" si="131"/>
        <v>0</v>
      </c>
      <c r="R158" s="13">
        <f>'elemi ktgv'!AY158</f>
        <v>0</v>
      </c>
      <c r="S158" s="13">
        <f>'elemi ktgv'!AZ158</f>
        <v>0</v>
      </c>
      <c r="T158" s="13">
        <f>'elemi ktgv'!BA158</f>
        <v>0</v>
      </c>
      <c r="U158" s="13">
        <f>'elemi ktgv'!BB158</f>
        <v>0</v>
      </c>
      <c r="V158" s="13">
        <f>'elemi ktgv'!BC158</f>
        <v>0</v>
      </c>
      <c r="W158" s="13">
        <f>'elemi ktgv'!BD158</f>
        <v>0</v>
      </c>
      <c r="X158" s="13">
        <f>'elemi ktgv'!BE158</f>
        <v>0</v>
      </c>
      <c r="Y158" s="13">
        <f>'elemi ktgv'!BF158</f>
        <v>0</v>
      </c>
      <c r="Z158" s="17">
        <f t="shared" si="132"/>
        <v>0</v>
      </c>
      <c r="AA158" s="13">
        <f>'elemi ktgv'!CS158</f>
        <v>0</v>
      </c>
      <c r="AB158" s="13">
        <f>'elemi ktgv'!CT158</f>
        <v>0</v>
      </c>
      <c r="AC158" s="13">
        <f>'elemi ktgv'!CU158</f>
        <v>0</v>
      </c>
      <c r="AD158" s="13">
        <f>'elemi ktgv'!CV158</f>
        <v>0</v>
      </c>
      <c r="AE158" s="13">
        <f>'elemi ktgv'!CW158</f>
        <v>0</v>
      </c>
      <c r="AF158" s="13">
        <f>'elemi ktgv'!CX158</f>
        <v>0</v>
      </c>
      <c r="AG158" s="13">
        <f>'elemi ktgv'!CY158</f>
        <v>0</v>
      </c>
      <c r="AH158" s="13">
        <f>'elemi ktgv'!CZ158</f>
        <v>0</v>
      </c>
      <c r="AI158" s="13">
        <f>'elemi ktgv'!DA158</f>
        <v>0</v>
      </c>
      <c r="AJ158" s="13">
        <f>'elemi ktgv'!DB158</f>
        <v>0</v>
      </c>
      <c r="AK158" s="13">
        <f>'elemi ktgv'!DC158</f>
        <v>0</v>
      </c>
      <c r="AL158" s="13">
        <f>'elemi ktgv'!DD158</f>
        <v>0</v>
      </c>
      <c r="AM158" s="13">
        <f>'elemi ktgv'!DE158</f>
        <v>0</v>
      </c>
      <c r="AN158" s="13">
        <f>'elemi ktgv'!DF158</f>
        <v>0</v>
      </c>
      <c r="AO158" s="13">
        <f>'elemi ktgv'!DG158</f>
        <v>0</v>
      </c>
      <c r="AP158" s="13">
        <f>'elemi ktgv'!DH158</f>
        <v>0</v>
      </c>
      <c r="AQ158" s="13">
        <f>'elemi ktgv'!DI158</f>
        <v>0</v>
      </c>
      <c r="AR158" s="13">
        <f>'elemi ktgv'!DJ158</f>
        <v>0</v>
      </c>
      <c r="AS158" s="13">
        <f>'elemi ktgv'!DK158</f>
        <v>0</v>
      </c>
      <c r="AT158" s="13">
        <f>'elemi ktgv'!DL158</f>
        <v>0</v>
      </c>
      <c r="AU158" s="13">
        <f>'elemi ktgv'!DM158</f>
        <v>0</v>
      </c>
      <c r="AV158" s="13">
        <f>'elemi ktgv'!DN158</f>
        <v>0</v>
      </c>
      <c r="AW158" s="13">
        <f>'elemi ktgv'!DO158</f>
        <v>0</v>
      </c>
      <c r="AX158" s="13">
        <f>'elemi ktgv'!DP158</f>
        <v>0</v>
      </c>
      <c r="AY158" s="13">
        <f>'elemi ktgv'!DQ158</f>
        <v>0</v>
      </c>
      <c r="AZ158" s="13">
        <f>'elemi ktgv'!DR158</f>
        <v>0</v>
      </c>
      <c r="BA158" s="13">
        <f>'elemi ktgv'!DS158</f>
        <v>0</v>
      </c>
      <c r="BB158" s="13">
        <f>'elemi ktgv'!DT158</f>
        <v>0</v>
      </c>
      <c r="BC158" s="13">
        <f>'elemi ktgv'!DU158</f>
        <v>0</v>
      </c>
      <c r="BD158" s="13">
        <f>'elemi ktgv'!DV158</f>
        <v>0</v>
      </c>
      <c r="BE158" s="13">
        <f>'elemi ktgv'!DW158</f>
        <v>0</v>
      </c>
      <c r="BF158" s="13">
        <f>'elemi ktgv'!DX158</f>
        <v>0</v>
      </c>
      <c r="BG158" s="13">
        <f>'elemi ktgv'!DY158</f>
        <v>0</v>
      </c>
      <c r="BH158" s="13">
        <f>'elemi ktgv'!DZ158</f>
        <v>0</v>
      </c>
      <c r="BI158" s="13">
        <f>'elemi ktgv'!EA158</f>
        <v>0</v>
      </c>
      <c r="BJ158" s="13">
        <f>'elemi ktgv'!EB158</f>
        <v>0</v>
      </c>
      <c r="BK158" s="17">
        <f t="shared" si="133"/>
        <v>0</v>
      </c>
      <c r="BL158" s="18">
        <f t="shared" si="114"/>
        <v>0</v>
      </c>
      <c r="BN158">
        <f t="shared" si="119"/>
        <v>0</v>
      </c>
    </row>
    <row r="159" spans="1:66" ht="24.95" customHeight="1" x14ac:dyDescent="0.25">
      <c r="A159">
        <f>'elemi ktgv'!A159</f>
        <v>0</v>
      </c>
      <c r="B159" s="69" t="str">
        <f>'elemi ktgv'!B159</f>
        <v>B16</v>
      </c>
      <c r="C159" s="16" t="str">
        <f>'elemi ktgv'!C159</f>
        <v>14</v>
      </c>
      <c r="D159" s="41" t="str">
        <f>'elemi ktgv'!D159</f>
        <v>Egyéb működési célú támogatások bevételei államháztartáson belülről</v>
      </c>
      <c r="E159" s="13">
        <f>'elemi ktgv'!E159</f>
        <v>0</v>
      </c>
      <c r="F159" s="13">
        <f>'elemi ktgv'!F159</f>
        <v>0</v>
      </c>
      <c r="G159" s="13">
        <f>'elemi ktgv'!G159</f>
        <v>0</v>
      </c>
      <c r="H159" s="13">
        <f>'elemi ktgv'!H159</f>
        <v>0</v>
      </c>
      <c r="I159" s="17">
        <f t="shared" si="130"/>
        <v>0</v>
      </c>
      <c r="J159" s="13">
        <f>'elemi ktgv'!AB159</f>
        <v>0</v>
      </c>
      <c r="K159" s="13">
        <f>'elemi ktgv'!AC159</f>
        <v>0</v>
      </c>
      <c r="L159" s="13">
        <f>'elemi ktgv'!AD159</f>
        <v>0</v>
      </c>
      <c r="M159" s="13">
        <f>'elemi ktgv'!AE159</f>
        <v>0</v>
      </c>
      <c r="N159" s="13">
        <f>'elemi ktgv'!AF159</f>
        <v>0</v>
      </c>
      <c r="O159" s="13">
        <f>'elemi ktgv'!AG159</f>
        <v>0</v>
      </c>
      <c r="P159" s="13">
        <f>'elemi ktgv'!AH159</f>
        <v>0</v>
      </c>
      <c r="Q159" s="17">
        <f t="shared" si="131"/>
        <v>0</v>
      </c>
      <c r="R159" s="13">
        <f>'elemi ktgv'!AY159</f>
        <v>0</v>
      </c>
      <c r="S159" s="13">
        <f>'elemi ktgv'!AZ159</f>
        <v>0</v>
      </c>
      <c r="T159" s="13">
        <f>'elemi ktgv'!BA159</f>
        <v>0</v>
      </c>
      <c r="U159" s="13">
        <f>'elemi ktgv'!BB159</f>
        <v>0</v>
      </c>
      <c r="V159" s="13">
        <f>'elemi ktgv'!BC159</f>
        <v>0</v>
      </c>
      <c r="W159" s="13">
        <f>'elemi ktgv'!BD159</f>
        <v>0</v>
      </c>
      <c r="X159" s="13">
        <f>'elemi ktgv'!BE159</f>
        <v>0</v>
      </c>
      <c r="Y159" s="13">
        <f>'elemi ktgv'!BF159</f>
        <v>0</v>
      </c>
      <c r="Z159" s="17">
        <f t="shared" si="132"/>
        <v>0</v>
      </c>
      <c r="AA159" s="13">
        <f>'elemi ktgv'!CS159</f>
        <v>0</v>
      </c>
      <c r="AB159" s="13">
        <f>'elemi ktgv'!CT159</f>
        <v>0</v>
      </c>
      <c r="AC159" s="13">
        <f>'elemi ktgv'!CU159</f>
        <v>0</v>
      </c>
      <c r="AD159" s="13">
        <f>'elemi ktgv'!CV159</f>
        <v>0</v>
      </c>
      <c r="AE159" s="13">
        <f>'elemi ktgv'!CW159</f>
        <v>0</v>
      </c>
      <c r="AF159" s="13">
        <f>'elemi ktgv'!CX159</f>
        <v>0</v>
      </c>
      <c r="AG159" s="13">
        <f>'elemi ktgv'!CY159</f>
        <v>0</v>
      </c>
      <c r="AH159" s="13">
        <f>'elemi ktgv'!CZ159</f>
        <v>6862029</v>
      </c>
      <c r="AI159" s="13">
        <f>'elemi ktgv'!DA159</f>
        <v>0</v>
      </c>
      <c r="AJ159" s="13">
        <f>'elemi ktgv'!DB159</f>
        <v>0</v>
      </c>
      <c r="AK159" s="13">
        <f>'elemi ktgv'!DC159</f>
        <v>0</v>
      </c>
      <c r="AL159" s="13">
        <f>'elemi ktgv'!DD159</f>
        <v>0</v>
      </c>
      <c r="AM159" s="13">
        <f>'elemi ktgv'!DE159</f>
        <v>0</v>
      </c>
      <c r="AN159" s="13">
        <f>'elemi ktgv'!DF159</f>
        <v>0</v>
      </c>
      <c r="AO159" s="13">
        <f>'elemi ktgv'!DG159</f>
        <v>0</v>
      </c>
      <c r="AP159" s="13">
        <f>'elemi ktgv'!DH159</f>
        <v>0</v>
      </c>
      <c r="AQ159" s="13">
        <f>'elemi ktgv'!DI159</f>
        <v>0</v>
      </c>
      <c r="AR159" s="13">
        <f>'elemi ktgv'!DJ159</f>
        <v>26598000</v>
      </c>
      <c r="AS159" s="13">
        <f>'elemi ktgv'!DK159</f>
        <v>0</v>
      </c>
      <c r="AT159" s="13">
        <f>'elemi ktgv'!DL159</f>
        <v>0</v>
      </c>
      <c r="AU159" s="13">
        <f>'elemi ktgv'!DM159</f>
        <v>0</v>
      </c>
      <c r="AV159" s="13">
        <f>'elemi ktgv'!DN159</f>
        <v>219600</v>
      </c>
      <c r="AW159" s="13">
        <f>'elemi ktgv'!DO159</f>
        <v>0</v>
      </c>
      <c r="AX159" s="13">
        <f>'elemi ktgv'!DP159</f>
        <v>0</v>
      </c>
      <c r="AY159" s="13">
        <f>'elemi ktgv'!DQ159</f>
        <v>0</v>
      </c>
      <c r="AZ159" s="13">
        <f>'elemi ktgv'!DR159</f>
        <v>0</v>
      </c>
      <c r="BA159" s="13">
        <f>'elemi ktgv'!DS159</f>
        <v>0</v>
      </c>
      <c r="BB159" s="13">
        <f>'elemi ktgv'!DT159</f>
        <v>0</v>
      </c>
      <c r="BC159" s="13">
        <f>'elemi ktgv'!DU159</f>
        <v>0</v>
      </c>
      <c r="BD159" s="13">
        <f>'elemi ktgv'!DV159</f>
        <v>0</v>
      </c>
      <c r="BE159" s="13">
        <f>'elemi ktgv'!DW159</f>
        <v>0</v>
      </c>
      <c r="BF159" s="13">
        <f>'elemi ktgv'!DX159</f>
        <v>0</v>
      </c>
      <c r="BG159" s="13">
        <f>'elemi ktgv'!DY159</f>
        <v>0</v>
      </c>
      <c r="BH159" s="13">
        <f>'elemi ktgv'!DZ159</f>
        <v>0</v>
      </c>
      <c r="BI159" s="13">
        <f>'elemi ktgv'!EA159</f>
        <v>0</v>
      </c>
      <c r="BJ159" s="13">
        <f>'elemi ktgv'!EB159</f>
        <v>0</v>
      </c>
      <c r="BK159" s="17">
        <f t="shared" si="133"/>
        <v>33679629</v>
      </c>
      <c r="BL159" s="18">
        <f t="shared" si="114"/>
        <v>33679629</v>
      </c>
      <c r="BN159">
        <f t="shared" si="119"/>
        <v>1</v>
      </c>
    </row>
    <row r="160" spans="1:66" ht="24.95" customHeight="1" x14ac:dyDescent="0.25">
      <c r="A160">
        <f>'elemi ktgv'!A160</f>
        <v>0</v>
      </c>
      <c r="B160" s="25" t="str">
        <f>'elemi ktgv'!B160</f>
        <v>B1</v>
      </c>
      <c r="C160" s="26" t="str">
        <f>'elemi ktgv'!C160</f>
        <v>15</v>
      </c>
      <c r="D160" s="27" t="str">
        <f>'elemi ktgv'!D160</f>
        <v>Működési célú támogatások államháztartáson belülről (=09+…+14)</v>
      </c>
      <c r="E160" s="28">
        <f>E154+E155+E156+E157+E158+E159</f>
        <v>0</v>
      </c>
      <c r="F160" s="28">
        <f t="shared" ref="F160:H160" si="142">F154+F155+F156+F157+F158+F159</f>
        <v>0</v>
      </c>
      <c r="G160" s="28">
        <f t="shared" si="142"/>
        <v>0</v>
      </c>
      <c r="H160" s="28">
        <f t="shared" si="142"/>
        <v>0</v>
      </c>
      <c r="I160" s="28">
        <f t="shared" si="130"/>
        <v>0</v>
      </c>
      <c r="J160" s="28">
        <f t="shared" ref="J160:P160" si="143">J154+J155+J156+J157+J158+J159</f>
        <v>0</v>
      </c>
      <c r="K160" s="28">
        <f t="shared" si="143"/>
        <v>0</v>
      </c>
      <c r="L160" s="28">
        <f t="shared" si="143"/>
        <v>0</v>
      </c>
      <c r="M160" s="28">
        <f t="shared" si="143"/>
        <v>0</v>
      </c>
      <c r="N160" s="28">
        <f t="shared" si="143"/>
        <v>0</v>
      </c>
      <c r="O160" s="28">
        <f t="shared" si="143"/>
        <v>0</v>
      </c>
      <c r="P160" s="28">
        <f t="shared" si="143"/>
        <v>0</v>
      </c>
      <c r="Q160" s="28">
        <f t="shared" si="131"/>
        <v>0</v>
      </c>
      <c r="R160" s="28">
        <f t="shared" ref="R160:Y160" si="144">R154+R155+R156+R157+R158+R159</f>
        <v>0</v>
      </c>
      <c r="S160" s="28">
        <f t="shared" si="144"/>
        <v>0</v>
      </c>
      <c r="T160" s="28">
        <f t="shared" si="144"/>
        <v>0</v>
      </c>
      <c r="U160" s="28">
        <f t="shared" si="144"/>
        <v>0</v>
      </c>
      <c r="V160" s="28">
        <f t="shared" si="144"/>
        <v>0</v>
      </c>
      <c r="W160" s="28">
        <f t="shared" si="144"/>
        <v>0</v>
      </c>
      <c r="X160" s="28">
        <f t="shared" si="144"/>
        <v>0</v>
      </c>
      <c r="Y160" s="28">
        <f t="shared" si="144"/>
        <v>0</v>
      </c>
      <c r="Z160" s="28">
        <f t="shared" si="132"/>
        <v>0</v>
      </c>
      <c r="AA160" s="28">
        <f t="shared" ref="AA160:BJ160" si="145">AA154+AA155+AA156+AA157+AA158+AA159</f>
        <v>0</v>
      </c>
      <c r="AB160" s="28">
        <f t="shared" si="145"/>
        <v>0</v>
      </c>
      <c r="AC160" s="28">
        <f t="shared" si="145"/>
        <v>0</v>
      </c>
      <c r="AD160" s="28">
        <f t="shared" si="145"/>
        <v>0</v>
      </c>
      <c r="AE160" s="28">
        <f t="shared" si="145"/>
        <v>359215635</v>
      </c>
      <c r="AF160" s="28">
        <f t="shared" si="145"/>
        <v>0</v>
      </c>
      <c r="AG160" s="28">
        <f t="shared" si="145"/>
        <v>0</v>
      </c>
      <c r="AH160" s="28">
        <f t="shared" si="145"/>
        <v>6862029</v>
      </c>
      <c r="AI160" s="28">
        <f t="shared" si="145"/>
        <v>0</v>
      </c>
      <c r="AJ160" s="28">
        <f t="shared" si="145"/>
        <v>0</v>
      </c>
      <c r="AK160" s="28">
        <f t="shared" si="145"/>
        <v>0</v>
      </c>
      <c r="AL160" s="28">
        <f t="shared" si="145"/>
        <v>0</v>
      </c>
      <c r="AM160" s="28">
        <f t="shared" si="145"/>
        <v>0</v>
      </c>
      <c r="AN160" s="28">
        <f t="shared" si="145"/>
        <v>0</v>
      </c>
      <c r="AO160" s="28">
        <f t="shared" si="145"/>
        <v>0</v>
      </c>
      <c r="AP160" s="28">
        <f t="shared" si="145"/>
        <v>0</v>
      </c>
      <c r="AQ160" s="28">
        <f t="shared" si="145"/>
        <v>0</v>
      </c>
      <c r="AR160" s="28">
        <f t="shared" si="145"/>
        <v>26598000</v>
      </c>
      <c r="AS160" s="28">
        <f t="shared" si="145"/>
        <v>0</v>
      </c>
      <c r="AT160" s="28">
        <f t="shared" si="145"/>
        <v>0</v>
      </c>
      <c r="AU160" s="28">
        <f t="shared" si="145"/>
        <v>0</v>
      </c>
      <c r="AV160" s="28">
        <f t="shared" si="145"/>
        <v>219600</v>
      </c>
      <c r="AW160" s="28">
        <f t="shared" si="145"/>
        <v>0</v>
      </c>
      <c r="AX160" s="28">
        <f t="shared" si="145"/>
        <v>0</v>
      </c>
      <c r="AY160" s="28">
        <f t="shared" si="145"/>
        <v>0</v>
      </c>
      <c r="AZ160" s="28">
        <f t="shared" si="145"/>
        <v>0</v>
      </c>
      <c r="BA160" s="28">
        <f t="shared" si="145"/>
        <v>0</v>
      </c>
      <c r="BB160" s="28">
        <f t="shared" si="145"/>
        <v>0</v>
      </c>
      <c r="BC160" s="28">
        <f t="shared" si="145"/>
        <v>0</v>
      </c>
      <c r="BD160" s="28">
        <f t="shared" si="145"/>
        <v>0</v>
      </c>
      <c r="BE160" s="28">
        <f t="shared" si="145"/>
        <v>0</v>
      </c>
      <c r="BF160" s="28">
        <f t="shared" si="145"/>
        <v>0</v>
      </c>
      <c r="BG160" s="28">
        <f t="shared" si="145"/>
        <v>0</v>
      </c>
      <c r="BH160" s="28">
        <f t="shared" si="145"/>
        <v>0</v>
      </c>
      <c r="BI160" s="28">
        <f t="shared" si="145"/>
        <v>0</v>
      </c>
      <c r="BJ160" s="28">
        <f t="shared" si="145"/>
        <v>0</v>
      </c>
      <c r="BK160" s="28">
        <f t="shared" si="133"/>
        <v>392895264</v>
      </c>
      <c r="BL160" s="18">
        <f t="shared" si="114"/>
        <v>392895264</v>
      </c>
      <c r="BN160">
        <f t="shared" si="119"/>
        <v>1</v>
      </c>
    </row>
    <row r="161" spans="1:66" ht="24.95" hidden="1" customHeight="1" x14ac:dyDescent="0.25">
      <c r="A161">
        <f>'elemi ktgv'!A161</f>
        <v>0</v>
      </c>
      <c r="B161" s="69" t="str">
        <f>'elemi ktgv'!B161</f>
        <v>B21</v>
      </c>
      <c r="C161" s="16" t="str">
        <f>'elemi ktgv'!C161</f>
        <v>16</v>
      </c>
      <c r="D161" s="41" t="str">
        <f>'elemi ktgv'!D161</f>
        <v>Felhalmozási célú önkormányzati támogatások</v>
      </c>
      <c r="E161" s="13">
        <f>'elemi ktgv'!E161</f>
        <v>0</v>
      </c>
      <c r="F161" s="13">
        <f>'elemi ktgv'!F161</f>
        <v>0</v>
      </c>
      <c r="G161" s="13">
        <f>'elemi ktgv'!G161</f>
        <v>0</v>
      </c>
      <c r="H161" s="13">
        <f>'elemi ktgv'!H161</f>
        <v>0</v>
      </c>
      <c r="I161" s="17">
        <f t="shared" si="130"/>
        <v>0</v>
      </c>
      <c r="J161" s="13">
        <f>'elemi ktgv'!AB161</f>
        <v>0</v>
      </c>
      <c r="K161" s="13">
        <f>'elemi ktgv'!AC161</f>
        <v>0</v>
      </c>
      <c r="L161" s="13">
        <f>'elemi ktgv'!AD161</f>
        <v>0</v>
      </c>
      <c r="M161" s="13">
        <f>'elemi ktgv'!AE161</f>
        <v>0</v>
      </c>
      <c r="N161" s="13">
        <f>'elemi ktgv'!AF161</f>
        <v>0</v>
      </c>
      <c r="O161" s="13">
        <f>'elemi ktgv'!AG161</f>
        <v>0</v>
      </c>
      <c r="P161" s="13">
        <f>'elemi ktgv'!AH161</f>
        <v>0</v>
      </c>
      <c r="Q161" s="17">
        <f t="shared" si="131"/>
        <v>0</v>
      </c>
      <c r="R161" s="13">
        <f>'elemi ktgv'!AY161</f>
        <v>0</v>
      </c>
      <c r="S161" s="13">
        <f>'elemi ktgv'!AZ161</f>
        <v>0</v>
      </c>
      <c r="T161" s="13">
        <f>'elemi ktgv'!BA161</f>
        <v>0</v>
      </c>
      <c r="U161" s="13">
        <f>'elemi ktgv'!BB161</f>
        <v>0</v>
      </c>
      <c r="V161" s="13">
        <f>'elemi ktgv'!BC161</f>
        <v>0</v>
      </c>
      <c r="W161" s="13">
        <f>'elemi ktgv'!BD161</f>
        <v>0</v>
      </c>
      <c r="X161" s="13">
        <f>'elemi ktgv'!BE161</f>
        <v>0</v>
      </c>
      <c r="Y161" s="13">
        <f>'elemi ktgv'!BF161</f>
        <v>0</v>
      </c>
      <c r="Z161" s="17">
        <f t="shared" si="132"/>
        <v>0</v>
      </c>
      <c r="AA161" s="13">
        <f>'elemi ktgv'!CS161</f>
        <v>0</v>
      </c>
      <c r="AB161" s="13">
        <f>'elemi ktgv'!CT161</f>
        <v>0</v>
      </c>
      <c r="AC161" s="13">
        <f>'elemi ktgv'!CU161</f>
        <v>0</v>
      </c>
      <c r="AD161" s="13">
        <f>'elemi ktgv'!CV161</f>
        <v>0</v>
      </c>
      <c r="AE161" s="13">
        <f>'elemi ktgv'!CW161</f>
        <v>0</v>
      </c>
      <c r="AF161" s="13">
        <f>'elemi ktgv'!CX161</f>
        <v>0</v>
      </c>
      <c r="AG161" s="13">
        <f>'elemi ktgv'!CY161</f>
        <v>0</v>
      </c>
      <c r="AH161" s="13">
        <f>'elemi ktgv'!CZ161</f>
        <v>0</v>
      </c>
      <c r="AI161" s="13">
        <f>'elemi ktgv'!DA161</f>
        <v>0</v>
      </c>
      <c r="AJ161" s="13">
        <f>'elemi ktgv'!DB161</f>
        <v>0</v>
      </c>
      <c r="AK161" s="13">
        <f>'elemi ktgv'!DC161</f>
        <v>0</v>
      </c>
      <c r="AL161" s="13">
        <f>'elemi ktgv'!DD161</f>
        <v>0</v>
      </c>
      <c r="AM161" s="13">
        <f>'elemi ktgv'!DE161</f>
        <v>0</v>
      </c>
      <c r="AN161" s="13">
        <f>'elemi ktgv'!DF161</f>
        <v>0</v>
      </c>
      <c r="AO161" s="13">
        <f>'elemi ktgv'!DG161</f>
        <v>0</v>
      </c>
      <c r="AP161" s="13">
        <f>'elemi ktgv'!DH161</f>
        <v>0</v>
      </c>
      <c r="AQ161" s="13">
        <f>'elemi ktgv'!DI161</f>
        <v>0</v>
      </c>
      <c r="AR161" s="13">
        <f>'elemi ktgv'!DJ161</f>
        <v>0</v>
      </c>
      <c r="AS161" s="13">
        <f>'elemi ktgv'!DK161</f>
        <v>0</v>
      </c>
      <c r="AT161" s="13">
        <f>'elemi ktgv'!DL161</f>
        <v>0</v>
      </c>
      <c r="AU161" s="13">
        <f>'elemi ktgv'!DM161</f>
        <v>0</v>
      </c>
      <c r="AV161" s="13">
        <f>'elemi ktgv'!DN161</f>
        <v>0</v>
      </c>
      <c r="AW161" s="13">
        <f>'elemi ktgv'!DO161</f>
        <v>0</v>
      </c>
      <c r="AX161" s="13">
        <f>'elemi ktgv'!DP161</f>
        <v>0</v>
      </c>
      <c r="AY161" s="13">
        <f>'elemi ktgv'!DQ161</f>
        <v>0</v>
      </c>
      <c r="AZ161" s="13">
        <f>'elemi ktgv'!DR161</f>
        <v>0</v>
      </c>
      <c r="BA161" s="13">
        <f>'elemi ktgv'!DS161</f>
        <v>0</v>
      </c>
      <c r="BB161" s="13">
        <f>'elemi ktgv'!DT161</f>
        <v>0</v>
      </c>
      <c r="BC161" s="13">
        <f>'elemi ktgv'!DU161</f>
        <v>0</v>
      </c>
      <c r="BD161" s="13">
        <f>'elemi ktgv'!DV161</f>
        <v>0</v>
      </c>
      <c r="BE161" s="13">
        <f>'elemi ktgv'!DW161</f>
        <v>0</v>
      </c>
      <c r="BF161" s="13">
        <f>'elemi ktgv'!DX161</f>
        <v>0</v>
      </c>
      <c r="BG161" s="13">
        <f>'elemi ktgv'!DY161</f>
        <v>0</v>
      </c>
      <c r="BH161" s="13">
        <f>'elemi ktgv'!DZ161</f>
        <v>0</v>
      </c>
      <c r="BI161" s="13">
        <f>'elemi ktgv'!EA161</f>
        <v>0</v>
      </c>
      <c r="BJ161" s="13">
        <f>'elemi ktgv'!EB161</f>
        <v>0</v>
      </c>
      <c r="BK161" s="17">
        <f t="shared" si="133"/>
        <v>0</v>
      </c>
      <c r="BL161" s="18">
        <f t="shared" si="114"/>
        <v>0</v>
      </c>
      <c r="BN161">
        <f t="shared" si="119"/>
        <v>0</v>
      </c>
    </row>
    <row r="162" spans="1:66" ht="24.95" hidden="1" customHeight="1" x14ac:dyDescent="0.25">
      <c r="A162">
        <f>'elemi ktgv'!A162</f>
        <v>0</v>
      </c>
      <c r="B162" s="69" t="str">
        <f>'elemi ktgv'!B162</f>
        <v>B22</v>
      </c>
      <c r="C162" s="16" t="str">
        <f>'elemi ktgv'!C162</f>
        <v>17</v>
      </c>
      <c r="D162" s="41" t="str">
        <f>'elemi ktgv'!D162</f>
        <v>Felhalmozási célú garancia- és kezességvállalásból származó megtérülések államháztartáson belülről</v>
      </c>
      <c r="E162" s="13">
        <f>'elemi ktgv'!E162</f>
        <v>0</v>
      </c>
      <c r="F162" s="13">
        <f>'elemi ktgv'!F162</f>
        <v>0</v>
      </c>
      <c r="G162" s="13">
        <f>'elemi ktgv'!G162</f>
        <v>0</v>
      </c>
      <c r="H162" s="13">
        <f>'elemi ktgv'!H162</f>
        <v>0</v>
      </c>
      <c r="I162" s="17">
        <f t="shared" si="130"/>
        <v>0</v>
      </c>
      <c r="J162" s="13">
        <f>'elemi ktgv'!AB162</f>
        <v>0</v>
      </c>
      <c r="K162" s="13">
        <f>'elemi ktgv'!AC162</f>
        <v>0</v>
      </c>
      <c r="L162" s="13">
        <f>'elemi ktgv'!AD162</f>
        <v>0</v>
      </c>
      <c r="M162" s="13">
        <f>'elemi ktgv'!AE162</f>
        <v>0</v>
      </c>
      <c r="N162" s="13">
        <f>'elemi ktgv'!AF162</f>
        <v>0</v>
      </c>
      <c r="O162" s="13">
        <f>'elemi ktgv'!AG162</f>
        <v>0</v>
      </c>
      <c r="P162" s="13">
        <f>'elemi ktgv'!AH162</f>
        <v>0</v>
      </c>
      <c r="Q162" s="17">
        <f t="shared" si="131"/>
        <v>0</v>
      </c>
      <c r="R162" s="13">
        <f>'elemi ktgv'!AY162</f>
        <v>0</v>
      </c>
      <c r="S162" s="13">
        <f>'elemi ktgv'!AZ162</f>
        <v>0</v>
      </c>
      <c r="T162" s="13">
        <f>'elemi ktgv'!BA162</f>
        <v>0</v>
      </c>
      <c r="U162" s="13">
        <f>'elemi ktgv'!BB162</f>
        <v>0</v>
      </c>
      <c r="V162" s="13">
        <f>'elemi ktgv'!BC162</f>
        <v>0</v>
      </c>
      <c r="W162" s="13">
        <f>'elemi ktgv'!BD162</f>
        <v>0</v>
      </c>
      <c r="X162" s="13">
        <f>'elemi ktgv'!BE162</f>
        <v>0</v>
      </c>
      <c r="Y162" s="13">
        <f>'elemi ktgv'!BF162</f>
        <v>0</v>
      </c>
      <c r="Z162" s="17">
        <f t="shared" si="132"/>
        <v>0</v>
      </c>
      <c r="AA162" s="13">
        <f>'elemi ktgv'!CS162</f>
        <v>0</v>
      </c>
      <c r="AB162" s="13">
        <f>'elemi ktgv'!CT162</f>
        <v>0</v>
      </c>
      <c r="AC162" s="13">
        <f>'elemi ktgv'!CU162</f>
        <v>0</v>
      </c>
      <c r="AD162" s="13">
        <f>'elemi ktgv'!CV162</f>
        <v>0</v>
      </c>
      <c r="AE162" s="13">
        <f>'elemi ktgv'!CW162</f>
        <v>0</v>
      </c>
      <c r="AF162" s="13">
        <f>'elemi ktgv'!CX162</f>
        <v>0</v>
      </c>
      <c r="AG162" s="13">
        <f>'elemi ktgv'!CY162</f>
        <v>0</v>
      </c>
      <c r="AH162" s="13">
        <f>'elemi ktgv'!CZ162</f>
        <v>0</v>
      </c>
      <c r="AI162" s="13">
        <f>'elemi ktgv'!DA162</f>
        <v>0</v>
      </c>
      <c r="AJ162" s="13">
        <f>'elemi ktgv'!DB162</f>
        <v>0</v>
      </c>
      <c r="AK162" s="13">
        <f>'elemi ktgv'!DC162</f>
        <v>0</v>
      </c>
      <c r="AL162" s="13">
        <f>'elemi ktgv'!DD162</f>
        <v>0</v>
      </c>
      <c r="AM162" s="13">
        <f>'elemi ktgv'!DE162</f>
        <v>0</v>
      </c>
      <c r="AN162" s="13">
        <f>'elemi ktgv'!DF162</f>
        <v>0</v>
      </c>
      <c r="AO162" s="13">
        <f>'elemi ktgv'!DG162</f>
        <v>0</v>
      </c>
      <c r="AP162" s="13">
        <f>'elemi ktgv'!DH162</f>
        <v>0</v>
      </c>
      <c r="AQ162" s="13">
        <f>'elemi ktgv'!DI162</f>
        <v>0</v>
      </c>
      <c r="AR162" s="13">
        <f>'elemi ktgv'!DJ162</f>
        <v>0</v>
      </c>
      <c r="AS162" s="13">
        <f>'elemi ktgv'!DK162</f>
        <v>0</v>
      </c>
      <c r="AT162" s="13">
        <f>'elemi ktgv'!DL162</f>
        <v>0</v>
      </c>
      <c r="AU162" s="13">
        <f>'elemi ktgv'!DM162</f>
        <v>0</v>
      </c>
      <c r="AV162" s="13">
        <f>'elemi ktgv'!DN162</f>
        <v>0</v>
      </c>
      <c r="AW162" s="13">
        <f>'elemi ktgv'!DO162</f>
        <v>0</v>
      </c>
      <c r="AX162" s="13">
        <f>'elemi ktgv'!DP162</f>
        <v>0</v>
      </c>
      <c r="AY162" s="13">
        <f>'elemi ktgv'!DQ162</f>
        <v>0</v>
      </c>
      <c r="AZ162" s="13">
        <f>'elemi ktgv'!DR162</f>
        <v>0</v>
      </c>
      <c r="BA162" s="13">
        <f>'elemi ktgv'!DS162</f>
        <v>0</v>
      </c>
      <c r="BB162" s="13">
        <f>'elemi ktgv'!DT162</f>
        <v>0</v>
      </c>
      <c r="BC162" s="13">
        <f>'elemi ktgv'!DU162</f>
        <v>0</v>
      </c>
      <c r="BD162" s="13">
        <f>'elemi ktgv'!DV162</f>
        <v>0</v>
      </c>
      <c r="BE162" s="13">
        <f>'elemi ktgv'!DW162</f>
        <v>0</v>
      </c>
      <c r="BF162" s="13">
        <f>'elemi ktgv'!DX162</f>
        <v>0</v>
      </c>
      <c r="BG162" s="13">
        <f>'elemi ktgv'!DY162</f>
        <v>0</v>
      </c>
      <c r="BH162" s="13">
        <f>'elemi ktgv'!DZ162</f>
        <v>0</v>
      </c>
      <c r="BI162" s="13">
        <f>'elemi ktgv'!EA162</f>
        <v>0</v>
      </c>
      <c r="BJ162" s="13">
        <f>'elemi ktgv'!EB162</f>
        <v>0</v>
      </c>
      <c r="BK162" s="17">
        <f t="shared" si="133"/>
        <v>0</v>
      </c>
      <c r="BL162" s="18">
        <f t="shared" si="114"/>
        <v>0</v>
      </c>
      <c r="BN162">
        <f t="shared" si="119"/>
        <v>0</v>
      </c>
    </row>
    <row r="163" spans="1:66" ht="24.95" hidden="1" customHeight="1" x14ac:dyDescent="0.25">
      <c r="A163">
        <f>'elemi ktgv'!A163</f>
        <v>0</v>
      </c>
      <c r="B163" s="69" t="str">
        <f>'elemi ktgv'!B163</f>
        <v>B23</v>
      </c>
      <c r="C163" s="16" t="str">
        <f>'elemi ktgv'!C163</f>
        <v>18</v>
      </c>
      <c r="D163" s="41" t="str">
        <f>'elemi ktgv'!D163</f>
        <v>Felhalmozási célú visszatérítendő támogatások, kölcsönök visszatérülése államháztartáson belülről</v>
      </c>
      <c r="E163" s="13">
        <f>'elemi ktgv'!E163</f>
        <v>0</v>
      </c>
      <c r="F163" s="13">
        <f>'elemi ktgv'!F163</f>
        <v>0</v>
      </c>
      <c r="G163" s="13">
        <f>'elemi ktgv'!G163</f>
        <v>0</v>
      </c>
      <c r="H163" s="13">
        <f>'elemi ktgv'!H163</f>
        <v>0</v>
      </c>
      <c r="I163" s="17">
        <f t="shared" si="130"/>
        <v>0</v>
      </c>
      <c r="J163" s="13">
        <f>'elemi ktgv'!AB163</f>
        <v>0</v>
      </c>
      <c r="K163" s="13">
        <f>'elemi ktgv'!AC163</f>
        <v>0</v>
      </c>
      <c r="L163" s="13">
        <f>'elemi ktgv'!AD163</f>
        <v>0</v>
      </c>
      <c r="M163" s="13">
        <f>'elemi ktgv'!AE163</f>
        <v>0</v>
      </c>
      <c r="N163" s="13">
        <f>'elemi ktgv'!AF163</f>
        <v>0</v>
      </c>
      <c r="O163" s="13">
        <f>'elemi ktgv'!AG163</f>
        <v>0</v>
      </c>
      <c r="P163" s="13">
        <f>'elemi ktgv'!AH163</f>
        <v>0</v>
      </c>
      <c r="Q163" s="17">
        <f t="shared" si="131"/>
        <v>0</v>
      </c>
      <c r="R163" s="13">
        <f>'elemi ktgv'!AY163</f>
        <v>0</v>
      </c>
      <c r="S163" s="13">
        <f>'elemi ktgv'!AZ163</f>
        <v>0</v>
      </c>
      <c r="T163" s="13">
        <f>'elemi ktgv'!BA163</f>
        <v>0</v>
      </c>
      <c r="U163" s="13">
        <f>'elemi ktgv'!BB163</f>
        <v>0</v>
      </c>
      <c r="V163" s="13">
        <f>'elemi ktgv'!BC163</f>
        <v>0</v>
      </c>
      <c r="W163" s="13">
        <f>'elemi ktgv'!BD163</f>
        <v>0</v>
      </c>
      <c r="X163" s="13">
        <f>'elemi ktgv'!BE163</f>
        <v>0</v>
      </c>
      <c r="Y163" s="13">
        <f>'elemi ktgv'!BF163</f>
        <v>0</v>
      </c>
      <c r="Z163" s="17">
        <f t="shared" si="132"/>
        <v>0</v>
      </c>
      <c r="AA163" s="13">
        <f>'elemi ktgv'!CS163</f>
        <v>0</v>
      </c>
      <c r="AB163" s="13">
        <f>'elemi ktgv'!CT163</f>
        <v>0</v>
      </c>
      <c r="AC163" s="13">
        <f>'elemi ktgv'!CU163</f>
        <v>0</v>
      </c>
      <c r="AD163" s="13">
        <f>'elemi ktgv'!CV163</f>
        <v>0</v>
      </c>
      <c r="AE163" s="13">
        <f>'elemi ktgv'!CW163</f>
        <v>0</v>
      </c>
      <c r="AF163" s="13">
        <f>'elemi ktgv'!CX163</f>
        <v>0</v>
      </c>
      <c r="AG163" s="13">
        <f>'elemi ktgv'!CY163</f>
        <v>0</v>
      </c>
      <c r="AH163" s="13">
        <f>'elemi ktgv'!CZ163</f>
        <v>0</v>
      </c>
      <c r="AI163" s="13">
        <f>'elemi ktgv'!DA163</f>
        <v>0</v>
      </c>
      <c r="AJ163" s="13">
        <f>'elemi ktgv'!DB163</f>
        <v>0</v>
      </c>
      <c r="AK163" s="13">
        <f>'elemi ktgv'!DC163</f>
        <v>0</v>
      </c>
      <c r="AL163" s="13">
        <f>'elemi ktgv'!DD163</f>
        <v>0</v>
      </c>
      <c r="AM163" s="13">
        <f>'elemi ktgv'!DE163</f>
        <v>0</v>
      </c>
      <c r="AN163" s="13">
        <f>'elemi ktgv'!DF163</f>
        <v>0</v>
      </c>
      <c r="AO163" s="13">
        <f>'elemi ktgv'!DG163</f>
        <v>0</v>
      </c>
      <c r="AP163" s="13">
        <f>'elemi ktgv'!DH163</f>
        <v>0</v>
      </c>
      <c r="AQ163" s="13">
        <f>'elemi ktgv'!DI163</f>
        <v>0</v>
      </c>
      <c r="AR163" s="13">
        <f>'elemi ktgv'!DJ163</f>
        <v>0</v>
      </c>
      <c r="AS163" s="13">
        <f>'elemi ktgv'!DK163</f>
        <v>0</v>
      </c>
      <c r="AT163" s="13">
        <f>'elemi ktgv'!DL163</f>
        <v>0</v>
      </c>
      <c r="AU163" s="13">
        <f>'elemi ktgv'!DM163</f>
        <v>0</v>
      </c>
      <c r="AV163" s="13">
        <f>'elemi ktgv'!DN163</f>
        <v>0</v>
      </c>
      <c r="AW163" s="13">
        <f>'elemi ktgv'!DO163</f>
        <v>0</v>
      </c>
      <c r="AX163" s="13">
        <f>'elemi ktgv'!DP163</f>
        <v>0</v>
      </c>
      <c r="AY163" s="13">
        <f>'elemi ktgv'!DQ163</f>
        <v>0</v>
      </c>
      <c r="AZ163" s="13">
        <f>'elemi ktgv'!DR163</f>
        <v>0</v>
      </c>
      <c r="BA163" s="13">
        <f>'elemi ktgv'!DS163</f>
        <v>0</v>
      </c>
      <c r="BB163" s="13">
        <f>'elemi ktgv'!DT163</f>
        <v>0</v>
      </c>
      <c r="BC163" s="13">
        <f>'elemi ktgv'!DU163</f>
        <v>0</v>
      </c>
      <c r="BD163" s="13">
        <f>'elemi ktgv'!DV163</f>
        <v>0</v>
      </c>
      <c r="BE163" s="13">
        <f>'elemi ktgv'!DW163</f>
        <v>0</v>
      </c>
      <c r="BF163" s="13">
        <f>'elemi ktgv'!DX163</f>
        <v>0</v>
      </c>
      <c r="BG163" s="13">
        <f>'elemi ktgv'!DY163</f>
        <v>0</v>
      </c>
      <c r="BH163" s="13">
        <f>'elemi ktgv'!DZ163</f>
        <v>0</v>
      </c>
      <c r="BI163" s="13">
        <f>'elemi ktgv'!EA163</f>
        <v>0</v>
      </c>
      <c r="BJ163" s="13">
        <f>'elemi ktgv'!EB163</f>
        <v>0</v>
      </c>
      <c r="BK163" s="17">
        <f t="shared" si="133"/>
        <v>0</v>
      </c>
      <c r="BL163" s="18">
        <f t="shared" si="114"/>
        <v>0</v>
      </c>
      <c r="BN163">
        <f t="shared" si="119"/>
        <v>0</v>
      </c>
    </row>
    <row r="164" spans="1:66" ht="24.95" hidden="1" customHeight="1" x14ac:dyDescent="0.25">
      <c r="A164">
        <f>'elemi ktgv'!A164</f>
        <v>0</v>
      </c>
      <c r="B164" s="69" t="str">
        <f>'elemi ktgv'!B164</f>
        <v>B24</v>
      </c>
      <c r="C164" s="16" t="str">
        <f>'elemi ktgv'!C164</f>
        <v>19</v>
      </c>
      <c r="D164" s="41" t="str">
        <f>'elemi ktgv'!D164</f>
        <v>Felhalmozási célú visszatérítendő támogatások, kölcsönök igénybevétele államháztartáson belülről</v>
      </c>
      <c r="E164" s="13">
        <f>'elemi ktgv'!E164</f>
        <v>0</v>
      </c>
      <c r="F164" s="13">
        <f>'elemi ktgv'!F164</f>
        <v>0</v>
      </c>
      <c r="G164" s="13">
        <f>'elemi ktgv'!G164</f>
        <v>0</v>
      </c>
      <c r="H164" s="13">
        <f>'elemi ktgv'!H164</f>
        <v>0</v>
      </c>
      <c r="I164" s="17">
        <f t="shared" si="130"/>
        <v>0</v>
      </c>
      <c r="J164" s="13">
        <f>'elemi ktgv'!AB164</f>
        <v>0</v>
      </c>
      <c r="K164" s="13">
        <f>'elemi ktgv'!AC164</f>
        <v>0</v>
      </c>
      <c r="L164" s="13">
        <f>'elemi ktgv'!AD164</f>
        <v>0</v>
      </c>
      <c r="M164" s="13">
        <f>'elemi ktgv'!AE164</f>
        <v>0</v>
      </c>
      <c r="N164" s="13">
        <f>'elemi ktgv'!AF164</f>
        <v>0</v>
      </c>
      <c r="O164" s="13">
        <f>'elemi ktgv'!AG164</f>
        <v>0</v>
      </c>
      <c r="P164" s="13">
        <f>'elemi ktgv'!AH164</f>
        <v>0</v>
      </c>
      <c r="Q164" s="17">
        <f t="shared" si="131"/>
        <v>0</v>
      </c>
      <c r="R164" s="13">
        <f>'elemi ktgv'!AY164</f>
        <v>0</v>
      </c>
      <c r="S164" s="13">
        <f>'elemi ktgv'!AZ164</f>
        <v>0</v>
      </c>
      <c r="T164" s="13">
        <f>'elemi ktgv'!BA164</f>
        <v>0</v>
      </c>
      <c r="U164" s="13">
        <f>'elemi ktgv'!BB164</f>
        <v>0</v>
      </c>
      <c r="V164" s="13">
        <f>'elemi ktgv'!BC164</f>
        <v>0</v>
      </c>
      <c r="W164" s="13">
        <f>'elemi ktgv'!BD164</f>
        <v>0</v>
      </c>
      <c r="X164" s="13">
        <f>'elemi ktgv'!BE164</f>
        <v>0</v>
      </c>
      <c r="Y164" s="13">
        <f>'elemi ktgv'!BF164</f>
        <v>0</v>
      </c>
      <c r="Z164" s="17">
        <f t="shared" si="132"/>
        <v>0</v>
      </c>
      <c r="AA164" s="13">
        <f>'elemi ktgv'!CS164</f>
        <v>0</v>
      </c>
      <c r="AB164" s="13">
        <f>'elemi ktgv'!CT164</f>
        <v>0</v>
      </c>
      <c r="AC164" s="13">
        <f>'elemi ktgv'!CU164</f>
        <v>0</v>
      </c>
      <c r="AD164" s="13">
        <f>'elemi ktgv'!CV164</f>
        <v>0</v>
      </c>
      <c r="AE164" s="13">
        <f>'elemi ktgv'!CW164</f>
        <v>0</v>
      </c>
      <c r="AF164" s="13">
        <f>'elemi ktgv'!CX164</f>
        <v>0</v>
      </c>
      <c r="AG164" s="13">
        <f>'elemi ktgv'!CY164</f>
        <v>0</v>
      </c>
      <c r="AH164" s="13">
        <f>'elemi ktgv'!CZ164</f>
        <v>0</v>
      </c>
      <c r="AI164" s="13">
        <f>'elemi ktgv'!DA164</f>
        <v>0</v>
      </c>
      <c r="AJ164" s="13">
        <f>'elemi ktgv'!DB164</f>
        <v>0</v>
      </c>
      <c r="AK164" s="13">
        <f>'elemi ktgv'!DC164</f>
        <v>0</v>
      </c>
      <c r="AL164" s="13">
        <f>'elemi ktgv'!DD164</f>
        <v>0</v>
      </c>
      <c r="AM164" s="13">
        <f>'elemi ktgv'!DE164</f>
        <v>0</v>
      </c>
      <c r="AN164" s="13">
        <f>'elemi ktgv'!DF164</f>
        <v>0</v>
      </c>
      <c r="AO164" s="13">
        <f>'elemi ktgv'!DG164</f>
        <v>0</v>
      </c>
      <c r="AP164" s="13">
        <f>'elemi ktgv'!DH164</f>
        <v>0</v>
      </c>
      <c r="AQ164" s="13">
        <f>'elemi ktgv'!DI164</f>
        <v>0</v>
      </c>
      <c r="AR164" s="13">
        <f>'elemi ktgv'!DJ164</f>
        <v>0</v>
      </c>
      <c r="AS164" s="13">
        <f>'elemi ktgv'!DK164</f>
        <v>0</v>
      </c>
      <c r="AT164" s="13">
        <f>'elemi ktgv'!DL164</f>
        <v>0</v>
      </c>
      <c r="AU164" s="13">
        <f>'elemi ktgv'!DM164</f>
        <v>0</v>
      </c>
      <c r="AV164" s="13">
        <f>'elemi ktgv'!DN164</f>
        <v>0</v>
      </c>
      <c r="AW164" s="13">
        <f>'elemi ktgv'!DO164</f>
        <v>0</v>
      </c>
      <c r="AX164" s="13">
        <f>'elemi ktgv'!DP164</f>
        <v>0</v>
      </c>
      <c r="AY164" s="13">
        <f>'elemi ktgv'!DQ164</f>
        <v>0</v>
      </c>
      <c r="AZ164" s="13">
        <f>'elemi ktgv'!DR164</f>
        <v>0</v>
      </c>
      <c r="BA164" s="13">
        <f>'elemi ktgv'!DS164</f>
        <v>0</v>
      </c>
      <c r="BB164" s="13">
        <f>'elemi ktgv'!DT164</f>
        <v>0</v>
      </c>
      <c r="BC164" s="13">
        <f>'elemi ktgv'!DU164</f>
        <v>0</v>
      </c>
      <c r="BD164" s="13">
        <f>'elemi ktgv'!DV164</f>
        <v>0</v>
      </c>
      <c r="BE164" s="13">
        <f>'elemi ktgv'!DW164</f>
        <v>0</v>
      </c>
      <c r="BF164" s="13">
        <f>'elemi ktgv'!DX164</f>
        <v>0</v>
      </c>
      <c r="BG164" s="13">
        <f>'elemi ktgv'!DY164</f>
        <v>0</v>
      </c>
      <c r="BH164" s="13">
        <f>'elemi ktgv'!DZ164</f>
        <v>0</v>
      </c>
      <c r="BI164" s="13">
        <f>'elemi ktgv'!EA164</f>
        <v>0</v>
      </c>
      <c r="BJ164" s="13">
        <f>'elemi ktgv'!EB164</f>
        <v>0</v>
      </c>
      <c r="BK164" s="17">
        <f t="shared" si="133"/>
        <v>0</v>
      </c>
      <c r="BL164" s="18">
        <f t="shared" si="114"/>
        <v>0</v>
      </c>
      <c r="BN164">
        <f t="shared" si="119"/>
        <v>0</v>
      </c>
    </row>
    <row r="165" spans="1:66" ht="24.95" hidden="1" customHeight="1" x14ac:dyDescent="0.25">
      <c r="A165">
        <f>'elemi ktgv'!A165</f>
        <v>0</v>
      </c>
      <c r="B165" s="69" t="str">
        <f>'elemi ktgv'!B165</f>
        <v>B25</v>
      </c>
      <c r="C165" s="16" t="str">
        <f>'elemi ktgv'!C165</f>
        <v>20</v>
      </c>
      <c r="D165" s="41" t="str">
        <f>'elemi ktgv'!D165</f>
        <v>Egyéb felhalmozási célú támogatások bevételei államháztartáson belülről</v>
      </c>
      <c r="E165" s="13">
        <f>'elemi ktgv'!E165</f>
        <v>0</v>
      </c>
      <c r="F165" s="13">
        <f>'elemi ktgv'!F165</f>
        <v>0</v>
      </c>
      <c r="G165" s="13">
        <f>'elemi ktgv'!G165</f>
        <v>0</v>
      </c>
      <c r="H165" s="13">
        <f>'elemi ktgv'!H165</f>
        <v>0</v>
      </c>
      <c r="I165" s="17">
        <f t="shared" si="130"/>
        <v>0</v>
      </c>
      <c r="J165" s="13">
        <f>'elemi ktgv'!AB165</f>
        <v>0</v>
      </c>
      <c r="K165" s="13">
        <f>'elemi ktgv'!AC165</f>
        <v>0</v>
      </c>
      <c r="L165" s="13">
        <f>'elemi ktgv'!AD165</f>
        <v>0</v>
      </c>
      <c r="M165" s="13">
        <f>'elemi ktgv'!AE165</f>
        <v>0</v>
      </c>
      <c r="N165" s="13">
        <f>'elemi ktgv'!AF165</f>
        <v>0</v>
      </c>
      <c r="O165" s="13">
        <f>'elemi ktgv'!AG165</f>
        <v>0</v>
      </c>
      <c r="P165" s="13">
        <f>'elemi ktgv'!AH165</f>
        <v>0</v>
      </c>
      <c r="Q165" s="17">
        <f t="shared" si="131"/>
        <v>0</v>
      </c>
      <c r="R165" s="13">
        <f>'elemi ktgv'!AY165</f>
        <v>0</v>
      </c>
      <c r="S165" s="13">
        <f>'elemi ktgv'!AZ165</f>
        <v>0</v>
      </c>
      <c r="T165" s="13">
        <f>'elemi ktgv'!BA165</f>
        <v>0</v>
      </c>
      <c r="U165" s="13">
        <f>'elemi ktgv'!BB165</f>
        <v>0</v>
      </c>
      <c r="V165" s="13">
        <f>'elemi ktgv'!BC165</f>
        <v>0</v>
      </c>
      <c r="W165" s="13">
        <f>'elemi ktgv'!BD165</f>
        <v>0</v>
      </c>
      <c r="X165" s="13">
        <f>'elemi ktgv'!BE165</f>
        <v>0</v>
      </c>
      <c r="Y165" s="13">
        <f>'elemi ktgv'!BF165</f>
        <v>0</v>
      </c>
      <c r="Z165" s="17">
        <f t="shared" si="132"/>
        <v>0</v>
      </c>
      <c r="AA165" s="13">
        <f>'elemi ktgv'!CS165</f>
        <v>0</v>
      </c>
      <c r="AB165" s="13">
        <f>'elemi ktgv'!CT165</f>
        <v>0</v>
      </c>
      <c r="AC165" s="13">
        <f>'elemi ktgv'!CU165</f>
        <v>0</v>
      </c>
      <c r="AD165" s="13">
        <f>'elemi ktgv'!CV165</f>
        <v>0</v>
      </c>
      <c r="AE165" s="13">
        <f>'elemi ktgv'!CW165</f>
        <v>0</v>
      </c>
      <c r="AF165" s="13">
        <f>'elemi ktgv'!CX165</f>
        <v>0</v>
      </c>
      <c r="AG165" s="13">
        <f>'elemi ktgv'!CY165</f>
        <v>0</v>
      </c>
      <c r="AH165" s="13">
        <f>'elemi ktgv'!CZ165</f>
        <v>0</v>
      </c>
      <c r="AI165" s="13">
        <f>'elemi ktgv'!DA165</f>
        <v>0</v>
      </c>
      <c r="AJ165" s="13">
        <f>'elemi ktgv'!DB165</f>
        <v>0</v>
      </c>
      <c r="AK165" s="13">
        <f>'elemi ktgv'!DC165</f>
        <v>0</v>
      </c>
      <c r="AL165" s="13">
        <f>'elemi ktgv'!DD165</f>
        <v>0</v>
      </c>
      <c r="AM165" s="13">
        <f>'elemi ktgv'!DE165</f>
        <v>0</v>
      </c>
      <c r="AN165" s="13">
        <f>'elemi ktgv'!DF165</f>
        <v>0</v>
      </c>
      <c r="AO165" s="13">
        <f>'elemi ktgv'!DG165</f>
        <v>0</v>
      </c>
      <c r="AP165" s="13">
        <f>'elemi ktgv'!DH165</f>
        <v>0</v>
      </c>
      <c r="AQ165" s="13">
        <f>'elemi ktgv'!DI165</f>
        <v>0</v>
      </c>
      <c r="AR165" s="13">
        <f>'elemi ktgv'!DJ165</f>
        <v>0</v>
      </c>
      <c r="AS165" s="13">
        <f>'elemi ktgv'!DK165</f>
        <v>0</v>
      </c>
      <c r="AT165" s="13">
        <f>'elemi ktgv'!DL165</f>
        <v>0</v>
      </c>
      <c r="AU165" s="13">
        <f>'elemi ktgv'!DM165</f>
        <v>0</v>
      </c>
      <c r="AV165" s="13">
        <f>'elemi ktgv'!DN165</f>
        <v>0</v>
      </c>
      <c r="AW165" s="13">
        <f>'elemi ktgv'!DO165</f>
        <v>0</v>
      </c>
      <c r="AX165" s="13">
        <f>'elemi ktgv'!DP165</f>
        <v>0</v>
      </c>
      <c r="AY165" s="13">
        <f>'elemi ktgv'!DQ165</f>
        <v>0</v>
      </c>
      <c r="AZ165" s="13">
        <f>'elemi ktgv'!DR165</f>
        <v>0</v>
      </c>
      <c r="BA165" s="13">
        <f>'elemi ktgv'!DS165</f>
        <v>0</v>
      </c>
      <c r="BB165" s="13">
        <f>'elemi ktgv'!DT165</f>
        <v>0</v>
      </c>
      <c r="BC165" s="13">
        <f>'elemi ktgv'!DU165</f>
        <v>0</v>
      </c>
      <c r="BD165" s="13">
        <f>'elemi ktgv'!DV165</f>
        <v>0</v>
      </c>
      <c r="BE165" s="13">
        <f>'elemi ktgv'!DW165</f>
        <v>0</v>
      </c>
      <c r="BF165" s="13">
        <f>'elemi ktgv'!DX165</f>
        <v>0</v>
      </c>
      <c r="BG165" s="13">
        <f>'elemi ktgv'!DY165</f>
        <v>0</v>
      </c>
      <c r="BH165" s="13">
        <f>'elemi ktgv'!DZ165</f>
        <v>0</v>
      </c>
      <c r="BI165" s="13">
        <f>'elemi ktgv'!EA165</f>
        <v>0</v>
      </c>
      <c r="BJ165" s="13">
        <f>'elemi ktgv'!EB165</f>
        <v>0</v>
      </c>
      <c r="BK165" s="17">
        <f t="shared" si="133"/>
        <v>0</v>
      </c>
      <c r="BL165" s="18">
        <f t="shared" si="114"/>
        <v>0</v>
      </c>
      <c r="BN165">
        <f t="shared" si="119"/>
        <v>0</v>
      </c>
    </row>
    <row r="166" spans="1:66" ht="24.95" hidden="1" customHeight="1" x14ac:dyDescent="0.25">
      <c r="A166">
        <f>'elemi ktgv'!A166</f>
        <v>0</v>
      </c>
      <c r="B166" s="25" t="str">
        <f>'elemi ktgv'!B166</f>
        <v>B2</v>
      </c>
      <c r="C166" s="26" t="str">
        <f>'elemi ktgv'!C166</f>
        <v>21</v>
      </c>
      <c r="D166" s="27" t="str">
        <f>'elemi ktgv'!D166</f>
        <v>Felhalmozási célú támogatások államháztartáson belülről (=16+…+20)</v>
      </c>
      <c r="E166" s="28">
        <f>SUM(E161:E165)</f>
        <v>0</v>
      </c>
      <c r="F166" s="28">
        <f t="shared" ref="F166:H166" si="146">SUM(F161:F165)</f>
        <v>0</v>
      </c>
      <c r="G166" s="28">
        <f t="shared" si="146"/>
        <v>0</v>
      </c>
      <c r="H166" s="28">
        <f t="shared" si="146"/>
        <v>0</v>
      </c>
      <c r="I166" s="28">
        <f t="shared" si="130"/>
        <v>0</v>
      </c>
      <c r="J166" s="28">
        <f t="shared" ref="J166:P166" si="147">SUM(J161:J165)</f>
        <v>0</v>
      </c>
      <c r="K166" s="28">
        <f t="shared" si="147"/>
        <v>0</v>
      </c>
      <c r="L166" s="28">
        <f t="shared" si="147"/>
        <v>0</v>
      </c>
      <c r="M166" s="28">
        <f t="shared" si="147"/>
        <v>0</v>
      </c>
      <c r="N166" s="28">
        <f t="shared" si="147"/>
        <v>0</v>
      </c>
      <c r="O166" s="28">
        <f t="shared" si="147"/>
        <v>0</v>
      </c>
      <c r="P166" s="28">
        <f t="shared" si="147"/>
        <v>0</v>
      </c>
      <c r="Q166" s="28">
        <f t="shared" si="131"/>
        <v>0</v>
      </c>
      <c r="R166" s="28">
        <f t="shared" ref="R166:Y166" si="148">SUM(R161:R165)</f>
        <v>0</v>
      </c>
      <c r="S166" s="28">
        <f t="shared" si="148"/>
        <v>0</v>
      </c>
      <c r="T166" s="28">
        <f t="shared" si="148"/>
        <v>0</v>
      </c>
      <c r="U166" s="28">
        <f t="shared" si="148"/>
        <v>0</v>
      </c>
      <c r="V166" s="28">
        <f t="shared" si="148"/>
        <v>0</v>
      </c>
      <c r="W166" s="28">
        <f t="shared" si="148"/>
        <v>0</v>
      </c>
      <c r="X166" s="28">
        <f t="shared" si="148"/>
        <v>0</v>
      </c>
      <c r="Y166" s="28">
        <f t="shared" si="148"/>
        <v>0</v>
      </c>
      <c r="Z166" s="28">
        <f t="shared" si="132"/>
        <v>0</v>
      </c>
      <c r="AA166" s="28">
        <f t="shared" ref="AA166:BJ166" si="149">SUM(AA161:AA165)</f>
        <v>0</v>
      </c>
      <c r="AB166" s="28">
        <f t="shared" si="149"/>
        <v>0</v>
      </c>
      <c r="AC166" s="28">
        <f t="shared" si="149"/>
        <v>0</v>
      </c>
      <c r="AD166" s="28">
        <f t="shared" si="149"/>
        <v>0</v>
      </c>
      <c r="AE166" s="28">
        <f t="shared" si="149"/>
        <v>0</v>
      </c>
      <c r="AF166" s="28">
        <f t="shared" si="149"/>
        <v>0</v>
      </c>
      <c r="AG166" s="28">
        <f t="shared" si="149"/>
        <v>0</v>
      </c>
      <c r="AH166" s="28">
        <f t="shared" si="149"/>
        <v>0</v>
      </c>
      <c r="AI166" s="28">
        <f t="shared" si="149"/>
        <v>0</v>
      </c>
      <c r="AJ166" s="28">
        <f t="shared" si="149"/>
        <v>0</v>
      </c>
      <c r="AK166" s="28">
        <f t="shared" si="149"/>
        <v>0</v>
      </c>
      <c r="AL166" s="28">
        <f t="shared" si="149"/>
        <v>0</v>
      </c>
      <c r="AM166" s="28">
        <f t="shared" si="149"/>
        <v>0</v>
      </c>
      <c r="AN166" s="28">
        <f t="shared" si="149"/>
        <v>0</v>
      </c>
      <c r="AO166" s="28">
        <f t="shared" si="149"/>
        <v>0</v>
      </c>
      <c r="AP166" s="28">
        <f t="shared" si="149"/>
        <v>0</v>
      </c>
      <c r="AQ166" s="28">
        <f t="shared" si="149"/>
        <v>0</v>
      </c>
      <c r="AR166" s="28">
        <f t="shared" si="149"/>
        <v>0</v>
      </c>
      <c r="AS166" s="28">
        <f t="shared" si="149"/>
        <v>0</v>
      </c>
      <c r="AT166" s="28">
        <f t="shared" si="149"/>
        <v>0</v>
      </c>
      <c r="AU166" s="28">
        <f t="shared" si="149"/>
        <v>0</v>
      </c>
      <c r="AV166" s="28">
        <f t="shared" si="149"/>
        <v>0</v>
      </c>
      <c r="AW166" s="28">
        <f t="shared" si="149"/>
        <v>0</v>
      </c>
      <c r="AX166" s="28">
        <f t="shared" si="149"/>
        <v>0</v>
      </c>
      <c r="AY166" s="28">
        <f t="shared" si="149"/>
        <v>0</v>
      </c>
      <c r="AZ166" s="28">
        <f t="shared" si="149"/>
        <v>0</v>
      </c>
      <c r="BA166" s="28">
        <f t="shared" si="149"/>
        <v>0</v>
      </c>
      <c r="BB166" s="28">
        <f t="shared" si="149"/>
        <v>0</v>
      </c>
      <c r="BC166" s="28">
        <f t="shared" si="149"/>
        <v>0</v>
      </c>
      <c r="BD166" s="28">
        <f t="shared" si="149"/>
        <v>0</v>
      </c>
      <c r="BE166" s="28">
        <f t="shared" si="149"/>
        <v>0</v>
      </c>
      <c r="BF166" s="28">
        <f t="shared" si="149"/>
        <v>0</v>
      </c>
      <c r="BG166" s="28">
        <f t="shared" si="149"/>
        <v>0</v>
      </c>
      <c r="BH166" s="28">
        <f t="shared" si="149"/>
        <v>0</v>
      </c>
      <c r="BI166" s="28">
        <f t="shared" si="149"/>
        <v>0</v>
      </c>
      <c r="BJ166" s="28">
        <f t="shared" si="149"/>
        <v>0</v>
      </c>
      <c r="BK166" s="28">
        <f t="shared" si="133"/>
        <v>0</v>
      </c>
      <c r="BL166" s="18">
        <f t="shared" si="114"/>
        <v>0</v>
      </c>
      <c r="BN166">
        <f t="shared" si="119"/>
        <v>0</v>
      </c>
    </row>
    <row r="167" spans="1:66" ht="24.95" hidden="1" customHeight="1" x14ac:dyDescent="0.25">
      <c r="A167">
        <f>'elemi ktgv'!A167</f>
        <v>0</v>
      </c>
      <c r="B167" s="69" t="str">
        <f>'elemi ktgv'!B167</f>
        <v>B311</v>
      </c>
      <c r="C167" s="16" t="str">
        <f>'elemi ktgv'!C167</f>
        <v>22</v>
      </c>
      <c r="D167" s="41" t="str">
        <f>'elemi ktgv'!D167</f>
        <v>Magánszemélyek jövedelemadói</v>
      </c>
      <c r="E167" s="13">
        <f>'elemi ktgv'!E167</f>
        <v>0</v>
      </c>
      <c r="F167" s="13">
        <f>'elemi ktgv'!F167</f>
        <v>0</v>
      </c>
      <c r="G167" s="13">
        <f>'elemi ktgv'!G167</f>
        <v>0</v>
      </c>
      <c r="H167" s="13">
        <f>'elemi ktgv'!H167</f>
        <v>0</v>
      </c>
      <c r="I167" s="17">
        <f t="shared" si="130"/>
        <v>0</v>
      </c>
      <c r="J167" s="13">
        <f>'elemi ktgv'!AB167</f>
        <v>0</v>
      </c>
      <c r="K167" s="13">
        <f>'elemi ktgv'!AC167</f>
        <v>0</v>
      </c>
      <c r="L167" s="13">
        <f>'elemi ktgv'!AD167</f>
        <v>0</v>
      </c>
      <c r="M167" s="13">
        <f>'elemi ktgv'!AE167</f>
        <v>0</v>
      </c>
      <c r="N167" s="13">
        <f>'elemi ktgv'!AF167</f>
        <v>0</v>
      </c>
      <c r="O167" s="13">
        <f>'elemi ktgv'!AG167</f>
        <v>0</v>
      </c>
      <c r="P167" s="13">
        <f>'elemi ktgv'!AH167</f>
        <v>0</v>
      </c>
      <c r="Q167" s="17">
        <f t="shared" si="131"/>
        <v>0</v>
      </c>
      <c r="R167" s="13">
        <f>'elemi ktgv'!AY167</f>
        <v>0</v>
      </c>
      <c r="S167" s="13">
        <f>'elemi ktgv'!AZ167</f>
        <v>0</v>
      </c>
      <c r="T167" s="13">
        <f>'elemi ktgv'!BA167</f>
        <v>0</v>
      </c>
      <c r="U167" s="13">
        <f>'elemi ktgv'!BB167</f>
        <v>0</v>
      </c>
      <c r="V167" s="13">
        <f>'elemi ktgv'!BC167</f>
        <v>0</v>
      </c>
      <c r="W167" s="13">
        <f>'elemi ktgv'!BD167</f>
        <v>0</v>
      </c>
      <c r="X167" s="13">
        <f>'elemi ktgv'!BE167</f>
        <v>0</v>
      </c>
      <c r="Y167" s="13">
        <f>'elemi ktgv'!BF167</f>
        <v>0</v>
      </c>
      <c r="Z167" s="17">
        <f t="shared" si="132"/>
        <v>0</v>
      </c>
      <c r="AA167" s="13">
        <f>'elemi ktgv'!CS167</f>
        <v>0</v>
      </c>
      <c r="AB167" s="13">
        <f>'elemi ktgv'!CT167</f>
        <v>0</v>
      </c>
      <c r="AC167" s="13">
        <f>'elemi ktgv'!CU167</f>
        <v>0</v>
      </c>
      <c r="AD167" s="13">
        <f>'elemi ktgv'!CV167</f>
        <v>0</v>
      </c>
      <c r="AE167" s="13">
        <f>'elemi ktgv'!CW167</f>
        <v>0</v>
      </c>
      <c r="AF167" s="13">
        <f>'elemi ktgv'!CX167</f>
        <v>0</v>
      </c>
      <c r="AG167" s="13">
        <f>'elemi ktgv'!CY167</f>
        <v>0</v>
      </c>
      <c r="AH167" s="13">
        <f>'elemi ktgv'!CZ167</f>
        <v>0</v>
      </c>
      <c r="AI167" s="13">
        <f>'elemi ktgv'!DA167</f>
        <v>0</v>
      </c>
      <c r="AJ167" s="13">
        <f>'elemi ktgv'!DB167</f>
        <v>0</v>
      </c>
      <c r="AK167" s="13">
        <f>'elemi ktgv'!DC167</f>
        <v>0</v>
      </c>
      <c r="AL167" s="13">
        <f>'elemi ktgv'!DD167</f>
        <v>0</v>
      </c>
      <c r="AM167" s="13">
        <f>'elemi ktgv'!DE167</f>
        <v>0</v>
      </c>
      <c r="AN167" s="13">
        <f>'elemi ktgv'!DF167</f>
        <v>0</v>
      </c>
      <c r="AO167" s="13">
        <f>'elemi ktgv'!DG167</f>
        <v>0</v>
      </c>
      <c r="AP167" s="13">
        <f>'elemi ktgv'!DH167</f>
        <v>0</v>
      </c>
      <c r="AQ167" s="13">
        <f>'elemi ktgv'!DI167</f>
        <v>0</v>
      </c>
      <c r="AR167" s="13">
        <f>'elemi ktgv'!DJ167</f>
        <v>0</v>
      </c>
      <c r="AS167" s="13">
        <f>'elemi ktgv'!DK167</f>
        <v>0</v>
      </c>
      <c r="AT167" s="13">
        <f>'elemi ktgv'!DL167</f>
        <v>0</v>
      </c>
      <c r="AU167" s="13">
        <f>'elemi ktgv'!DM167</f>
        <v>0</v>
      </c>
      <c r="AV167" s="13">
        <f>'elemi ktgv'!DN167</f>
        <v>0</v>
      </c>
      <c r="AW167" s="13">
        <f>'elemi ktgv'!DO167</f>
        <v>0</v>
      </c>
      <c r="AX167" s="13">
        <f>'elemi ktgv'!DP167</f>
        <v>0</v>
      </c>
      <c r="AY167" s="13">
        <f>'elemi ktgv'!DQ167</f>
        <v>0</v>
      </c>
      <c r="AZ167" s="13">
        <f>'elemi ktgv'!DR167</f>
        <v>0</v>
      </c>
      <c r="BA167" s="13">
        <f>'elemi ktgv'!DS167</f>
        <v>0</v>
      </c>
      <c r="BB167" s="13">
        <f>'elemi ktgv'!DT167</f>
        <v>0</v>
      </c>
      <c r="BC167" s="13">
        <f>'elemi ktgv'!DU167</f>
        <v>0</v>
      </c>
      <c r="BD167" s="13">
        <f>'elemi ktgv'!DV167</f>
        <v>0</v>
      </c>
      <c r="BE167" s="13">
        <f>'elemi ktgv'!DW167</f>
        <v>0</v>
      </c>
      <c r="BF167" s="13">
        <f>'elemi ktgv'!DX167</f>
        <v>0</v>
      </c>
      <c r="BG167" s="13">
        <f>'elemi ktgv'!DY167</f>
        <v>0</v>
      </c>
      <c r="BH167" s="13">
        <f>'elemi ktgv'!DZ167</f>
        <v>0</v>
      </c>
      <c r="BI167" s="13">
        <f>'elemi ktgv'!EA167</f>
        <v>0</v>
      </c>
      <c r="BJ167" s="13">
        <f>'elemi ktgv'!EB167</f>
        <v>0</v>
      </c>
      <c r="BK167" s="17">
        <f t="shared" si="133"/>
        <v>0</v>
      </c>
      <c r="BL167" s="18">
        <f t="shared" si="114"/>
        <v>0</v>
      </c>
      <c r="BN167">
        <f t="shared" si="119"/>
        <v>0</v>
      </c>
    </row>
    <row r="168" spans="1:66" ht="24.95" hidden="1" customHeight="1" x14ac:dyDescent="0.25">
      <c r="A168">
        <f>'elemi ktgv'!A168</f>
        <v>0</v>
      </c>
      <c r="B168" s="69" t="str">
        <f>'elemi ktgv'!B168</f>
        <v>B312</v>
      </c>
      <c r="C168" s="16" t="str">
        <f>'elemi ktgv'!C168</f>
        <v>23</v>
      </c>
      <c r="D168" s="41" t="str">
        <f>'elemi ktgv'!D168</f>
        <v xml:space="preserve">Társaságok jövedelemadói </v>
      </c>
      <c r="E168" s="13">
        <f>'elemi ktgv'!E168</f>
        <v>0</v>
      </c>
      <c r="F168" s="13">
        <f>'elemi ktgv'!F168</f>
        <v>0</v>
      </c>
      <c r="G168" s="13">
        <f>'elemi ktgv'!G168</f>
        <v>0</v>
      </c>
      <c r="H168" s="13">
        <f>'elemi ktgv'!H168</f>
        <v>0</v>
      </c>
      <c r="I168" s="17">
        <f t="shared" si="130"/>
        <v>0</v>
      </c>
      <c r="J168" s="13">
        <f>'elemi ktgv'!AB168</f>
        <v>0</v>
      </c>
      <c r="K168" s="13">
        <f>'elemi ktgv'!AC168</f>
        <v>0</v>
      </c>
      <c r="L168" s="13">
        <f>'elemi ktgv'!AD168</f>
        <v>0</v>
      </c>
      <c r="M168" s="13">
        <f>'elemi ktgv'!AE168</f>
        <v>0</v>
      </c>
      <c r="N168" s="13">
        <f>'elemi ktgv'!AF168</f>
        <v>0</v>
      </c>
      <c r="O168" s="13">
        <f>'elemi ktgv'!AG168</f>
        <v>0</v>
      </c>
      <c r="P168" s="13">
        <f>'elemi ktgv'!AH168</f>
        <v>0</v>
      </c>
      <c r="Q168" s="17">
        <f t="shared" si="131"/>
        <v>0</v>
      </c>
      <c r="R168" s="13">
        <f>'elemi ktgv'!AY168</f>
        <v>0</v>
      </c>
      <c r="S168" s="13">
        <f>'elemi ktgv'!AZ168</f>
        <v>0</v>
      </c>
      <c r="T168" s="13">
        <f>'elemi ktgv'!BA168</f>
        <v>0</v>
      </c>
      <c r="U168" s="13">
        <f>'elemi ktgv'!BB168</f>
        <v>0</v>
      </c>
      <c r="V168" s="13">
        <f>'elemi ktgv'!BC168</f>
        <v>0</v>
      </c>
      <c r="W168" s="13">
        <f>'elemi ktgv'!BD168</f>
        <v>0</v>
      </c>
      <c r="X168" s="13">
        <f>'elemi ktgv'!BE168</f>
        <v>0</v>
      </c>
      <c r="Y168" s="13">
        <f>'elemi ktgv'!BF168</f>
        <v>0</v>
      </c>
      <c r="Z168" s="17">
        <f t="shared" si="132"/>
        <v>0</v>
      </c>
      <c r="AA168" s="13">
        <f>'elemi ktgv'!CS168</f>
        <v>0</v>
      </c>
      <c r="AB168" s="13">
        <f>'elemi ktgv'!CT168</f>
        <v>0</v>
      </c>
      <c r="AC168" s="13">
        <f>'elemi ktgv'!CU168</f>
        <v>0</v>
      </c>
      <c r="AD168" s="13">
        <f>'elemi ktgv'!CV168</f>
        <v>0</v>
      </c>
      <c r="AE168" s="13">
        <f>'elemi ktgv'!CW168</f>
        <v>0</v>
      </c>
      <c r="AF168" s="13">
        <f>'elemi ktgv'!CX168</f>
        <v>0</v>
      </c>
      <c r="AG168" s="13">
        <f>'elemi ktgv'!CY168</f>
        <v>0</v>
      </c>
      <c r="AH168" s="13">
        <f>'elemi ktgv'!CZ168</f>
        <v>0</v>
      </c>
      <c r="AI168" s="13">
        <f>'elemi ktgv'!DA168</f>
        <v>0</v>
      </c>
      <c r="AJ168" s="13">
        <f>'elemi ktgv'!DB168</f>
        <v>0</v>
      </c>
      <c r="AK168" s="13">
        <f>'elemi ktgv'!DC168</f>
        <v>0</v>
      </c>
      <c r="AL168" s="13">
        <f>'elemi ktgv'!DD168</f>
        <v>0</v>
      </c>
      <c r="AM168" s="13">
        <f>'elemi ktgv'!DE168</f>
        <v>0</v>
      </c>
      <c r="AN168" s="13">
        <f>'elemi ktgv'!DF168</f>
        <v>0</v>
      </c>
      <c r="AO168" s="13">
        <f>'elemi ktgv'!DG168</f>
        <v>0</v>
      </c>
      <c r="AP168" s="13">
        <f>'elemi ktgv'!DH168</f>
        <v>0</v>
      </c>
      <c r="AQ168" s="13">
        <f>'elemi ktgv'!DI168</f>
        <v>0</v>
      </c>
      <c r="AR168" s="13">
        <f>'elemi ktgv'!DJ168</f>
        <v>0</v>
      </c>
      <c r="AS168" s="13">
        <f>'elemi ktgv'!DK168</f>
        <v>0</v>
      </c>
      <c r="AT168" s="13">
        <f>'elemi ktgv'!DL168</f>
        <v>0</v>
      </c>
      <c r="AU168" s="13">
        <f>'elemi ktgv'!DM168</f>
        <v>0</v>
      </c>
      <c r="AV168" s="13">
        <f>'elemi ktgv'!DN168</f>
        <v>0</v>
      </c>
      <c r="AW168" s="13">
        <f>'elemi ktgv'!DO168</f>
        <v>0</v>
      </c>
      <c r="AX168" s="13">
        <f>'elemi ktgv'!DP168</f>
        <v>0</v>
      </c>
      <c r="AY168" s="13">
        <f>'elemi ktgv'!DQ168</f>
        <v>0</v>
      </c>
      <c r="AZ168" s="13">
        <f>'elemi ktgv'!DR168</f>
        <v>0</v>
      </c>
      <c r="BA168" s="13">
        <f>'elemi ktgv'!DS168</f>
        <v>0</v>
      </c>
      <c r="BB168" s="13">
        <f>'elemi ktgv'!DT168</f>
        <v>0</v>
      </c>
      <c r="BC168" s="13">
        <f>'elemi ktgv'!DU168</f>
        <v>0</v>
      </c>
      <c r="BD168" s="13">
        <f>'elemi ktgv'!DV168</f>
        <v>0</v>
      </c>
      <c r="BE168" s="13">
        <f>'elemi ktgv'!DW168</f>
        <v>0</v>
      </c>
      <c r="BF168" s="13">
        <f>'elemi ktgv'!DX168</f>
        <v>0</v>
      </c>
      <c r="BG168" s="13">
        <f>'elemi ktgv'!DY168</f>
        <v>0</v>
      </c>
      <c r="BH168" s="13">
        <f>'elemi ktgv'!DZ168</f>
        <v>0</v>
      </c>
      <c r="BI168" s="13">
        <f>'elemi ktgv'!EA168</f>
        <v>0</v>
      </c>
      <c r="BJ168" s="13">
        <f>'elemi ktgv'!EB168</f>
        <v>0</v>
      </c>
      <c r="BK168" s="17">
        <f t="shared" si="133"/>
        <v>0</v>
      </c>
      <c r="BL168" s="18">
        <f t="shared" si="114"/>
        <v>0</v>
      </c>
      <c r="BN168">
        <f t="shared" si="119"/>
        <v>0</v>
      </c>
    </row>
    <row r="169" spans="1:66" ht="24.95" hidden="1" customHeight="1" x14ac:dyDescent="0.25">
      <c r="A169">
        <f>'elemi ktgv'!A169</f>
        <v>0</v>
      </c>
      <c r="B169" s="71" t="str">
        <f>'elemi ktgv'!B169</f>
        <v>B31</v>
      </c>
      <c r="C169" s="22" t="str">
        <f>'elemi ktgv'!C169</f>
        <v>24</v>
      </c>
      <c r="D169" s="23" t="str">
        <f>'elemi ktgv'!D169</f>
        <v>Jövedelemadók (=22+23)</v>
      </c>
      <c r="E169" s="24">
        <f>SUM(E167:E168)</f>
        <v>0</v>
      </c>
      <c r="F169" s="24">
        <f t="shared" ref="F169:H169" si="150">SUM(F167:F168)</f>
        <v>0</v>
      </c>
      <c r="G169" s="24">
        <f t="shared" si="150"/>
        <v>0</v>
      </c>
      <c r="H169" s="24">
        <f t="shared" si="150"/>
        <v>0</v>
      </c>
      <c r="I169" s="17">
        <f t="shared" si="130"/>
        <v>0</v>
      </c>
      <c r="J169" s="24">
        <f t="shared" ref="J169:P169" si="151">SUM(J167:J168)</f>
        <v>0</v>
      </c>
      <c r="K169" s="24">
        <f t="shared" si="151"/>
        <v>0</v>
      </c>
      <c r="L169" s="24">
        <f t="shared" si="151"/>
        <v>0</v>
      </c>
      <c r="M169" s="24">
        <f t="shared" si="151"/>
        <v>0</v>
      </c>
      <c r="N169" s="24">
        <f t="shared" si="151"/>
        <v>0</v>
      </c>
      <c r="O169" s="24">
        <f t="shared" si="151"/>
        <v>0</v>
      </c>
      <c r="P169" s="24">
        <f t="shared" si="151"/>
        <v>0</v>
      </c>
      <c r="Q169" s="17">
        <f t="shared" si="131"/>
        <v>0</v>
      </c>
      <c r="R169" s="24">
        <f t="shared" ref="R169:Y169" si="152">SUM(R167:R168)</f>
        <v>0</v>
      </c>
      <c r="S169" s="24">
        <f t="shared" si="152"/>
        <v>0</v>
      </c>
      <c r="T169" s="24">
        <f t="shared" si="152"/>
        <v>0</v>
      </c>
      <c r="U169" s="24">
        <f t="shared" si="152"/>
        <v>0</v>
      </c>
      <c r="V169" s="24">
        <f t="shared" si="152"/>
        <v>0</v>
      </c>
      <c r="W169" s="24">
        <f t="shared" si="152"/>
        <v>0</v>
      </c>
      <c r="X169" s="24">
        <f t="shared" si="152"/>
        <v>0</v>
      </c>
      <c r="Y169" s="24">
        <f t="shared" si="152"/>
        <v>0</v>
      </c>
      <c r="Z169" s="17">
        <f t="shared" si="132"/>
        <v>0</v>
      </c>
      <c r="AA169" s="24">
        <f t="shared" ref="AA169:BJ169" si="153">SUM(AA167:AA168)</f>
        <v>0</v>
      </c>
      <c r="AB169" s="24">
        <f t="shared" si="153"/>
        <v>0</v>
      </c>
      <c r="AC169" s="24">
        <f t="shared" si="153"/>
        <v>0</v>
      </c>
      <c r="AD169" s="24">
        <f t="shared" si="153"/>
        <v>0</v>
      </c>
      <c r="AE169" s="24">
        <f t="shared" si="153"/>
        <v>0</v>
      </c>
      <c r="AF169" s="24">
        <f t="shared" si="153"/>
        <v>0</v>
      </c>
      <c r="AG169" s="24">
        <f t="shared" si="153"/>
        <v>0</v>
      </c>
      <c r="AH169" s="24">
        <f t="shared" si="153"/>
        <v>0</v>
      </c>
      <c r="AI169" s="24">
        <f t="shared" si="153"/>
        <v>0</v>
      </c>
      <c r="AJ169" s="24">
        <f t="shared" si="153"/>
        <v>0</v>
      </c>
      <c r="AK169" s="24">
        <f t="shared" si="153"/>
        <v>0</v>
      </c>
      <c r="AL169" s="24">
        <f t="shared" si="153"/>
        <v>0</v>
      </c>
      <c r="AM169" s="24">
        <f t="shared" si="153"/>
        <v>0</v>
      </c>
      <c r="AN169" s="24">
        <f t="shared" si="153"/>
        <v>0</v>
      </c>
      <c r="AO169" s="24">
        <f t="shared" si="153"/>
        <v>0</v>
      </c>
      <c r="AP169" s="24">
        <f t="shared" si="153"/>
        <v>0</v>
      </c>
      <c r="AQ169" s="24">
        <f t="shared" si="153"/>
        <v>0</v>
      </c>
      <c r="AR169" s="24">
        <f t="shared" si="153"/>
        <v>0</v>
      </c>
      <c r="AS169" s="24">
        <f t="shared" si="153"/>
        <v>0</v>
      </c>
      <c r="AT169" s="24">
        <f t="shared" si="153"/>
        <v>0</v>
      </c>
      <c r="AU169" s="24">
        <f t="shared" si="153"/>
        <v>0</v>
      </c>
      <c r="AV169" s="24">
        <f t="shared" si="153"/>
        <v>0</v>
      </c>
      <c r="AW169" s="24">
        <f t="shared" si="153"/>
        <v>0</v>
      </c>
      <c r="AX169" s="24">
        <f t="shared" si="153"/>
        <v>0</v>
      </c>
      <c r="AY169" s="24">
        <f t="shared" si="153"/>
        <v>0</v>
      </c>
      <c r="AZ169" s="24">
        <f t="shared" si="153"/>
        <v>0</v>
      </c>
      <c r="BA169" s="24">
        <f t="shared" si="153"/>
        <v>0</v>
      </c>
      <c r="BB169" s="24">
        <f t="shared" si="153"/>
        <v>0</v>
      </c>
      <c r="BC169" s="24">
        <f t="shared" si="153"/>
        <v>0</v>
      </c>
      <c r="BD169" s="24">
        <f t="shared" si="153"/>
        <v>0</v>
      </c>
      <c r="BE169" s="24">
        <f t="shared" si="153"/>
        <v>0</v>
      </c>
      <c r="BF169" s="24">
        <f t="shared" si="153"/>
        <v>0</v>
      </c>
      <c r="BG169" s="24">
        <f t="shared" si="153"/>
        <v>0</v>
      </c>
      <c r="BH169" s="24">
        <f t="shared" si="153"/>
        <v>0</v>
      </c>
      <c r="BI169" s="24">
        <f t="shared" si="153"/>
        <v>0</v>
      </c>
      <c r="BJ169" s="24">
        <f t="shared" si="153"/>
        <v>0</v>
      </c>
      <c r="BK169" s="24">
        <f t="shared" si="133"/>
        <v>0</v>
      </c>
      <c r="BL169" s="18">
        <f t="shared" si="114"/>
        <v>0</v>
      </c>
      <c r="BN169">
        <f t="shared" si="119"/>
        <v>0</v>
      </c>
    </row>
    <row r="170" spans="1:66" ht="24.95" hidden="1" customHeight="1" x14ac:dyDescent="0.25">
      <c r="A170">
        <f>'elemi ktgv'!A170</f>
        <v>0</v>
      </c>
      <c r="B170" s="69" t="str">
        <f>'elemi ktgv'!B170</f>
        <v>B32</v>
      </c>
      <c r="C170" s="16" t="str">
        <f>'elemi ktgv'!C170</f>
        <v>25</v>
      </c>
      <c r="D170" s="41" t="str">
        <f>'elemi ktgv'!D170</f>
        <v>Szociális hozzájárulási adó és járulékok</v>
      </c>
      <c r="E170" s="13">
        <f>'elemi ktgv'!E170</f>
        <v>0</v>
      </c>
      <c r="F170" s="13">
        <f>'elemi ktgv'!F170</f>
        <v>0</v>
      </c>
      <c r="G170" s="13">
        <f>'elemi ktgv'!G170</f>
        <v>0</v>
      </c>
      <c r="H170" s="13">
        <f>'elemi ktgv'!H170</f>
        <v>0</v>
      </c>
      <c r="I170" s="17">
        <f t="shared" si="130"/>
        <v>0</v>
      </c>
      <c r="J170" s="13">
        <f>'elemi ktgv'!AB170</f>
        <v>0</v>
      </c>
      <c r="K170" s="13">
        <f>'elemi ktgv'!AC170</f>
        <v>0</v>
      </c>
      <c r="L170" s="13">
        <f>'elemi ktgv'!AD170</f>
        <v>0</v>
      </c>
      <c r="M170" s="13">
        <f>'elemi ktgv'!AE170</f>
        <v>0</v>
      </c>
      <c r="N170" s="13">
        <f>'elemi ktgv'!AF170</f>
        <v>0</v>
      </c>
      <c r="O170" s="13">
        <f>'elemi ktgv'!AG170</f>
        <v>0</v>
      </c>
      <c r="P170" s="13">
        <f>'elemi ktgv'!AH170</f>
        <v>0</v>
      </c>
      <c r="Q170" s="17">
        <f t="shared" si="131"/>
        <v>0</v>
      </c>
      <c r="R170" s="13">
        <f>'elemi ktgv'!AY170</f>
        <v>0</v>
      </c>
      <c r="S170" s="13">
        <f>'elemi ktgv'!AZ170</f>
        <v>0</v>
      </c>
      <c r="T170" s="13">
        <f>'elemi ktgv'!BA170</f>
        <v>0</v>
      </c>
      <c r="U170" s="13">
        <f>'elemi ktgv'!BB170</f>
        <v>0</v>
      </c>
      <c r="V170" s="13">
        <f>'elemi ktgv'!BC170</f>
        <v>0</v>
      </c>
      <c r="W170" s="13">
        <f>'elemi ktgv'!BD170</f>
        <v>0</v>
      </c>
      <c r="X170" s="13">
        <f>'elemi ktgv'!BE170</f>
        <v>0</v>
      </c>
      <c r="Y170" s="13">
        <f>'elemi ktgv'!BF170</f>
        <v>0</v>
      </c>
      <c r="Z170" s="17">
        <f t="shared" si="132"/>
        <v>0</v>
      </c>
      <c r="AA170" s="13">
        <f>'elemi ktgv'!CS170</f>
        <v>0</v>
      </c>
      <c r="AB170" s="13">
        <f>'elemi ktgv'!CT170</f>
        <v>0</v>
      </c>
      <c r="AC170" s="13">
        <f>'elemi ktgv'!CU170</f>
        <v>0</v>
      </c>
      <c r="AD170" s="13">
        <f>'elemi ktgv'!CV170</f>
        <v>0</v>
      </c>
      <c r="AE170" s="13">
        <f>'elemi ktgv'!CW170</f>
        <v>0</v>
      </c>
      <c r="AF170" s="13">
        <f>'elemi ktgv'!CX170</f>
        <v>0</v>
      </c>
      <c r="AG170" s="13">
        <f>'elemi ktgv'!CY170</f>
        <v>0</v>
      </c>
      <c r="AH170" s="13">
        <f>'elemi ktgv'!CZ170</f>
        <v>0</v>
      </c>
      <c r="AI170" s="13">
        <f>'elemi ktgv'!DA170</f>
        <v>0</v>
      </c>
      <c r="AJ170" s="13">
        <f>'elemi ktgv'!DB170</f>
        <v>0</v>
      </c>
      <c r="AK170" s="13">
        <f>'elemi ktgv'!DC170</f>
        <v>0</v>
      </c>
      <c r="AL170" s="13">
        <f>'elemi ktgv'!DD170</f>
        <v>0</v>
      </c>
      <c r="AM170" s="13">
        <f>'elemi ktgv'!DE170</f>
        <v>0</v>
      </c>
      <c r="AN170" s="13">
        <f>'elemi ktgv'!DF170</f>
        <v>0</v>
      </c>
      <c r="AO170" s="13">
        <f>'elemi ktgv'!DG170</f>
        <v>0</v>
      </c>
      <c r="AP170" s="13">
        <f>'elemi ktgv'!DH170</f>
        <v>0</v>
      </c>
      <c r="AQ170" s="13">
        <f>'elemi ktgv'!DI170</f>
        <v>0</v>
      </c>
      <c r="AR170" s="13">
        <f>'elemi ktgv'!DJ170</f>
        <v>0</v>
      </c>
      <c r="AS170" s="13">
        <f>'elemi ktgv'!DK170</f>
        <v>0</v>
      </c>
      <c r="AT170" s="13">
        <f>'elemi ktgv'!DL170</f>
        <v>0</v>
      </c>
      <c r="AU170" s="13">
        <f>'elemi ktgv'!DM170</f>
        <v>0</v>
      </c>
      <c r="AV170" s="13">
        <f>'elemi ktgv'!DN170</f>
        <v>0</v>
      </c>
      <c r="AW170" s="13">
        <f>'elemi ktgv'!DO170</f>
        <v>0</v>
      </c>
      <c r="AX170" s="13">
        <f>'elemi ktgv'!DP170</f>
        <v>0</v>
      </c>
      <c r="AY170" s="13">
        <f>'elemi ktgv'!DQ170</f>
        <v>0</v>
      </c>
      <c r="AZ170" s="13">
        <f>'elemi ktgv'!DR170</f>
        <v>0</v>
      </c>
      <c r="BA170" s="13">
        <f>'elemi ktgv'!DS170</f>
        <v>0</v>
      </c>
      <c r="BB170" s="13">
        <f>'elemi ktgv'!DT170</f>
        <v>0</v>
      </c>
      <c r="BC170" s="13">
        <f>'elemi ktgv'!DU170</f>
        <v>0</v>
      </c>
      <c r="BD170" s="13">
        <f>'elemi ktgv'!DV170</f>
        <v>0</v>
      </c>
      <c r="BE170" s="13">
        <f>'elemi ktgv'!DW170</f>
        <v>0</v>
      </c>
      <c r="BF170" s="13">
        <f>'elemi ktgv'!DX170</f>
        <v>0</v>
      </c>
      <c r="BG170" s="13">
        <f>'elemi ktgv'!DY170</f>
        <v>0</v>
      </c>
      <c r="BH170" s="13">
        <f>'elemi ktgv'!DZ170</f>
        <v>0</v>
      </c>
      <c r="BI170" s="13">
        <f>'elemi ktgv'!EA170</f>
        <v>0</v>
      </c>
      <c r="BJ170" s="13">
        <f>'elemi ktgv'!EB170</f>
        <v>0</v>
      </c>
      <c r="BK170" s="17">
        <f t="shared" si="133"/>
        <v>0</v>
      </c>
      <c r="BL170" s="18">
        <f t="shared" si="114"/>
        <v>0</v>
      </c>
      <c r="BN170">
        <f t="shared" si="119"/>
        <v>0</v>
      </c>
    </row>
    <row r="171" spans="1:66" ht="24.95" hidden="1" customHeight="1" x14ac:dyDescent="0.25">
      <c r="A171">
        <f>'elemi ktgv'!A171</f>
        <v>0</v>
      </c>
      <c r="B171" s="69" t="str">
        <f>'elemi ktgv'!B171</f>
        <v>B33</v>
      </c>
      <c r="C171" s="16" t="str">
        <f>'elemi ktgv'!C171</f>
        <v>26</v>
      </c>
      <c r="D171" s="41" t="str">
        <f>'elemi ktgv'!D171</f>
        <v>Bérhez és foglalkoztatáshoz kapcsolódó adók</v>
      </c>
      <c r="E171" s="13">
        <f>'elemi ktgv'!E171</f>
        <v>0</v>
      </c>
      <c r="F171" s="13">
        <f>'elemi ktgv'!F171</f>
        <v>0</v>
      </c>
      <c r="G171" s="13">
        <f>'elemi ktgv'!G171</f>
        <v>0</v>
      </c>
      <c r="H171" s="13">
        <f>'elemi ktgv'!H171</f>
        <v>0</v>
      </c>
      <c r="I171" s="17">
        <f t="shared" si="130"/>
        <v>0</v>
      </c>
      <c r="J171" s="13">
        <f>'elemi ktgv'!AB171</f>
        <v>0</v>
      </c>
      <c r="K171" s="13">
        <f>'elemi ktgv'!AC171</f>
        <v>0</v>
      </c>
      <c r="L171" s="13">
        <f>'elemi ktgv'!AD171</f>
        <v>0</v>
      </c>
      <c r="M171" s="13">
        <f>'elemi ktgv'!AE171</f>
        <v>0</v>
      </c>
      <c r="N171" s="13">
        <f>'elemi ktgv'!AF171</f>
        <v>0</v>
      </c>
      <c r="O171" s="13">
        <f>'elemi ktgv'!AG171</f>
        <v>0</v>
      </c>
      <c r="P171" s="13">
        <f>'elemi ktgv'!AH171</f>
        <v>0</v>
      </c>
      <c r="Q171" s="17">
        <f t="shared" si="131"/>
        <v>0</v>
      </c>
      <c r="R171" s="13">
        <f>'elemi ktgv'!AY171</f>
        <v>0</v>
      </c>
      <c r="S171" s="13">
        <f>'elemi ktgv'!AZ171</f>
        <v>0</v>
      </c>
      <c r="T171" s="13">
        <f>'elemi ktgv'!BA171</f>
        <v>0</v>
      </c>
      <c r="U171" s="13">
        <f>'elemi ktgv'!BB171</f>
        <v>0</v>
      </c>
      <c r="V171" s="13">
        <f>'elemi ktgv'!BC171</f>
        <v>0</v>
      </c>
      <c r="W171" s="13">
        <f>'elemi ktgv'!BD171</f>
        <v>0</v>
      </c>
      <c r="X171" s="13">
        <f>'elemi ktgv'!BE171</f>
        <v>0</v>
      </c>
      <c r="Y171" s="13">
        <f>'elemi ktgv'!BF171</f>
        <v>0</v>
      </c>
      <c r="Z171" s="17">
        <f t="shared" si="132"/>
        <v>0</v>
      </c>
      <c r="AA171" s="13">
        <f>'elemi ktgv'!CS171</f>
        <v>0</v>
      </c>
      <c r="AB171" s="13">
        <f>'elemi ktgv'!CT171</f>
        <v>0</v>
      </c>
      <c r="AC171" s="13">
        <f>'elemi ktgv'!CU171</f>
        <v>0</v>
      </c>
      <c r="AD171" s="13">
        <f>'elemi ktgv'!CV171</f>
        <v>0</v>
      </c>
      <c r="AE171" s="13">
        <f>'elemi ktgv'!CW171</f>
        <v>0</v>
      </c>
      <c r="AF171" s="13">
        <f>'elemi ktgv'!CX171</f>
        <v>0</v>
      </c>
      <c r="AG171" s="13">
        <f>'elemi ktgv'!CY171</f>
        <v>0</v>
      </c>
      <c r="AH171" s="13">
        <f>'elemi ktgv'!CZ171</f>
        <v>0</v>
      </c>
      <c r="AI171" s="13">
        <f>'elemi ktgv'!DA171</f>
        <v>0</v>
      </c>
      <c r="AJ171" s="13">
        <f>'elemi ktgv'!DB171</f>
        <v>0</v>
      </c>
      <c r="AK171" s="13">
        <f>'elemi ktgv'!DC171</f>
        <v>0</v>
      </c>
      <c r="AL171" s="13">
        <f>'elemi ktgv'!DD171</f>
        <v>0</v>
      </c>
      <c r="AM171" s="13">
        <f>'elemi ktgv'!DE171</f>
        <v>0</v>
      </c>
      <c r="AN171" s="13">
        <f>'elemi ktgv'!DF171</f>
        <v>0</v>
      </c>
      <c r="AO171" s="13">
        <f>'elemi ktgv'!DG171</f>
        <v>0</v>
      </c>
      <c r="AP171" s="13">
        <f>'elemi ktgv'!DH171</f>
        <v>0</v>
      </c>
      <c r="AQ171" s="13">
        <f>'elemi ktgv'!DI171</f>
        <v>0</v>
      </c>
      <c r="AR171" s="13">
        <f>'elemi ktgv'!DJ171</f>
        <v>0</v>
      </c>
      <c r="AS171" s="13">
        <f>'elemi ktgv'!DK171</f>
        <v>0</v>
      </c>
      <c r="AT171" s="13">
        <f>'elemi ktgv'!DL171</f>
        <v>0</v>
      </c>
      <c r="AU171" s="13">
        <f>'elemi ktgv'!DM171</f>
        <v>0</v>
      </c>
      <c r="AV171" s="13">
        <f>'elemi ktgv'!DN171</f>
        <v>0</v>
      </c>
      <c r="AW171" s="13">
        <f>'elemi ktgv'!DO171</f>
        <v>0</v>
      </c>
      <c r="AX171" s="13">
        <f>'elemi ktgv'!DP171</f>
        <v>0</v>
      </c>
      <c r="AY171" s="13">
        <f>'elemi ktgv'!DQ171</f>
        <v>0</v>
      </c>
      <c r="AZ171" s="13">
        <f>'elemi ktgv'!DR171</f>
        <v>0</v>
      </c>
      <c r="BA171" s="13">
        <f>'elemi ktgv'!DS171</f>
        <v>0</v>
      </c>
      <c r="BB171" s="13">
        <f>'elemi ktgv'!DT171</f>
        <v>0</v>
      </c>
      <c r="BC171" s="13">
        <f>'elemi ktgv'!DU171</f>
        <v>0</v>
      </c>
      <c r="BD171" s="13">
        <f>'elemi ktgv'!DV171</f>
        <v>0</v>
      </c>
      <c r="BE171" s="13">
        <f>'elemi ktgv'!DW171</f>
        <v>0</v>
      </c>
      <c r="BF171" s="13">
        <f>'elemi ktgv'!DX171</f>
        <v>0</v>
      </c>
      <c r="BG171" s="13">
        <f>'elemi ktgv'!DY171</f>
        <v>0</v>
      </c>
      <c r="BH171" s="13">
        <f>'elemi ktgv'!DZ171</f>
        <v>0</v>
      </c>
      <c r="BI171" s="13">
        <f>'elemi ktgv'!EA171</f>
        <v>0</v>
      </c>
      <c r="BJ171" s="13">
        <f>'elemi ktgv'!EB171</f>
        <v>0</v>
      </c>
      <c r="BK171" s="17">
        <f t="shared" si="133"/>
        <v>0</v>
      </c>
      <c r="BL171" s="18">
        <f t="shared" si="114"/>
        <v>0</v>
      </c>
      <c r="BN171">
        <f t="shared" si="119"/>
        <v>0</v>
      </c>
    </row>
    <row r="172" spans="1:66" ht="24.95" hidden="1" customHeight="1" x14ac:dyDescent="0.25">
      <c r="A172">
        <f>'elemi ktgv'!A172</f>
        <v>0</v>
      </c>
      <c r="B172" s="69" t="str">
        <f>'elemi ktgv'!B172</f>
        <v>B34</v>
      </c>
      <c r="C172" s="16" t="str">
        <f>'elemi ktgv'!C172</f>
        <v>27</v>
      </c>
      <c r="D172" s="41" t="str">
        <f>'elemi ktgv'!D172</f>
        <v xml:space="preserve">Vagyoni tipusú adók </v>
      </c>
      <c r="E172" s="13">
        <f>'elemi ktgv'!E172</f>
        <v>0</v>
      </c>
      <c r="F172" s="13">
        <f>'elemi ktgv'!F172</f>
        <v>0</v>
      </c>
      <c r="G172" s="13">
        <f>'elemi ktgv'!G172</f>
        <v>0</v>
      </c>
      <c r="H172" s="13">
        <f>'elemi ktgv'!H172</f>
        <v>0</v>
      </c>
      <c r="I172" s="17">
        <f t="shared" si="130"/>
        <v>0</v>
      </c>
      <c r="J172" s="13">
        <f>'elemi ktgv'!AB172</f>
        <v>0</v>
      </c>
      <c r="K172" s="13">
        <f>'elemi ktgv'!AC172</f>
        <v>0</v>
      </c>
      <c r="L172" s="13">
        <f>'elemi ktgv'!AD172</f>
        <v>0</v>
      </c>
      <c r="M172" s="13">
        <f>'elemi ktgv'!AE172</f>
        <v>0</v>
      </c>
      <c r="N172" s="13">
        <f>'elemi ktgv'!AF172</f>
        <v>0</v>
      </c>
      <c r="O172" s="13">
        <f>'elemi ktgv'!AG172</f>
        <v>0</v>
      </c>
      <c r="P172" s="13">
        <f>'elemi ktgv'!AH172</f>
        <v>0</v>
      </c>
      <c r="Q172" s="17">
        <f t="shared" si="131"/>
        <v>0</v>
      </c>
      <c r="R172" s="13">
        <f>'elemi ktgv'!AY172</f>
        <v>0</v>
      </c>
      <c r="S172" s="13">
        <f>'elemi ktgv'!AZ172</f>
        <v>0</v>
      </c>
      <c r="T172" s="13">
        <f>'elemi ktgv'!BA172</f>
        <v>0</v>
      </c>
      <c r="U172" s="13">
        <f>'elemi ktgv'!BB172</f>
        <v>0</v>
      </c>
      <c r="V172" s="13">
        <f>'elemi ktgv'!BC172</f>
        <v>0</v>
      </c>
      <c r="W172" s="13">
        <f>'elemi ktgv'!BD172</f>
        <v>0</v>
      </c>
      <c r="X172" s="13">
        <f>'elemi ktgv'!BE172</f>
        <v>0</v>
      </c>
      <c r="Y172" s="13">
        <f>'elemi ktgv'!BF172</f>
        <v>0</v>
      </c>
      <c r="Z172" s="17">
        <f t="shared" si="132"/>
        <v>0</v>
      </c>
      <c r="AA172" s="13">
        <f>'elemi ktgv'!CS172</f>
        <v>0</v>
      </c>
      <c r="AB172" s="13">
        <f>'elemi ktgv'!CT172</f>
        <v>0</v>
      </c>
      <c r="AC172" s="13">
        <f>'elemi ktgv'!CU172</f>
        <v>0</v>
      </c>
      <c r="AD172" s="13">
        <f>'elemi ktgv'!CV172</f>
        <v>0</v>
      </c>
      <c r="AE172" s="13">
        <f>'elemi ktgv'!CW172</f>
        <v>0</v>
      </c>
      <c r="AF172" s="13">
        <f>'elemi ktgv'!CX172</f>
        <v>0</v>
      </c>
      <c r="AG172" s="13">
        <f>'elemi ktgv'!CY172</f>
        <v>0</v>
      </c>
      <c r="AH172" s="13">
        <f>'elemi ktgv'!CZ172</f>
        <v>0</v>
      </c>
      <c r="AI172" s="13">
        <f>'elemi ktgv'!DA172</f>
        <v>0</v>
      </c>
      <c r="AJ172" s="13">
        <f>'elemi ktgv'!DB172</f>
        <v>0</v>
      </c>
      <c r="AK172" s="13">
        <f>'elemi ktgv'!DC172</f>
        <v>0</v>
      </c>
      <c r="AL172" s="13">
        <f>'elemi ktgv'!DD172</f>
        <v>0</v>
      </c>
      <c r="AM172" s="13">
        <f>'elemi ktgv'!DE172</f>
        <v>0</v>
      </c>
      <c r="AN172" s="13">
        <f>'elemi ktgv'!DF172</f>
        <v>0</v>
      </c>
      <c r="AO172" s="13">
        <f>'elemi ktgv'!DG172</f>
        <v>0</v>
      </c>
      <c r="AP172" s="13">
        <f>'elemi ktgv'!DH172</f>
        <v>0</v>
      </c>
      <c r="AQ172" s="13">
        <f>'elemi ktgv'!DI172</f>
        <v>0</v>
      </c>
      <c r="AR172" s="13">
        <f>'elemi ktgv'!DJ172</f>
        <v>0</v>
      </c>
      <c r="AS172" s="13">
        <f>'elemi ktgv'!DK172</f>
        <v>0</v>
      </c>
      <c r="AT172" s="13">
        <f>'elemi ktgv'!DL172</f>
        <v>0</v>
      </c>
      <c r="AU172" s="13">
        <f>'elemi ktgv'!DM172</f>
        <v>0</v>
      </c>
      <c r="AV172" s="13">
        <f>'elemi ktgv'!DN172</f>
        <v>0</v>
      </c>
      <c r="AW172" s="13">
        <f>'elemi ktgv'!DO172</f>
        <v>0</v>
      </c>
      <c r="AX172" s="13">
        <f>'elemi ktgv'!DP172</f>
        <v>0</v>
      </c>
      <c r="AY172" s="13">
        <f>'elemi ktgv'!DQ172</f>
        <v>0</v>
      </c>
      <c r="AZ172" s="13">
        <f>'elemi ktgv'!DR172</f>
        <v>0</v>
      </c>
      <c r="BA172" s="13">
        <f>'elemi ktgv'!DS172</f>
        <v>0</v>
      </c>
      <c r="BB172" s="13">
        <f>'elemi ktgv'!DT172</f>
        <v>0</v>
      </c>
      <c r="BC172" s="13">
        <f>'elemi ktgv'!DU172</f>
        <v>0</v>
      </c>
      <c r="BD172" s="13">
        <f>'elemi ktgv'!DV172</f>
        <v>0</v>
      </c>
      <c r="BE172" s="13">
        <f>'elemi ktgv'!DW172</f>
        <v>0</v>
      </c>
      <c r="BF172" s="13">
        <f>'elemi ktgv'!DX172</f>
        <v>0</v>
      </c>
      <c r="BG172" s="13">
        <f>'elemi ktgv'!DY172</f>
        <v>0</v>
      </c>
      <c r="BH172" s="13">
        <f>'elemi ktgv'!DZ172</f>
        <v>0</v>
      </c>
      <c r="BI172" s="13">
        <f>'elemi ktgv'!EA172</f>
        <v>0</v>
      </c>
      <c r="BJ172" s="13">
        <f>'elemi ktgv'!EB172</f>
        <v>0</v>
      </c>
      <c r="BK172" s="17">
        <f t="shared" si="133"/>
        <v>0</v>
      </c>
      <c r="BL172" s="18">
        <f t="shared" si="114"/>
        <v>0</v>
      </c>
      <c r="BN172">
        <f t="shared" si="119"/>
        <v>0</v>
      </c>
    </row>
    <row r="173" spans="1:66" ht="24.95" customHeight="1" x14ac:dyDescent="0.25">
      <c r="A173">
        <f>'elemi ktgv'!A173</f>
        <v>0</v>
      </c>
      <c r="B173" s="69" t="str">
        <f>'elemi ktgv'!B173</f>
        <v>B351</v>
      </c>
      <c r="C173" s="16" t="str">
        <f>'elemi ktgv'!C173</f>
        <v>28</v>
      </c>
      <c r="D173" s="19" t="str">
        <f>'elemi ktgv'!D173</f>
        <v xml:space="preserve">Értékesítési és forgalmi adók </v>
      </c>
      <c r="E173" s="13">
        <f>'elemi ktgv'!E173</f>
        <v>0</v>
      </c>
      <c r="F173" s="13">
        <f>'elemi ktgv'!F173</f>
        <v>0</v>
      </c>
      <c r="G173" s="13">
        <f>'elemi ktgv'!G173</f>
        <v>0</v>
      </c>
      <c r="H173" s="13">
        <f>'elemi ktgv'!H173</f>
        <v>0</v>
      </c>
      <c r="I173" s="17">
        <f t="shared" si="130"/>
        <v>0</v>
      </c>
      <c r="J173" s="13">
        <f>'elemi ktgv'!AB173</f>
        <v>0</v>
      </c>
      <c r="K173" s="13">
        <f>'elemi ktgv'!AC173</f>
        <v>0</v>
      </c>
      <c r="L173" s="13">
        <f>'elemi ktgv'!AD173</f>
        <v>0</v>
      </c>
      <c r="M173" s="13">
        <f>'elemi ktgv'!AE173</f>
        <v>0</v>
      </c>
      <c r="N173" s="13">
        <f>'elemi ktgv'!AF173</f>
        <v>0</v>
      </c>
      <c r="O173" s="13">
        <f>'elemi ktgv'!AG173</f>
        <v>0</v>
      </c>
      <c r="P173" s="13">
        <f>'elemi ktgv'!AH173</f>
        <v>0</v>
      </c>
      <c r="Q173" s="17">
        <f t="shared" si="131"/>
        <v>0</v>
      </c>
      <c r="R173" s="13">
        <f>'elemi ktgv'!AY173</f>
        <v>0</v>
      </c>
      <c r="S173" s="13">
        <f>'elemi ktgv'!AZ173</f>
        <v>0</v>
      </c>
      <c r="T173" s="13">
        <f>'elemi ktgv'!BA173</f>
        <v>0</v>
      </c>
      <c r="U173" s="13">
        <f>'elemi ktgv'!BB173</f>
        <v>0</v>
      </c>
      <c r="V173" s="13">
        <f>'elemi ktgv'!BC173</f>
        <v>0</v>
      </c>
      <c r="W173" s="13">
        <f>'elemi ktgv'!BD173</f>
        <v>0</v>
      </c>
      <c r="X173" s="13">
        <f>'elemi ktgv'!BE173</f>
        <v>0</v>
      </c>
      <c r="Y173" s="13">
        <f>'elemi ktgv'!BF173</f>
        <v>0</v>
      </c>
      <c r="Z173" s="17">
        <f t="shared" si="132"/>
        <v>0</v>
      </c>
      <c r="AA173" s="13">
        <f>'elemi ktgv'!CS173</f>
        <v>0</v>
      </c>
      <c r="AB173" s="13">
        <f>'elemi ktgv'!CT173</f>
        <v>0</v>
      </c>
      <c r="AC173" s="13">
        <f>'elemi ktgv'!CU173</f>
        <v>0</v>
      </c>
      <c r="AD173" s="13">
        <f>'elemi ktgv'!CV173</f>
        <v>0</v>
      </c>
      <c r="AE173" s="13">
        <f>'elemi ktgv'!CW173</f>
        <v>0</v>
      </c>
      <c r="AF173" s="13">
        <f>'elemi ktgv'!CX173</f>
        <v>0</v>
      </c>
      <c r="AG173" s="13">
        <f>'elemi ktgv'!CY173</f>
        <v>0</v>
      </c>
      <c r="AH173" s="13">
        <f>'elemi ktgv'!CZ173</f>
        <v>0</v>
      </c>
      <c r="AI173" s="13">
        <f>'elemi ktgv'!DA173</f>
        <v>0</v>
      </c>
      <c r="AJ173" s="13">
        <f>'elemi ktgv'!DB173</f>
        <v>0</v>
      </c>
      <c r="AK173" s="13">
        <f>'elemi ktgv'!DC173</f>
        <v>0</v>
      </c>
      <c r="AL173" s="13">
        <f>'elemi ktgv'!DD173</f>
        <v>0</v>
      </c>
      <c r="AM173" s="13">
        <f>'elemi ktgv'!DE173</f>
        <v>0</v>
      </c>
      <c r="AN173" s="13">
        <f>'elemi ktgv'!DF173</f>
        <v>0</v>
      </c>
      <c r="AO173" s="13">
        <f>'elemi ktgv'!DG173</f>
        <v>0</v>
      </c>
      <c r="AP173" s="13">
        <f>'elemi ktgv'!DH173</f>
        <v>0</v>
      </c>
      <c r="AQ173" s="13">
        <f>'elemi ktgv'!DI173</f>
        <v>0</v>
      </c>
      <c r="AR173" s="13">
        <f>'elemi ktgv'!DJ173</f>
        <v>0</v>
      </c>
      <c r="AS173" s="13">
        <f>'elemi ktgv'!DK173</f>
        <v>0</v>
      </c>
      <c r="AT173" s="13">
        <f>'elemi ktgv'!DL173</f>
        <v>0</v>
      </c>
      <c r="AU173" s="13">
        <f>'elemi ktgv'!DM173</f>
        <v>0</v>
      </c>
      <c r="AV173" s="13">
        <f>'elemi ktgv'!DN173</f>
        <v>0</v>
      </c>
      <c r="AW173" s="13">
        <f>'elemi ktgv'!DO173</f>
        <v>0</v>
      </c>
      <c r="AX173" s="13">
        <f>'elemi ktgv'!DP173</f>
        <v>0</v>
      </c>
      <c r="AY173" s="13">
        <f>'elemi ktgv'!DQ173</f>
        <v>0</v>
      </c>
      <c r="AZ173" s="13">
        <f>'elemi ktgv'!DR173</f>
        <v>0</v>
      </c>
      <c r="BA173" s="13">
        <f>'elemi ktgv'!DS173</f>
        <v>0</v>
      </c>
      <c r="BB173" s="13">
        <f>'elemi ktgv'!DT173</f>
        <v>0</v>
      </c>
      <c r="BC173" s="13">
        <f>'elemi ktgv'!DU173</f>
        <v>0</v>
      </c>
      <c r="BD173" s="13">
        <f>'elemi ktgv'!DV173</f>
        <v>0</v>
      </c>
      <c r="BE173" s="13">
        <f>'elemi ktgv'!DW173</f>
        <v>0</v>
      </c>
      <c r="BF173" s="13">
        <f>'elemi ktgv'!DX173</f>
        <v>0</v>
      </c>
      <c r="BG173" s="13">
        <f>'elemi ktgv'!DY173</f>
        <v>0</v>
      </c>
      <c r="BH173" s="13">
        <f>'elemi ktgv'!DZ173</f>
        <v>0</v>
      </c>
      <c r="BI173" s="13">
        <f>'elemi ktgv'!EA173</f>
        <v>0</v>
      </c>
      <c r="BJ173" s="13">
        <f>'elemi ktgv'!EB173</f>
        <v>30000000</v>
      </c>
      <c r="BK173" s="17">
        <f t="shared" si="133"/>
        <v>30000000</v>
      </c>
      <c r="BL173" s="18">
        <f t="shared" si="114"/>
        <v>30000000</v>
      </c>
      <c r="BN173">
        <f t="shared" si="119"/>
        <v>1</v>
      </c>
    </row>
    <row r="174" spans="1:66" ht="24.95" hidden="1" customHeight="1" x14ac:dyDescent="0.25">
      <c r="A174">
        <f>'elemi ktgv'!A174</f>
        <v>0</v>
      </c>
      <c r="B174" s="69" t="str">
        <f>'elemi ktgv'!B174</f>
        <v>B352</v>
      </c>
      <c r="C174" s="16" t="str">
        <f>'elemi ktgv'!C174</f>
        <v>29</v>
      </c>
      <c r="D174" s="19" t="str">
        <f>'elemi ktgv'!D174</f>
        <v xml:space="preserve">Fogyasztási adók </v>
      </c>
      <c r="E174" s="13">
        <f>'elemi ktgv'!E174</f>
        <v>0</v>
      </c>
      <c r="F174" s="13">
        <f>'elemi ktgv'!F174</f>
        <v>0</v>
      </c>
      <c r="G174" s="13">
        <f>'elemi ktgv'!G174</f>
        <v>0</v>
      </c>
      <c r="H174" s="13">
        <f>'elemi ktgv'!H174</f>
        <v>0</v>
      </c>
      <c r="I174" s="17">
        <f t="shared" si="130"/>
        <v>0</v>
      </c>
      <c r="J174" s="13">
        <f>'elemi ktgv'!AB174</f>
        <v>0</v>
      </c>
      <c r="K174" s="13">
        <f>'elemi ktgv'!AC174</f>
        <v>0</v>
      </c>
      <c r="L174" s="13">
        <f>'elemi ktgv'!AD174</f>
        <v>0</v>
      </c>
      <c r="M174" s="13">
        <f>'elemi ktgv'!AE174</f>
        <v>0</v>
      </c>
      <c r="N174" s="13">
        <f>'elemi ktgv'!AF174</f>
        <v>0</v>
      </c>
      <c r="O174" s="13">
        <f>'elemi ktgv'!AG174</f>
        <v>0</v>
      </c>
      <c r="P174" s="13">
        <f>'elemi ktgv'!AH174</f>
        <v>0</v>
      </c>
      <c r="Q174" s="17">
        <f t="shared" si="131"/>
        <v>0</v>
      </c>
      <c r="R174" s="13">
        <f>'elemi ktgv'!AY174</f>
        <v>0</v>
      </c>
      <c r="S174" s="13">
        <f>'elemi ktgv'!AZ174</f>
        <v>0</v>
      </c>
      <c r="T174" s="13">
        <f>'elemi ktgv'!BA174</f>
        <v>0</v>
      </c>
      <c r="U174" s="13">
        <f>'elemi ktgv'!BB174</f>
        <v>0</v>
      </c>
      <c r="V174" s="13">
        <f>'elemi ktgv'!BC174</f>
        <v>0</v>
      </c>
      <c r="W174" s="13">
        <f>'elemi ktgv'!BD174</f>
        <v>0</v>
      </c>
      <c r="X174" s="13">
        <f>'elemi ktgv'!BE174</f>
        <v>0</v>
      </c>
      <c r="Y174" s="13">
        <f>'elemi ktgv'!BF174</f>
        <v>0</v>
      </c>
      <c r="Z174" s="17">
        <f t="shared" si="132"/>
        <v>0</v>
      </c>
      <c r="AA174" s="13">
        <f>'elemi ktgv'!CS174</f>
        <v>0</v>
      </c>
      <c r="AB174" s="13">
        <f>'elemi ktgv'!CT174</f>
        <v>0</v>
      </c>
      <c r="AC174" s="13">
        <f>'elemi ktgv'!CU174</f>
        <v>0</v>
      </c>
      <c r="AD174" s="13">
        <f>'elemi ktgv'!CV174</f>
        <v>0</v>
      </c>
      <c r="AE174" s="13">
        <f>'elemi ktgv'!CW174</f>
        <v>0</v>
      </c>
      <c r="AF174" s="13">
        <f>'elemi ktgv'!CX174</f>
        <v>0</v>
      </c>
      <c r="AG174" s="13">
        <f>'elemi ktgv'!CY174</f>
        <v>0</v>
      </c>
      <c r="AH174" s="13">
        <f>'elemi ktgv'!CZ174</f>
        <v>0</v>
      </c>
      <c r="AI174" s="13">
        <f>'elemi ktgv'!DA174</f>
        <v>0</v>
      </c>
      <c r="AJ174" s="13">
        <f>'elemi ktgv'!DB174</f>
        <v>0</v>
      </c>
      <c r="AK174" s="13">
        <f>'elemi ktgv'!DC174</f>
        <v>0</v>
      </c>
      <c r="AL174" s="13">
        <f>'elemi ktgv'!DD174</f>
        <v>0</v>
      </c>
      <c r="AM174" s="13">
        <f>'elemi ktgv'!DE174</f>
        <v>0</v>
      </c>
      <c r="AN174" s="13">
        <f>'elemi ktgv'!DF174</f>
        <v>0</v>
      </c>
      <c r="AO174" s="13">
        <f>'elemi ktgv'!DG174</f>
        <v>0</v>
      </c>
      <c r="AP174" s="13">
        <f>'elemi ktgv'!DH174</f>
        <v>0</v>
      </c>
      <c r="AQ174" s="13">
        <f>'elemi ktgv'!DI174</f>
        <v>0</v>
      </c>
      <c r="AR174" s="13">
        <f>'elemi ktgv'!DJ174</f>
        <v>0</v>
      </c>
      <c r="AS174" s="13">
        <f>'elemi ktgv'!DK174</f>
        <v>0</v>
      </c>
      <c r="AT174" s="13">
        <f>'elemi ktgv'!DL174</f>
        <v>0</v>
      </c>
      <c r="AU174" s="13">
        <f>'elemi ktgv'!DM174</f>
        <v>0</v>
      </c>
      <c r="AV174" s="13">
        <f>'elemi ktgv'!DN174</f>
        <v>0</v>
      </c>
      <c r="AW174" s="13">
        <f>'elemi ktgv'!DO174</f>
        <v>0</v>
      </c>
      <c r="AX174" s="13">
        <f>'elemi ktgv'!DP174</f>
        <v>0</v>
      </c>
      <c r="AY174" s="13">
        <f>'elemi ktgv'!DQ174</f>
        <v>0</v>
      </c>
      <c r="AZ174" s="13">
        <f>'elemi ktgv'!DR174</f>
        <v>0</v>
      </c>
      <c r="BA174" s="13">
        <f>'elemi ktgv'!DS174</f>
        <v>0</v>
      </c>
      <c r="BB174" s="13">
        <f>'elemi ktgv'!DT174</f>
        <v>0</v>
      </c>
      <c r="BC174" s="13">
        <f>'elemi ktgv'!DU174</f>
        <v>0</v>
      </c>
      <c r="BD174" s="13">
        <f>'elemi ktgv'!DV174</f>
        <v>0</v>
      </c>
      <c r="BE174" s="13">
        <f>'elemi ktgv'!DW174</f>
        <v>0</v>
      </c>
      <c r="BF174" s="13">
        <f>'elemi ktgv'!DX174</f>
        <v>0</v>
      </c>
      <c r="BG174" s="13">
        <f>'elemi ktgv'!DY174</f>
        <v>0</v>
      </c>
      <c r="BH174" s="13">
        <f>'elemi ktgv'!DZ174</f>
        <v>0</v>
      </c>
      <c r="BI174" s="13">
        <f>'elemi ktgv'!EA174</f>
        <v>0</v>
      </c>
      <c r="BJ174" s="13">
        <f>'elemi ktgv'!EB174</f>
        <v>0</v>
      </c>
      <c r="BK174" s="17">
        <f t="shared" si="133"/>
        <v>0</v>
      </c>
      <c r="BL174" s="18">
        <f t="shared" si="114"/>
        <v>0</v>
      </c>
      <c r="BN174">
        <f t="shared" si="119"/>
        <v>0</v>
      </c>
    </row>
    <row r="175" spans="1:66" ht="24.95" hidden="1" customHeight="1" x14ac:dyDescent="0.25">
      <c r="A175">
        <f>'elemi ktgv'!A175</f>
        <v>0</v>
      </c>
      <c r="B175" s="69" t="str">
        <f>'elemi ktgv'!B175</f>
        <v>B353</v>
      </c>
      <c r="C175" s="16" t="str">
        <f>'elemi ktgv'!C175</f>
        <v>30</v>
      </c>
      <c r="D175" s="41" t="str">
        <f>'elemi ktgv'!D175</f>
        <v xml:space="preserve">Pénzügyi monopóliumok nyereségét terhelő adók </v>
      </c>
      <c r="E175" s="13">
        <f>'elemi ktgv'!E175</f>
        <v>0</v>
      </c>
      <c r="F175" s="13">
        <f>'elemi ktgv'!F175</f>
        <v>0</v>
      </c>
      <c r="G175" s="13">
        <f>'elemi ktgv'!G175</f>
        <v>0</v>
      </c>
      <c r="H175" s="13">
        <f>'elemi ktgv'!H175</f>
        <v>0</v>
      </c>
      <c r="I175" s="17">
        <f t="shared" si="130"/>
        <v>0</v>
      </c>
      <c r="J175" s="13">
        <f>'elemi ktgv'!AB175</f>
        <v>0</v>
      </c>
      <c r="K175" s="13">
        <f>'elemi ktgv'!AC175</f>
        <v>0</v>
      </c>
      <c r="L175" s="13">
        <f>'elemi ktgv'!AD175</f>
        <v>0</v>
      </c>
      <c r="M175" s="13">
        <f>'elemi ktgv'!AE175</f>
        <v>0</v>
      </c>
      <c r="N175" s="13">
        <f>'elemi ktgv'!AF175</f>
        <v>0</v>
      </c>
      <c r="O175" s="13">
        <f>'elemi ktgv'!AG175</f>
        <v>0</v>
      </c>
      <c r="P175" s="13">
        <f>'elemi ktgv'!AH175</f>
        <v>0</v>
      </c>
      <c r="Q175" s="17">
        <f t="shared" si="131"/>
        <v>0</v>
      </c>
      <c r="R175" s="13">
        <f>'elemi ktgv'!AY175</f>
        <v>0</v>
      </c>
      <c r="S175" s="13">
        <f>'elemi ktgv'!AZ175</f>
        <v>0</v>
      </c>
      <c r="T175" s="13">
        <f>'elemi ktgv'!BA175</f>
        <v>0</v>
      </c>
      <c r="U175" s="13">
        <f>'elemi ktgv'!BB175</f>
        <v>0</v>
      </c>
      <c r="V175" s="13">
        <f>'elemi ktgv'!BC175</f>
        <v>0</v>
      </c>
      <c r="W175" s="13">
        <f>'elemi ktgv'!BD175</f>
        <v>0</v>
      </c>
      <c r="X175" s="13">
        <f>'elemi ktgv'!BE175</f>
        <v>0</v>
      </c>
      <c r="Y175" s="13">
        <f>'elemi ktgv'!BF175</f>
        <v>0</v>
      </c>
      <c r="Z175" s="17">
        <f t="shared" si="132"/>
        <v>0</v>
      </c>
      <c r="AA175" s="13">
        <f>'elemi ktgv'!CS175</f>
        <v>0</v>
      </c>
      <c r="AB175" s="13">
        <f>'elemi ktgv'!CT175</f>
        <v>0</v>
      </c>
      <c r="AC175" s="13">
        <f>'elemi ktgv'!CU175</f>
        <v>0</v>
      </c>
      <c r="AD175" s="13">
        <f>'elemi ktgv'!CV175</f>
        <v>0</v>
      </c>
      <c r="AE175" s="13">
        <f>'elemi ktgv'!CW175</f>
        <v>0</v>
      </c>
      <c r="AF175" s="13">
        <f>'elemi ktgv'!CX175</f>
        <v>0</v>
      </c>
      <c r="AG175" s="13">
        <f>'elemi ktgv'!CY175</f>
        <v>0</v>
      </c>
      <c r="AH175" s="13">
        <f>'elemi ktgv'!CZ175</f>
        <v>0</v>
      </c>
      <c r="AI175" s="13">
        <f>'elemi ktgv'!DA175</f>
        <v>0</v>
      </c>
      <c r="AJ175" s="13">
        <f>'elemi ktgv'!DB175</f>
        <v>0</v>
      </c>
      <c r="AK175" s="13">
        <f>'elemi ktgv'!DC175</f>
        <v>0</v>
      </c>
      <c r="AL175" s="13">
        <f>'elemi ktgv'!DD175</f>
        <v>0</v>
      </c>
      <c r="AM175" s="13">
        <f>'elemi ktgv'!DE175</f>
        <v>0</v>
      </c>
      <c r="AN175" s="13">
        <f>'elemi ktgv'!DF175</f>
        <v>0</v>
      </c>
      <c r="AO175" s="13">
        <f>'elemi ktgv'!DG175</f>
        <v>0</v>
      </c>
      <c r="AP175" s="13">
        <f>'elemi ktgv'!DH175</f>
        <v>0</v>
      </c>
      <c r="AQ175" s="13">
        <f>'elemi ktgv'!DI175</f>
        <v>0</v>
      </c>
      <c r="AR175" s="13">
        <f>'elemi ktgv'!DJ175</f>
        <v>0</v>
      </c>
      <c r="AS175" s="13">
        <f>'elemi ktgv'!DK175</f>
        <v>0</v>
      </c>
      <c r="AT175" s="13">
        <f>'elemi ktgv'!DL175</f>
        <v>0</v>
      </c>
      <c r="AU175" s="13">
        <f>'elemi ktgv'!DM175</f>
        <v>0</v>
      </c>
      <c r="AV175" s="13">
        <f>'elemi ktgv'!DN175</f>
        <v>0</v>
      </c>
      <c r="AW175" s="13">
        <f>'elemi ktgv'!DO175</f>
        <v>0</v>
      </c>
      <c r="AX175" s="13">
        <f>'elemi ktgv'!DP175</f>
        <v>0</v>
      </c>
      <c r="AY175" s="13">
        <f>'elemi ktgv'!DQ175</f>
        <v>0</v>
      </c>
      <c r="AZ175" s="13">
        <f>'elemi ktgv'!DR175</f>
        <v>0</v>
      </c>
      <c r="BA175" s="13">
        <f>'elemi ktgv'!DS175</f>
        <v>0</v>
      </c>
      <c r="BB175" s="13">
        <f>'elemi ktgv'!DT175</f>
        <v>0</v>
      </c>
      <c r="BC175" s="13">
        <f>'elemi ktgv'!DU175</f>
        <v>0</v>
      </c>
      <c r="BD175" s="13">
        <f>'elemi ktgv'!DV175</f>
        <v>0</v>
      </c>
      <c r="BE175" s="13">
        <f>'elemi ktgv'!DW175</f>
        <v>0</v>
      </c>
      <c r="BF175" s="13">
        <f>'elemi ktgv'!DX175</f>
        <v>0</v>
      </c>
      <c r="BG175" s="13">
        <f>'elemi ktgv'!DY175</f>
        <v>0</v>
      </c>
      <c r="BH175" s="13">
        <f>'elemi ktgv'!DZ175</f>
        <v>0</v>
      </c>
      <c r="BI175" s="13">
        <f>'elemi ktgv'!EA175</f>
        <v>0</v>
      </c>
      <c r="BJ175" s="13">
        <f>'elemi ktgv'!EB175</f>
        <v>0</v>
      </c>
      <c r="BK175" s="17">
        <f t="shared" si="133"/>
        <v>0</v>
      </c>
      <c r="BL175" s="18">
        <f t="shared" si="114"/>
        <v>0</v>
      </c>
      <c r="BN175">
        <f t="shared" si="119"/>
        <v>0</v>
      </c>
    </row>
    <row r="176" spans="1:66" ht="24.95" hidden="1" customHeight="1" x14ac:dyDescent="0.25">
      <c r="A176">
        <f>'elemi ktgv'!A176</f>
        <v>0</v>
      </c>
      <c r="B176" s="69" t="str">
        <f>'elemi ktgv'!B176</f>
        <v>B354</v>
      </c>
      <c r="C176" s="16" t="str">
        <f>'elemi ktgv'!C176</f>
        <v>31</v>
      </c>
      <c r="D176" s="41" t="str">
        <f>'elemi ktgv'!D176</f>
        <v>Gépjárműadók</v>
      </c>
      <c r="E176" s="13">
        <f>'elemi ktgv'!E176</f>
        <v>0</v>
      </c>
      <c r="F176" s="13">
        <f>'elemi ktgv'!F176</f>
        <v>0</v>
      </c>
      <c r="G176" s="13">
        <f>'elemi ktgv'!G176</f>
        <v>0</v>
      </c>
      <c r="H176" s="13">
        <f>'elemi ktgv'!H176</f>
        <v>0</v>
      </c>
      <c r="I176" s="17">
        <f t="shared" si="130"/>
        <v>0</v>
      </c>
      <c r="J176" s="13">
        <f>'elemi ktgv'!AB176</f>
        <v>0</v>
      </c>
      <c r="K176" s="13">
        <f>'elemi ktgv'!AC176</f>
        <v>0</v>
      </c>
      <c r="L176" s="13">
        <f>'elemi ktgv'!AD176</f>
        <v>0</v>
      </c>
      <c r="M176" s="13">
        <f>'elemi ktgv'!AE176</f>
        <v>0</v>
      </c>
      <c r="N176" s="13">
        <f>'elemi ktgv'!AF176</f>
        <v>0</v>
      </c>
      <c r="O176" s="13">
        <f>'elemi ktgv'!AG176</f>
        <v>0</v>
      </c>
      <c r="P176" s="13">
        <f>'elemi ktgv'!AH176</f>
        <v>0</v>
      </c>
      <c r="Q176" s="17">
        <f t="shared" si="131"/>
        <v>0</v>
      </c>
      <c r="R176" s="13">
        <f>'elemi ktgv'!AY176</f>
        <v>0</v>
      </c>
      <c r="S176" s="13">
        <f>'elemi ktgv'!AZ176</f>
        <v>0</v>
      </c>
      <c r="T176" s="13">
        <f>'elemi ktgv'!BA176</f>
        <v>0</v>
      </c>
      <c r="U176" s="13">
        <f>'elemi ktgv'!BB176</f>
        <v>0</v>
      </c>
      <c r="V176" s="13">
        <f>'elemi ktgv'!BC176</f>
        <v>0</v>
      </c>
      <c r="W176" s="13">
        <f>'elemi ktgv'!BD176</f>
        <v>0</v>
      </c>
      <c r="X176" s="13">
        <f>'elemi ktgv'!BE176</f>
        <v>0</v>
      </c>
      <c r="Y176" s="13">
        <f>'elemi ktgv'!BF176</f>
        <v>0</v>
      </c>
      <c r="Z176" s="17">
        <f t="shared" si="132"/>
        <v>0</v>
      </c>
      <c r="AA176" s="13">
        <f>'elemi ktgv'!CS176</f>
        <v>0</v>
      </c>
      <c r="AB176" s="13">
        <f>'elemi ktgv'!CT176</f>
        <v>0</v>
      </c>
      <c r="AC176" s="13">
        <f>'elemi ktgv'!CU176</f>
        <v>0</v>
      </c>
      <c r="AD176" s="13">
        <f>'elemi ktgv'!CV176</f>
        <v>0</v>
      </c>
      <c r="AE176" s="13">
        <f>'elemi ktgv'!CW176</f>
        <v>0</v>
      </c>
      <c r="AF176" s="13">
        <f>'elemi ktgv'!CX176</f>
        <v>0</v>
      </c>
      <c r="AG176" s="13">
        <f>'elemi ktgv'!CY176</f>
        <v>0</v>
      </c>
      <c r="AH176" s="13">
        <f>'elemi ktgv'!CZ176</f>
        <v>0</v>
      </c>
      <c r="AI176" s="13">
        <f>'elemi ktgv'!DA176</f>
        <v>0</v>
      </c>
      <c r="AJ176" s="13">
        <f>'elemi ktgv'!DB176</f>
        <v>0</v>
      </c>
      <c r="AK176" s="13">
        <f>'elemi ktgv'!DC176</f>
        <v>0</v>
      </c>
      <c r="AL176" s="13">
        <f>'elemi ktgv'!DD176</f>
        <v>0</v>
      </c>
      <c r="AM176" s="13">
        <f>'elemi ktgv'!DE176</f>
        <v>0</v>
      </c>
      <c r="AN176" s="13">
        <f>'elemi ktgv'!DF176</f>
        <v>0</v>
      </c>
      <c r="AO176" s="13">
        <f>'elemi ktgv'!DG176</f>
        <v>0</v>
      </c>
      <c r="AP176" s="13">
        <f>'elemi ktgv'!DH176</f>
        <v>0</v>
      </c>
      <c r="AQ176" s="13">
        <f>'elemi ktgv'!DI176</f>
        <v>0</v>
      </c>
      <c r="AR176" s="13">
        <f>'elemi ktgv'!DJ176</f>
        <v>0</v>
      </c>
      <c r="AS176" s="13">
        <f>'elemi ktgv'!DK176</f>
        <v>0</v>
      </c>
      <c r="AT176" s="13">
        <f>'elemi ktgv'!DL176</f>
        <v>0</v>
      </c>
      <c r="AU176" s="13">
        <f>'elemi ktgv'!DM176</f>
        <v>0</v>
      </c>
      <c r="AV176" s="13">
        <f>'elemi ktgv'!DN176</f>
        <v>0</v>
      </c>
      <c r="AW176" s="13">
        <f>'elemi ktgv'!DO176</f>
        <v>0</v>
      </c>
      <c r="AX176" s="13">
        <f>'elemi ktgv'!DP176</f>
        <v>0</v>
      </c>
      <c r="AY176" s="13">
        <f>'elemi ktgv'!DQ176</f>
        <v>0</v>
      </c>
      <c r="AZ176" s="13">
        <f>'elemi ktgv'!DR176</f>
        <v>0</v>
      </c>
      <c r="BA176" s="13">
        <f>'elemi ktgv'!DS176</f>
        <v>0</v>
      </c>
      <c r="BB176" s="13">
        <f>'elemi ktgv'!DT176</f>
        <v>0</v>
      </c>
      <c r="BC176" s="13">
        <f>'elemi ktgv'!DU176</f>
        <v>0</v>
      </c>
      <c r="BD176" s="13">
        <f>'elemi ktgv'!DV176</f>
        <v>0</v>
      </c>
      <c r="BE176" s="13">
        <f>'elemi ktgv'!DW176</f>
        <v>0</v>
      </c>
      <c r="BF176" s="13">
        <f>'elemi ktgv'!DX176</f>
        <v>0</v>
      </c>
      <c r="BG176" s="13">
        <f>'elemi ktgv'!DY176</f>
        <v>0</v>
      </c>
      <c r="BH176" s="13">
        <f>'elemi ktgv'!DZ176</f>
        <v>0</v>
      </c>
      <c r="BI176" s="13">
        <f>'elemi ktgv'!EA176</f>
        <v>0</v>
      </c>
      <c r="BJ176" s="13">
        <f>'elemi ktgv'!EB176</f>
        <v>0</v>
      </c>
      <c r="BK176" s="17">
        <f t="shared" si="133"/>
        <v>0</v>
      </c>
      <c r="BL176" s="18">
        <f t="shared" si="114"/>
        <v>0</v>
      </c>
      <c r="BN176">
        <f t="shared" si="119"/>
        <v>0</v>
      </c>
    </row>
    <row r="177" spans="1:66" ht="24.95" hidden="1" customHeight="1" x14ac:dyDescent="0.25">
      <c r="A177">
        <f>'elemi ktgv'!A177</f>
        <v>0</v>
      </c>
      <c r="B177" s="69" t="str">
        <f>'elemi ktgv'!B177</f>
        <v>B355</v>
      </c>
      <c r="C177" s="16" t="str">
        <f>'elemi ktgv'!C177</f>
        <v>32</v>
      </c>
      <c r="D177" s="41" t="str">
        <f>'elemi ktgv'!D177</f>
        <v xml:space="preserve">Egyéb áruhasználati és szolgáltatási adók </v>
      </c>
      <c r="E177" s="13">
        <f>'elemi ktgv'!E177</f>
        <v>0</v>
      </c>
      <c r="F177" s="13">
        <f>'elemi ktgv'!F177</f>
        <v>0</v>
      </c>
      <c r="G177" s="13">
        <f>'elemi ktgv'!G177</f>
        <v>0</v>
      </c>
      <c r="H177" s="13">
        <f>'elemi ktgv'!H177</f>
        <v>0</v>
      </c>
      <c r="I177" s="17">
        <f t="shared" si="130"/>
        <v>0</v>
      </c>
      <c r="J177" s="13">
        <f>'elemi ktgv'!AB177</f>
        <v>0</v>
      </c>
      <c r="K177" s="13">
        <f>'elemi ktgv'!AC177</f>
        <v>0</v>
      </c>
      <c r="L177" s="13">
        <f>'elemi ktgv'!AD177</f>
        <v>0</v>
      </c>
      <c r="M177" s="13">
        <f>'elemi ktgv'!AE177</f>
        <v>0</v>
      </c>
      <c r="N177" s="13">
        <f>'elemi ktgv'!AF177</f>
        <v>0</v>
      </c>
      <c r="O177" s="13">
        <f>'elemi ktgv'!AG177</f>
        <v>0</v>
      </c>
      <c r="P177" s="13">
        <f>'elemi ktgv'!AH177</f>
        <v>0</v>
      </c>
      <c r="Q177" s="17">
        <f t="shared" si="131"/>
        <v>0</v>
      </c>
      <c r="R177" s="13">
        <f>'elemi ktgv'!AY177</f>
        <v>0</v>
      </c>
      <c r="S177" s="13">
        <f>'elemi ktgv'!AZ177</f>
        <v>0</v>
      </c>
      <c r="T177" s="13">
        <f>'elemi ktgv'!BA177</f>
        <v>0</v>
      </c>
      <c r="U177" s="13">
        <f>'elemi ktgv'!BB177</f>
        <v>0</v>
      </c>
      <c r="V177" s="13">
        <f>'elemi ktgv'!BC177</f>
        <v>0</v>
      </c>
      <c r="W177" s="13">
        <f>'elemi ktgv'!BD177</f>
        <v>0</v>
      </c>
      <c r="X177" s="13">
        <f>'elemi ktgv'!BE177</f>
        <v>0</v>
      </c>
      <c r="Y177" s="13">
        <f>'elemi ktgv'!BF177</f>
        <v>0</v>
      </c>
      <c r="Z177" s="17">
        <f t="shared" si="132"/>
        <v>0</v>
      </c>
      <c r="AA177" s="13">
        <f>'elemi ktgv'!CS177</f>
        <v>0</v>
      </c>
      <c r="AB177" s="13">
        <f>'elemi ktgv'!CT177</f>
        <v>0</v>
      </c>
      <c r="AC177" s="13">
        <f>'elemi ktgv'!CU177</f>
        <v>0</v>
      </c>
      <c r="AD177" s="13">
        <f>'elemi ktgv'!CV177</f>
        <v>0</v>
      </c>
      <c r="AE177" s="13">
        <f>'elemi ktgv'!CW177</f>
        <v>0</v>
      </c>
      <c r="AF177" s="13">
        <f>'elemi ktgv'!CX177</f>
        <v>0</v>
      </c>
      <c r="AG177" s="13">
        <f>'elemi ktgv'!CY177</f>
        <v>0</v>
      </c>
      <c r="AH177" s="13">
        <f>'elemi ktgv'!CZ177</f>
        <v>0</v>
      </c>
      <c r="AI177" s="13">
        <f>'elemi ktgv'!DA177</f>
        <v>0</v>
      </c>
      <c r="AJ177" s="13">
        <f>'elemi ktgv'!DB177</f>
        <v>0</v>
      </c>
      <c r="AK177" s="13">
        <f>'elemi ktgv'!DC177</f>
        <v>0</v>
      </c>
      <c r="AL177" s="13">
        <f>'elemi ktgv'!DD177</f>
        <v>0</v>
      </c>
      <c r="AM177" s="13">
        <f>'elemi ktgv'!DE177</f>
        <v>0</v>
      </c>
      <c r="AN177" s="13">
        <f>'elemi ktgv'!DF177</f>
        <v>0</v>
      </c>
      <c r="AO177" s="13">
        <f>'elemi ktgv'!DG177</f>
        <v>0</v>
      </c>
      <c r="AP177" s="13">
        <f>'elemi ktgv'!DH177</f>
        <v>0</v>
      </c>
      <c r="AQ177" s="13">
        <f>'elemi ktgv'!DI177</f>
        <v>0</v>
      </c>
      <c r="AR177" s="13">
        <f>'elemi ktgv'!DJ177</f>
        <v>0</v>
      </c>
      <c r="AS177" s="13">
        <f>'elemi ktgv'!DK177</f>
        <v>0</v>
      </c>
      <c r="AT177" s="13">
        <f>'elemi ktgv'!DL177</f>
        <v>0</v>
      </c>
      <c r="AU177" s="13">
        <f>'elemi ktgv'!DM177</f>
        <v>0</v>
      </c>
      <c r="AV177" s="13">
        <f>'elemi ktgv'!DN177</f>
        <v>0</v>
      </c>
      <c r="AW177" s="13">
        <f>'elemi ktgv'!DO177</f>
        <v>0</v>
      </c>
      <c r="AX177" s="13">
        <f>'elemi ktgv'!DP177</f>
        <v>0</v>
      </c>
      <c r="AY177" s="13">
        <f>'elemi ktgv'!DQ177</f>
        <v>0</v>
      </c>
      <c r="AZ177" s="13">
        <f>'elemi ktgv'!DR177</f>
        <v>0</v>
      </c>
      <c r="BA177" s="13">
        <f>'elemi ktgv'!DS177</f>
        <v>0</v>
      </c>
      <c r="BB177" s="13">
        <f>'elemi ktgv'!DT177</f>
        <v>0</v>
      </c>
      <c r="BC177" s="13">
        <f>'elemi ktgv'!DU177</f>
        <v>0</v>
      </c>
      <c r="BD177" s="13">
        <f>'elemi ktgv'!DV177</f>
        <v>0</v>
      </c>
      <c r="BE177" s="13">
        <f>'elemi ktgv'!DW177</f>
        <v>0</v>
      </c>
      <c r="BF177" s="13">
        <f>'elemi ktgv'!DX177</f>
        <v>0</v>
      </c>
      <c r="BG177" s="13">
        <f>'elemi ktgv'!DY177</f>
        <v>0</v>
      </c>
      <c r="BH177" s="13">
        <f>'elemi ktgv'!DZ177</f>
        <v>0</v>
      </c>
      <c r="BI177" s="13">
        <f>'elemi ktgv'!EA177</f>
        <v>0</v>
      </c>
      <c r="BJ177" s="13">
        <f>'elemi ktgv'!EB177</f>
        <v>0</v>
      </c>
      <c r="BK177" s="17">
        <f t="shared" si="133"/>
        <v>0</v>
      </c>
      <c r="BL177" s="18">
        <f t="shared" si="114"/>
        <v>0</v>
      </c>
      <c r="BN177">
        <f t="shared" si="119"/>
        <v>0</v>
      </c>
    </row>
    <row r="178" spans="1:66" ht="24.95" customHeight="1" x14ac:dyDescent="0.25">
      <c r="A178">
        <f>'elemi ktgv'!A178</f>
        <v>0</v>
      </c>
      <c r="B178" s="71" t="str">
        <f>'elemi ktgv'!B178</f>
        <v>B35</v>
      </c>
      <c r="C178" s="22" t="str">
        <f>'elemi ktgv'!C178</f>
        <v>33</v>
      </c>
      <c r="D178" s="23" t="str">
        <f>'elemi ktgv'!D178</f>
        <v xml:space="preserve">Termékek és szolgáltatások adói (=28+…+32) </v>
      </c>
      <c r="E178" s="24">
        <f>SUM(E173:E177)</f>
        <v>0</v>
      </c>
      <c r="F178" s="24">
        <f t="shared" ref="F178:H178" si="154">SUM(F173:F177)</f>
        <v>0</v>
      </c>
      <c r="G178" s="24">
        <f t="shared" si="154"/>
        <v>0</v>
      </c>
      <c r="H178" s="24">
        <f t="shared" si="154"/>
        <v>0</v>
      </c>
      <c r="I178" s="17">
        <f t="shared" ref="I178:I209" si="155">SUM(E178:H178)</f>
        <v>0</v>
      </c>
      <c r="J178" s="24">
        <f t="shared" ref="J178:P178" si="156">SUM(J173:J177)</f>
        <v>0</v>
      </c>
      <c r="K178" s="24">
        <f t="shared" si="156"/>
        <v>0</v>
      </c>
      <c r="L178" s="24">
        <f t="shared" si="156"/>
        <v>0</v>
      </c>
      <c r="M178" s="24">
        <f t="shared" si="156"/>
        <v>0</v>
      </c>
      <c r="N178" s="24">
        <f t="shared" si="156"/>
        <v>0</v>
      </c>
      <c r="O178" s="24">
        <f t="shared" si="156"/>
        <v>0</v>
      </c>
      <c r="P178" s="24">
        <f t="shared" si="156"/>
        <v>0</v>
      </c>
      <c r="Q178" s="17">
        <f t="shared" ref="Q178:Q209" si="157">SUM(J178:P178)</f>
        <v>0</v>
      </c>
      <c r="R178" s="24">
        <f t="shared" ref="R178:Y178" si="158">SUM(R173:R177)</f>
        <v>0</v>
      </c>
      <c r="S178" s="24">
        <f t="shared" si="158"/>
        <v>0</v>
      </c>
      <c r="T178" s="24">
        <f t="shared" si="158"/>
        <v>0</v>
      </c>
      <c r="U178" s="24">
        <f t="shared" si="158"/>
        <v>0</v>
      </c>
      <c r="V178" s="24">
        <f t="shared" si="158"/>
        <v>0</v>
      </c>
      <c r="W178" s="24">
        <f t="shared" si="158"/>
        <v>0</v>
      </c>
      <c r="X178" s="24">
        <f t="shared" si="158"/>
        <v>0</v>
      </c>
      <c r="Y178" s="24">
        <f t="shared" si="158"/>
        <v>0</v>
      </c>
      <c r="Z178" s="17">
        <f t="shared" ref="Z178:Z209" si="159">SUM(R178:Y178)</f>
        <v>0</v>
      </c>
      <c r="AA178" s="24">
        <f t="shared" ref="AA178:BJ178" si="160">SUM(AA173:AA177)</f>
        <v>0</v>
      </c>
      <c r="AB178" s="24">
        <f t="shared" si="160"/>
        <v>0</v>
      </c>
      <c r="AC178" s="24">
        <f t="shared" si="160"/>
        <v>0</v>
      </c>
      <c r="AD178" s="24">
        <f t="shared" si="160"/>
        <v>0</v>
      </c>
      <c r="AE178" s="24">
        <f t="shared" si="160"/>
        <v>0</v>
      </c>
      <c r="AF178" s="24">
        <f t="shared" si="160"/>
        <v>0</v>
      </c>
      <c r="AG178" s="24">
        <f t="shared" si="160"/>
        <v>0</v>
      </c>
      <c r="AH178" s="24">
        <f t="shared" si="160"/>
        <v>0</v>
      </c>
      <c r="AI178" s="24">
        <f t="shared" si="160"/>
        <v>0</v>
      </c>
      <c r="AJ178" s="24">
        <f t="shared" si="160"/>
        <v>0</v>
      </c>
      <c r="AK178" s="24">
        <f t="shared" si="160"/>
        <v>0</v>
      </c>
      <c r="AL178" s="24">
        <f t="shared" si="160"/>
        <v>0</v>
      </c>
      <c r="AM178" s="24">
        <f t="shared" si="160"/>
        <v>0</v>
      </c>
      <c r="AN178" s="24">
        <f t="shared" si="160"/>
        <v>0</v>
      </c>
      <c r="AO178" s="24">
        <f t="shared" si="160"/>
        <v>0</v>
      </c>
      <c r="AP178" s="24">
        <f t="shared" si="160"/>
        <v>0</v>
      </c>
      <c r="AQ178" s="24">
        <f t="shared" si="160"/>
        <v>0</v>
      </c>
      <c r="AR178" s="24">
        <f t="shared" si="160"/>
        <v>0</v>
      </c>
      <c r="AS178" s="24">
        <f t="shared" si="160"/>
        <v>0</v>
      </c>
      <c r="AT178" s="24">
        <f t="shared" si="160"/>
        <v>0</v>
      </c>
      <c r="AU178" s="24">
        <f t="shared" si="160"/>
        <v>0</v>
      </c>
      <c r="AV178" s="24">
        <f t="shared" si="160"/>
        <v>0</v>
      </c>
      <c r="AW178" s="24">
        <f t="shared" si="160"/>
        <v>0</v>
      </c>
      <c r="AX178" s="24">
        <f t="shared" si="160"/>
        <v>0</v>
      </c>
      <c r="AY178" s="24">
        <f t="shared" si="160"/>
        <v>0</v>
      </c>
      <c r="AZ178" s="24">
        <f t="shared" si="160"/>
        <v>0</v>
      </c>
      <c r="BA178" s="24">
        <f t="shared" si="160"/>
        <v>0</v>
      </c>
      <c r="BB178" s="24">
        <f t="shared" si="160"/>
        <v>0</v>
      </c>
      <c r="BC178" s="24">
        <f t="shared" si="160"/>
        <v>0</v>
      </c>
      <c r="BD178" s="24">
        <f t="shared" si="160"/>
        <v>0</v>
      </c>
      <c r="BE178" s="24">
        <f t="shared" si="160"/>
        <v>0</v>
      </c>
      <c r="BF178" s="24">
        <f t="shared" si="160"/>
        <v>0</v>
      </c>
      <c r="BG178" s="24">
        <f t="shared" si="160"/>
        <v>0</v>
      </c>
      <c r="BH178" s="24">
        <f t="shared" si="160"/>
        <v>0</v>
      </c>
      <c r="BI178" s="24">
        <f t="shared" si="160"/>
        <v>0</v>
      </c>
      <c r="BJ178" s="24">
        <f t="shared" si="160"/>
        <v>30000000</v>
      </c>
      <c r="BK178" s="24">
        <f t="shared" ref="BK178:BK209" si="161">SUM(AA178:BJ178)</f>
        <v>30000000</v>
      </c>
      <c r="BL178" s="18">
        <f t="shared" si="114"/>
        <v>30000000</v>
      </c>
      <c r="BN178">
        <f t="shared" si="119"/>
        <v>1</v>
      </c>
    </row>
    <row r="179" spans="1:66" ht="24.95" customHeight="1" x14ac:dyDescent="0.25">
      <c r="A179">
        <f>'elemi ktgv'!A179</f>
        <v>0</v>
      </c>
      <c r="B179" s="69" t="str">
        <f>'elemi ktgv'!B179</f>
        <v>B36</v>
      </c>
      <c r="C179" s="16" t="str">
        <f>'elemi ktgv'!C179</f>
        <v>34</v>
      </c>
      <c r="D179" s="41" t="str">
        <f>'elemi ktgv'!D179</f>
        <v xml:space="preserve">Egyéb közhatalmi bevételek </v>
      </c>
      <c r="E179" s="13">
        <f>'elemi ktgv'!E179</f>
        <v>0</v>
      </c>
      <c r="F179" s="13">
        <f>'elemi ktgv'!F179</f>
        <v>0</v>
      </c>
      <c r="G179" s="13">
        <f>'elemi ktgv'!G179</f>
        <v>0</v>
      </c>
      <c r="H179" s="13">
        <f>'elemi ktgv'!H179</f>
        <v>0</v>
      </c>
      <c r="I179" s="17">
        <f t="shared" si="155"/>
        <v>0</v>
      </c>
      <c r="J179" s="13">
        <f>'elemi ktgv'!AB179</f>
        <v>0</v>
      </c>
      <c r="K179" s="13">
        <f>'elemi ktgv'!AC179</f>
        <v>0</v>
      </c>
      <c r="L179" s="13">
        <f>'elemi ktgv'!AD179</f>
        <v>0</v>
      </c>
      <c r="M179" s="13">
        <f>'elemi ktgv'!AE179</f>
        <v>0</v>
      </c>
      <c r="N179" s="13">
        <f>'elemi ktgv'!AF179</f>
        <v>0</v>
      </c>
      <c r="O179" s="13">
        <f>'elemi ktgv'!AG179</f>
        <v>0</v>
      </c>
      <c r="P179" s="13">
        <f>'elemi ktgv'!AH179</f>
        <v>0</v>
      </c>
      <c r="Q179" s="17">
        <f t="shared" si="157"/>
        <v>0</v>
      </c>
      <c r="R179" s="13">
        <f>'elemi ktgv'!AY179</f>
        <v>0</v>
      </c>
      <c r="S179" s="13">
        <f>'elemi ktgv'!AZ179</f>
        <v>0</v>
      </c>
      <c r="T179" s="13">
        <f>'elemi ktgv'!BA179</f>
        <v>0</v>
      </c>
      <c r="U179" s="13">
        <f>'elemi ktgv'!BB179</f>
        <v>0</v>
      </c>
      <c r="V179" s="13">
        <f>'elemi ktgv'!BC179</f>
        <v>0</v>
      </c>
      <c r="W179" s="13">
        <f>'elemi ktgv'!BD179</f>
        <v>0</v>
      </c>
      <c r="X179" s="13">
        <f>'elemi ktgv'!BE179</f>
        <v>0</v>
      </c>
      <c r="Y179" s="13">
        <f>'elemi ktgv'!BF179</f>
        <v>0</v>
      </c>
      <c r="Z179" s="17">
        <f t="shared" si="159"/>
        <v>0</v>
      </c>
      <c r="AA179" s="13">
        <f>'elemi ktgv'!CS179</f>
        <v>0</v>
      </c>
      <c r="AB179" s="13">
        <f>'elemi ktgv'!CT179</f>
        <v>0</v>
      </c>
      <c r="AC179" s="13">
        <f>'elemi ktgv'!CU179</f>
        <v>0</v>
      </c>
      <c r="AD179" s="13">
        <f>'elemi ktgv'!CV179</f>
        <v>0</v>
      </c>
      <c r="AE179" s="13">
        <f>'elemi ktgv'!CW179</f>
        <v>0</v>
      </c>
      <c r="AF179" s="13">
        <f>'elemi ktgv'!CX179</f>
        <v>0</v>
      </c>
      <c r="AG179" s="13">
        <f>'elemi ktgv'!CY179</f>
        <v>0</v>
      </c>
      <c r="AH179" s="13">
        <f>'elemi ktgv'!CZ179</f>
        <v>0</v>
      </c>
      <c r="AI179" s="13">
        <f>'elemi ktgv'!DA179</f>
        <v>0</v>
      </c>
      <c r="AJ179" s="13">
        <f>'elemi ktgv'!DB179</f>
        <v>0</v>
      </c>
      <c r="AK179" s="13">
        <f>'elemi ktgv'!DC179</f>
        <v>0</v>
      </c>
      <c r="AL179" s="13">
        <f>'elemi ktgv'!DD179</f>
        <v>0</v>
      </c>
      <c r="AM179" s="13">
        <f>'elemi ktgv'!DE179</f>
        <v>0</v>
      </c>
      <c r="AN179" s="13">
        <f>'elemi ktgv'!DF179</f>
        <v>0</v>
      </c>
      <c r="AO179" s="13">
        <f>'elemi ktgv'!DG179</f>
        <v>0</v>
      </c>
      <c r="AP179" s="13">
        <f>'elemi ktgv'!DH179</f>
        <v>0</v>
      </c>
      <c r="AQ179" s="13">
        <f>'elemi ktgv'!DI179</f>
        <v>0</v>
      </c>
      <c r="AR179" s="13">
        <f>'elemi ktgv'!DJ179</f>
        <v>0</v>
      </c>
      <c r="AS179" s="13">
        <f>'elemi ktgv'!DK179</f>
        <v>0</v>
      </c>
      <c r="AT179" s="13">
        <f>'elemi ktgv'!DL179</f>
        <v>0</v>
      </c>
      <c r="AU179" s="13">
        <f>'elemi ktgv'!DM179</f>
        <v>0</v>
      </c>
      <c r="AV179" s="13">
        <f>'elemi ktgv'!DN179</f>
        <v>0</v>
      </c>
      <c r="AW179" s="13">
        <f>'elemi ktgv'!DO179</f>
        <v>0</v>
      </c>
      <c r="AX179" s="13">
        <f>'elemi ktgv'!DP179</f>
        <v>0</v>
      </c>
      <c r="AY179" s="13">
        <f>'elemi ktgv'!DQ179</f>
        <v>0</v>
      </c>
      <c r="AZ179" s="13">
        <f>'elemi ktgv'!DR179</f>
        <v>0</v>
      </c>
      <c r="BA179" s="13">
        <f>'elemi ktgv'!DS179</f>
        <v>0</v>
      </c>
      <c r="BB179" s="13">
        <f>'elemi ktgv'!DT179</f>
        <v>0</v>
      </c>
      <c r="BC179" s="13">
        <f>'elemi ktgv'!DU179</f>
        <v>0</v>
      </c>
      <c r="BD179" s="13">
        <f>'elemi ktgv'!DV179</f>
        <v>0</v>
      </c>
      <c r="BE179" s="13">
        <f>'elemi ktgv'!DW179</f>
        <v>0</v>
      </c>
      <c r="BF179" s="13">
        <f>'elemi ktgv'!DX179</f>
        <v>0</v>
      </c>
      <c r="BG179" s="13">
        <f>'elemi ktgv'!DY179</f>
        <v>0</v>
      </c>
      <c r="BH179" s="13">
        <f>'elemi ktgv'!DZ179</f>
        <v>0</v>
      </c>
      <c r="BI179" s="13">
        <f>'elemi ktgv'!EA179</f>
        <v>0</v>
      </c>
      <c r="BJ179" s="13">
        <f>'elemi ktgv'!EB179</f>
        <v>50000</v>
      </c>
      <c r="BK179" s="17">
        <f t="shared" si="161"/>
        <v>50000</v>
      </c>
      <c r="BL179" s="18">
        <f t="shared" si="114"/>
        <v>50000</v>
      </c>
      <c r="BN179">
        <f t="shared" si="119"/>
        <v>1</v>
      </c>
    </row>
    <row r="180" spans="1:66" ht="24.95" customHeight="1" x14ac:dyDescent="0.25">
      <c r="A180">
        <f>'elemi ktgv'!A180</f>
        <v>0</v>
      </c>
      <c r="B180" s="25" t="str">
        <f>'elemi ktgv'!B180</f>
        <v>B3</v>
      </c>
      <c r="C180" s="26" t="str">
        <f>'elemi ktgv'!C180</f>
        <v>35</v>
      </c>
      <c r="D180" s="27" t="str">
        <f>'elemi ktgv'!D180</f>
        <v>Közhatalmi bevételek (=24+...+27+33+34)</v>
      </c>
      <c r="E180" s="28">
        <f>E169+E170+E171+E172+E178+E179</f>
        <v>0</v>
      </c>
      <c r="F180" s="28">
        <f t="shared" ref="F180:H180" si="162">F169+F170+F171+F172+F178+F179</f>
        <v>0</v>
      </c>
      <c r="G180" s="28">
        <f t="shared" si="162"/>
        <v>0</v>
      </c>
      <c r="H180" s="28">
        <f t="shared" si="162"/>
        <v>0</v>
      </c>
      <c r="I180" s="28">
        <f t="shared" si="155"/>
        <v>0</v>
      </c>
      <c r="J180" s="28">
        <f t="shared" ref="J180:P180" si="163">J169+J170+J171+J172+J178+J179</f>
        <v>0</v>
      </c>
      <c r="K180" s="28">
        <f t="shared" si="163"/>
        <v>0</v>
      </c>
      <c r="L180" s="28">
        <f t="shared" si="163"/>
        <v>0</v>
      </c>
      <c r="M180" s="28">
        <f t="shared" si="163"/>
        <v>0</v>
      </c>
      <c r="N180" s="28">
        <f t="shared" si="163"/>
        <v>0</v>
      </c>
      <c r="O180" s="28">
        <f t="shared" si="163"/>
        <v>0</v>
      </c>
      <c r="P180" s="28">
        <f t="shared" si="163"/>
        <v>0</v>
      </c>
      <c r="Q180" s="28">
        <f t="shared" si="157"/>
        <v>0</v>
      </c>
      <c r="R180" s="28">
        <f t="shared" ref="R180:Y180" si="164">R169+R170+R171+R172+R178+R179</f>
        <v>0</v>
      </c>
      <c r="S180" s="28">
        <f t="shared" si="164"/>
        <v>0</v>
      </c>
      <c r="T180" s="28">
        <f t="shared" si="164"/>
        <v>0</v>
      </c>
      <c r="U180" s="28">
        <f t="shared" si="164"/>
        <v>0</v>
      </c>
      <c r="V180" s="28">
        <f t="shared" si="164"/>
        <v>0</v>
      </c>
      <c r="W180" s="28">
        <f t="shared" si="164"/>
        <v>0</v>
      </c>
      <c r="X180" s="28">
        <f t="shared" si="164"/>
        <v>0</v>
      </c>
      <c r="Y180" s="28">
        <f t="shared" si="164"/>
        <v>0</v>
      </c>
      <c r="Z180" s="28">
        <f t="shared" si="159"/>
        <v>0</v>
      </c>
      <c r="AA180" s="28">
        <f t="shared" ref="AA180:BJ180" si="165">AA169+AA170+AA171+AA172+AA178+AA179</f>
        <v>0</v>
      </c>
      <c r="AB180" s="28">
        <f t="shared" si="165"/>
        <v>0</v>
      </c>
      <c r="AC180" s="28">
        <f t="shared" si="165"/>
        <v>0</v>
      </c>
      <c r="AD180" s="28">
        <f t="shared" si="165"/>
        <v>0</v>
      </c>
      <c r="AE180" s="28">
        <f t="shared" si="165"/>
        <v>0</v>
      </c>
      <c r="AF180" s="28">
        <f t="shared" si="165"/>
        <v>0</v>
      </c>
      <c r="AG180" s="28">
        <f t="shared" si="165"/>
        <v>0</v>
      </c>
      <c r="AH180" s="28">
        <f t="shared" si="165"/>
        <v>0</v>
      </c>
      <c r="AI180" s="28">
        <f t="shared" si="165"/>
        <v>0</v>
      </c>
      <c r="AJ180" s="28">
        <f t="shared" si="165"/>
        <v>0</v>
      </c>
      <c r="AK180" s="28">
        <f t="shared" si="165"/>
        <v>0</v>
      </c>
      <c r="AL180" s="28">
        <f t="shared" si="165"/>
        <v>0</v>
      </c>
      <c r="AM180" s="28">
        <f t="shared" si="165"/>
        <v>0</v>
      </c>
      <c r="AN180" s="28">
        <f t="shared" si="165"/>
        <v>0</v>
      </c>
      <c r="AO180" s="28">
        <f t="shared" si="165"/>
        <v>0</v>
      </c>
      <c r="AP180" s="28">
        <f t="shared" si="165"/>
        <v>0</v>
      </c>
      <c r="AQ180" s="28">
        <f t="shared" si="165"/>
        <v>0</v>
      </c>
      <c r="AR180" s="28">
        <f t="shared" si="165"/>
        <v>0</v>
      </c>
      <c r="AS180" s="28">
        <f t="shared" si="165"/>
        <v>0</v>
      </c>
      <c r="AT180" s="28">
        <f t="shared" si="165"/>
        <v>0</v>
      </c>
      <c r="AU180" s="28">
        <f t="shared" si="165"/>
        <v>0</v>
      </c>
      <c r="AV180" s="28">
        <f t="shared" si="165"/>
        <v>0</v>
      </c>
      <c r="AW180" s="28">
        <f t="shared" si="165"/>
        <v>0</v>
      </c>
      <c r="AX180" s="28">
        <f t="shared" si="165"/>
        <v>0</v>
      </c>
      <c r="AY180" s="28">
        <f t="shared" si="165"/>
        <v>0</v>
      </c>
      <c r="AZ180" s="28">
        <f t="shared" si="165"/>
        <v>0</v>
      </c>
      <c r="BA180" s="28">
        <f t="shared" si="165"/>
        <v>0</v>
      </c>
      <c r="BB180" s="28">
        <f t="shared" si="165"/>
        <v>0</v>
      </c>
      <c r="BC180" s="28">
        <f t="shared" si="165"/>
        <v>0</v>
      </c>
      <c r="BD180" s="28">
        <f t="shared" si="165"/>
        <v>0</v>
      </c>
      <c r="BE180" s="28">
        <f t="shared" si="165"/>
        <v>0</v>
      </c>
      <c r="BF180" s="28">
        <f t="shared" si="165"/>
        <v>0</v>
      </c>
      <c r="BG180" s="28">
        <f t="shared" si="165"/>
        <v>0</v>
      </c>
      <c r="BH180" s="28">
        <f t="shared" si="165"/>
        <v>0</v>
      </c>
      <c r="BI180" s="28">
        <f t="shared" si="165"/>
        <v>0</v>
      </c>
      <c r="BJ180" s="28">
        <f t="shared" si="165"/>
        <v>30050000</v>
      </c>
      <c r="BK180" s="28">
        <f t="shared" si="161"/>
        <v>30050000</v>
      </c>
      <c r="BL180" s="18">
        <f t="shared" si="114"/>
        <v>30050000</v>
      </c>
      <c r="BN180">
        <f t="shared" si="119"/>
        <v>1</v>
      </c>
    </row>
    <row r="181" spans="1:66" ht="24.95" hidden="1" customHeight="1" x14ac:dyDescent="0.25">
      <c r="A181">
        <f>'elemi ktgv'!A181</f>
        <v>0</v>
      </c>
      <c r="B181" s="69" t="str">
        <f>'elemi ktgv'!B181</f>
        <v>B401</v>
      </c>
      <c r="C181" s="16" t="str">
        <f>'elemi ktgv'!C181</f>
        <v>36</v>
      </c>
      <c r="D181" s="41" t="str">
        <f>'elemi ktgv'!D181</f>
        <v>Készletértékesítés ellenértéke</v>
      </c>
      <c r="E181" s="13">
        <f>'elemi ktgv'!E181</f>
        <v>0</v>
      </c>
      <c r="F181" s="13">
        <f>'elemi ktgv'!F181</f>
        <v>0</v>
      </c>
      <c r="G181" s="13">
        <f>'elemi ktgv'!G181</f>
        <v>0</v>
      </c>
      <c r="H181" s="13">
        <f>'elemi ktgv'!H181</f>
        <v>0</v>
      </c>
      <c r="I181" s="17">
        <f t="shared" si="155"/>
        <v>0</v>
      </c>
      <c r="J181" s="13">
        <f>'elemi ktgv'!AB181</f>
        <v>0</v>
      </c>
      <c r="K181" s="13">
        <f>'elemi ktgv'!AC181</f>
        <v>0</v>
      </c>
      <c r="L181" s="13">
        <f>'elemi ktgv'!AD181</f>
        <v>0</v>
      </c>
      <c r="M181" s="13">
        <f>'elemi ktgv'!AE181</f>
        <v>0</v>
      </c>
      <c r="N181" s="13">
        <f>'elemi ktgv'!AF181</f>
        <v>0</v>
      </c>
      <c r="O181" s="13">
        <f>'elemi ktgv'!AG181</f>
        <v>0</v>
      </c>
      <c r="P181" s="13">
        <f>'elemi ktgv'!AH181</f>
        <v>0</v>
      </c>
      <c r="Q181" s="17">
        <f t="shared" si="157"/>
        <v>0</v>
      </c>
      <c r="R181" s="13">
        <f>'elemi ktgv'!AY181</f>
        <v>0</v>
      </c>
      <c r="S181" s="13">
        <f>'elemi ktgv'!AZ181</f>
        <v>0</v>
      </c>
      <c r="T181" s="13">
        <f>'elemi ktgv'!BA181</f>
        <v>0</v>
      </c>
      <c r="U181" s="13">
        <f>'elemi ktgv'!BB181</f>
        <v>0</v>
      </c>
      <c r="V181" s="13">
        <f>'elemi ktgv'!BC181</f>
        <v>0</v>
      </c>
      <c r="W181" s="13">
        <f>'elemi ktgv'!BD181</f>
        <v>0</v>
      </c>
      <c r="X181" s="13">
        <f>'elemi ktgv'!BE181</f>
        <v>0</v>
      </c>
      <c r="Y181" s="13">
        <f>'elemi ktgv'!BF181</f>
        <v>0</v>
      </c>
      <c r="Z181" s="17">
        <f t="shared" si="159"/>
        <v>0</v>
      </c>
      <c r="AA181" s="13">
        <f>'elemi ktgv'!CS181</f>
        <v>0</v>
      </c>
      <c r="AB181" s="13">
        <f>'elemi ktgv'!CT181</f>
        <v>0</v>
      </c>
      <c r="AC181" s="13">
        <f>'elemi ktgv'!CU181</f>
        <v>0</v>
      </c>
      <c r="AD181" s="13">
        <f>'elemi ktgv'!CV181</f>
        <v>0</v>
      </c>
      <c r="AE181" s="13">
        <f>'elemi ktgv'!CW181</f>
        <v>0</v>
      </c>
      <c r="AF181" s="13">
        <f>'elemi ktgv'!CX181</f>
        <v>0</v>
      </c>
      <c r="AG181" s="13">
        <f>'elemi ktgv'!CY181</f>
        <v>0</v>
      </c>
      <c r="AH181" s="13">
        <f>'elemi ktgv'!CZ181</f>
        <v>0</v>
      </c>
      <c r="AI181" s="13">
        <f>'elemi ktgv'!DA181</f>
        <v>0</v>
      </c>
      <c r="AJ181" s="13">
        <f>'elemi ktgv'!DB181</f>
        <v>0</v>
      </c>
      <c r="AK181" s="13">
        <f>'elemi ktgv'!DC181</f>
        <v>0</v>
      </c>
      <c r="AL181" s="13">
        <f>'elemi ktgv'!DD181</f>
        <v>0</v>
      </c>
      <c r="AM181" s="13">
        <f>'elemi ktgv'!DE181</f>
        <v>0</v>
      </c>
      <c r="AN181" s="13">
        <f>'elemi ktgv'!DF181</f>
        <v>0</v>
      </c>
      <c r="AO181" s="13">
        <f>'elemi ktgv'!DG181</f>
        <v>0</v>
      </c>
      <c r="AP181" s="13">
        <f>'elemi ktgv'!DH181</f>
        <v>0</v>
      </c>
      <c r="AQ181" s="13">
        <f>'elemi ktgv'!DI181</f>
        <v>0</v>
      </c>
      <c r="AR181" s="13">
        <f>'elemi ktgv'!DJ181</f>
        <v>0</v>
      </c>
      <c r="AS181" s="13">
        <f>'elemi ktgv'!DK181</f>
        <v>0</v>
      </c>
      <c r="AT181" s="13">
        <f>'elemi ktgv'!DL181</f>
        <v>0</v>
      </c>
      <c r="AU181" s="13">
        <f>'elemi ktgv'!DM181</f>
        <v>0</v>
      </c>
      <c r="AV181" s="13">
        <f>'elemi ktgv'!DN181</f>
        <v>0</v>
      </c>
      <c r="AW181" s="13">
        <f>'elemi ktgv'!DO181</f>
        <v>0</v>
      </c>
      <c r="AX181" s="13">
        <f>'elemi ktgv'!DP181</f>
        <v>0</v>
      </c>
      <c r="AY181" s="13">
        <f>'elemi ktgv'!DQ181</f>
        <v>0</v>
      </c>
      <c r="AZ181" s="13">
        <f>'elemi ktgv'!DR181</f>
        <v>0</v>
      </c>
      <c r="BA181" s="13">
        <f>'elemi ktgv'!DS181</f>
        <v>0</v>
      </c>
      <c r="BB181" s="13">
        <f>'elemi ktgv'!DT181</f>
        <v>0</v>
      </c>
      <c r="BC181" s="13">
        <f>'elemi ktgv'!DU181</f>
        <v>0</v>
      </c>
      <c r="BD181" s="13">
        <f>'elemi ktgv'!DV181</f>
        <v>0</v>
      </c>
      <c r="BE181" s="13">
        <f>'elemi ktgv'!DW181</f>
        <v>0</v>
      </c>
      <c r="BF181" s="13">
        <f>'elemi ktgv'!DX181</f>
        <v>0</v>
      </c>
      <c r="BG181" s="13">
        <f>'elemi ktgv'!DY181</f>
        <v>0</v>
      </c>
      <c r="BH181" s="13">
        <f>'elemi ktgv'!DZ181</f>
        <v>0</v>
      </c>
      <c r="BI181" s="13">
        <f>'elemi ktgv'!EA181</f>
        <v>0</v>
      </c>
      <c r="BJ181" s="13">
        <f>'elemi ktgv'!EB181</f>
        <v>0</v>
      </c>
      <c r="BK181" s="17">
        <f t="shared" si="161"/>
        <v>0</v>
      </c>
      <c r="BL181" s="18">
        <f t="shared" si="114"/>
        <v>0</v>
      </c>
      <c r="BN181">
        <f t="shared" si="119"/>
        <v>0</v>
      </c>
    </row>
    <row r="182" spans="1:66" ht="24.95" customHeight="1" x14ac:dyDescent="0.25">
      <c r="A182">
        <f>'elemi ktgv'!A182</f>
        <v>0</v>
      </c>
      <c r="B182" s="69" t="str">
        <f>'elemi ktgv'!B182</f>
        <v>B402</v>
      </c>
      <c r="C182" s="16" t="str">
        <f>'elemi ktgv'!C182</f>
        <v>37</v>
      </c>
      <c r="D182" s="41" t="str">
        <f>'elemi ktgv'!D182</f>
        <v>Szolgáltatások ellenértéke</v>
      </c>
      <c r="E182" s="13">
        <f>'elemi ktgv'!E182</f>
        <v>1727200</v>
      </c>
      <c r="F182" s="13">
        <f>'elemi ktgv'!F182</f>
        <v>0</v>
      </c>
      <c r="G182" s="13">
        <f>'elemi ktgv'!G182</f>
        <v>0</v>
      </c>
      <c r="H182" s="13">
        <f>'elemi ktgv'!H182</f>
        <v>0</v>
      </c>
      <c r="I182" s="17">
        <f t="shared" si="155"/>
        <v>1727200</v>
      </c>
      <c r="J182" s="13">
        <f>'elemi ktgv'!AB182</f>
        <v>0</v>
      </c>
      <c r="K182" s="13">
        <f>'elemi ktgv'!AC182</f>
        <v>0</v>
      </c>
      <c r="L182" s="13">
        <f>'elemi ktgv'!AD182</f>
        <v>0</v>
      </c>
      <c r="M182" s="13">
        <f>'elemi ktgv'!AE182</f>
        <v>0</v>
      </c>
      <c r="N182" s="13">
        <f>'elemi ktgv'!AF182</f>
        <v>0</v>
      </c>
      <c r="O182" s="13">
        <f>'elemi ktgv'!AG182</f>
        <v>0</v>
      </c>
      <c r="P182" s="13">
        <f>'elemi ktgv'!AH182</f>
        <v>0</v>
      </c>
      <c r="Q182" s="17">
        <f t="shared" si="157"/>
        <v>0</v>
      </c>
      <c r="R182" s="13">
        <f>'elemi ktgv'!AY182</f>
        <v>0</v>
      </c>
      <c r="S182" s="13">
        <f>'elemi ktgv'!AZ182</f>
        <v>0</v>
      </c>
      <c r="T182" s="13">
        <f>'elemi ktgv'!BA182</f>
        <v>0</v>
      </c>
      <c r="U182" s="13">
        <f>'elemi ktgv'!BB182</f>
        <v>0</v>
      </c>
      <c r="V182" s="13">
        <f>'elemi ktgv'!BC182</f>
        <v>0</v>
      </c>
      <c r="W182" s="13">
        <f>'elemi ktgv'!BD182</f>
        <v>0</v>
      </c>
      <c r="X182" s="13">
        <f>'elemi ktgv'!BE182</f>
        <v>0</v>
      </c>
      <c r="Y182" s="13">
        <f>'elemi ktgv'!BF182</f>
        <v>0</v>
      </c>
      <c r="Z182" s="17">
        <f t="shared" si="159"/>
        <v>0</v>
      </c>
      <c r="AA182" s="13">
        <f>'elemi ktgv'!CS182</f>
        <v>2500000</v>
      </c>
      <c r="AB182" s="13">
        <f>'elemi ktgv'!CT182</f>
        <v>40000</v>
      </c>
      <c r="AC182" s="13">
        <f>'elemi ktgv'!CU182</f>
        <v>1300000</v>
      </c>
      <c r="AD182" s="13">
        <f>'elemi ktgv'!CV182</f>
        <v>0</v>
      </c>
      <c r="AE182" s="13">
        <f>'elemi ktgv'!CW182</f>
        <v>0</v>
      </c>
      <c r="AF182" s="13">
        <f>'elemi ktgv'!CX182</f>
        <v>0</v>
      </c>
      <c r="AG182" s="13">
        <f>'elemi ktgv'!CY182</f>
        <v>0</v>
      </c>
      <c r="AH182" s="13">
        <f>'elemi ktgv'!CZ182</f>
        <v>0</v>
      </c>
      <c r="AI182" s="13">
        <f>'elemi ktgv'!DA182</f>
        <v>0</v>
      </c>
      <c r="AJ182" s="13">
        <f>'elemi ktgv'!DB182</f>
        <v>0</v>
      </c>
      <c r="AK182" s="13">
        <f>'elemi ktgv'!DC182</f>
        <v>0</v>
      </c>
      <c r="AL182" s="13">
        <f>'elemi ktgv'!DD182</f>
        <v>0</v>
      </c>
      <c r="AM182" s="13">
        <f>'elemi ktgv'!DE182</f>
        <v>0</v>
      </c>
      <c r="AN182" s="13">
        <f>'elemi ktgv'!DF182</f>
        <v>0</v>
      </c>
      <c r="AO182" s="13">
        <f>'elemi ktgv'!DG182</f>
        <v>0</v>
      </c>
      <c r="AP182" s="13">
        <f>'elemi ktgv'!DH182</f>
        <v>0</v>
      </c>
      <c r="AQ182" s="13">
        <f>'elemi ktgv'!DI182</f>
        <v>510000</v>
      </c>
      <c r="AR182" s="13">
        <f>'elemi ktgv'!DJ182</f>
        <v>0</v>
      </c>
      <c r="AS182" s="13">
        <f>'elemi ktgv'!DK182</f>
        <v>0</v>
      </c>
      <c r="AT182" s="13">
        <f>'elemi ktgv'!DL182</f>
        <v>0</v>
      </c>
      <c r="AU182" s="13">
        <f>'elemi ktgv'!DM182</f>
        <v>0</v>
      </c>
      <c r="AV182" s="13">
        <f>'elemi ktgv'!DN182</f>
        <v>0</v>
      </c>
      <c r="AW182" s="13">
        <f>'elemi ktgv'!DO182</f>
        <v>0</v>
      </c>
      <c r="AX182" s="13">
        <f>'elemi ktgv'!DP182</f>
        <v>0</v>
      </c>
      <c r="AY182" s="13">
        <f>'elemi ktgv'!DQ182</f>
        <v>0</v>
      </c>
      <c r="AZ182" s="13">
        <f>'elemi ktgv'!DR182</f>
        <v>0</v>
      </c>
      <c r="BA182" s="13">
        <f>'elemi ktgv'!DS182</f>
        <v>0</v>
      </c>
      <c r="BB182" s="13">
        <f>'elemi ktgv'!DT182</f>
        <v>0</v>
      </c>
      <c r="BC182" s="13">
        <f>'elemi ktgv'!DU182</f>
        <v>0</v>
      </c>
      <c r="BD182" s="13">
        <f>'elemi ktgv'!DV182</f>
        <v>0</v>
      </c>
      <c r="BE182" s="13">
        <f>'elemi ktgv'!DW182</f>
        <v>0</v>
      </c>
      <c r="BF182" s="13">
        <f>'elemi ktgv'!DX182</f>
        <v>0</v>
      </c>
      <c r="BG182" s="13">
        <f>'elemi ktgv'!DY182</f>
        <v>0</v>
      </c>
      <c r="BH182" s="13">
        <f>'elemi ktgv'!DZ182</f>
        <v>0</v>
      </c>
      <c r="BI182" s="13">
        <f>'elemi ktgv'!EA182</f>
        <v>0</v>
      </c>
      <c r="BJ182" s="13">
        <f>'elemi ktgv'!EB182</f>
        <v>0</v>
      </c>
      <c r="BK182" s="17">
        <f t="shared" si="161"/>
        <v>4350000</v>
      </c>
      <c r="BL182" s="18">
        <f t="shared" si="114"/>
        <v>6077200</v>
      </c>
      <c r="BN182">
        <f t="shared" si="119"/>
        <v>1</v>
      </c>
    </row>
    <row r="183" spans="1:66" ht="24.95" customHeight="1" x14ac:dyDescent="0.25">
      <c r="A183">
        <f>'elemi ktgv'!A183</f>
        <v>0</v>
      </c>
      <c r="B183" s="69" t="str">
        <f>'elemi ktgv'!B183</f>
        <v>B403</v>
      </c>
      <c r="C183" s="16" t="str">
        <f>'elemi ktgv'!C183</f>
        <v>38</v>
      </c>
      <c r="D183" s="41" t="str">
        <f>'elemi ktgv'!D183</f>
        <v>Közvetített szolgáltatások ellenértéke</v>
      </c>
      <c r="E183" s="13">
        <f>'elemi ktgv'!E183</f>
        <v>800100</v>
      </c>
      <c r="F183" s="13">
        <f>'elemi ktgv'!F183</f>
        <v>0</v>
      </c>
      <c r="G183" s="13">
        <f>'elemi ktgv'!G183</f>
        <v>0</v>
      </c>
      <c r="H183" s="13">
        <f>'elemi ktgv'!H183</f>
        <v>0</v>
      </c>
      <c r="I183" s="17">
        <f t="shared" si="155"/>
        <v>800100</v>
      </c>
      <c r="J183" s="13">
        <f>'elemi ktgv'!AB183</f>
        <v>0</v>
      </c>
      <c r="K183" s="13">
        <f>'elemi ktgv'!AC183</f>
        <v>0</v>
      </c>
      <c r="L183" s="13">
        <f>'elemi ktgv'!AD183</f>
        <v>0</v>
      </c>
      <c r="M183" s="13">
        <f>'elemi ktgv'!AE183</f>
        <v>0</v>
      </c>
      <c r="N183" s="13">
        <f>'elemi ktgv'!AF183</f>
        <v>0</v>
      </c>
      <c r="O183" s="13">
        <f>'elemi ktgv'!AG183</f>
        <v>0</v>
      </c>
      <c r="P183" s="13">
        <f>'elemi ktgv'!AH183</f>
        <v>0</v>
      </c>
      <c r="Q183" s="17">
        <f t="shared" si="157"/>
        <v>0</v>
      </c>
      <c r="R183" s="13">
        <f>'elemi ktgv'!AY183</f>
        <v>0</v>
      </c>
      <c r="S183" s="13">
        <f>'elemi ktgv'!AZ183</f>
        <v>0</v>
      </c>
      <c r="T183" s="13">
        <f>'elemi ktgv'!BA183</f>
        <v>0</v>
      </c>
      <c r="U183" s="13">
        <f>'elemi ktgv'!BB183</f>
        <v>0</v>
      </c>
      <c r="V183" s="13">
        <f>'elemi ktgv'!BC183</f>
        <v>0</v>
      </c>
      <c r="W183" s="13">
        <f>'elemi ktgv'!BD183</f>
        <v>0</v>
      </c>
      <c r="X183" s="13">
        <f>'elemi ktgv'!BE183</f>
        <v>0</v>
      </c>
      <c r="Y183" s="13">
        <f>'elemi ktgv'!BF183</f>
        <v>0</v>
      </c>
      <c r="Z183" s="17">
        <f t="shared" si="159"/>
        <v>0</v>
      </c>
      <c r="AA183" s="13">
        <f>'elemi ktgv'!CS183</f>
        <v>0</v>
      </c>
      <c r="AB183" s="13">
        <f>'elemi ktgv'!CT183</f>
        <v>0</v>
      </c>
      <c r="AC183" s="13">
        <f>'elemi ktgv'!CU183</f>
        <v>250000</v>
      </c>
      <c r="AD183" s="13">
        <f>'elemi ktgv'!CV183</f>
        <v>0</v>
      </c>
      <c r="AE183" s="13">
        <f>'elemi ktgv'!CW183</f>
        <v>0</v>
      </c>
      <c r="AF183" s="13">
        <f>'elemi ktgv'!CX183</f>
        <v>0</v>
      </c>
      <c r="AG183" s="13">
        <f>'elemi ktgv'!CY183</f>
        <v>0</v>
      </c>
      <c r="AH183" s="13">
        <f>'elemi ktgv'!CZ183</f>
        <v>0</v>
      </c>
      <c r="AI183" s="13">
        <f>'elemi ktgv'!DA183</f>
        <v>0</v>
      </c>
      <c r="AJ183" s="13">
        <f>'elemi ktgv'!DB183</f>
        <v>0</v>
      </c>
      <c r="AK183" s="13">
        <f>'elemi ktgv'!DC183</f>
        <v>0</v>
      </c>
      <c r="AL183" s="13">
        <f>'elemi ktgv'!DD183</f>
        <v>0</v>
      </c>
      <c r="AM183" s="13">
        <f>'elemi ktgv'!DE183</f>
        <v>0</v>
      </c>
      <c r="AN183" s="13">
        <f>'elemi ktgv'!DF183</f>
        <v>0</v>
      </c>
      <c r="AO183" s="13">
        <f>'elemi ktgv'!DG183</f>
        <v>0</v>
      </c>
      <c r="AP183" s="13">
        <f>'elemi ktgv'!DH183</f>
        <v>0</v>
      </c>
      <c r="AQ183" s="13">
        <f>'elemi ktgv'!DI183</f>
        <v>0</v>
      </c>
      <c r="AR183" s="13">
        <f>'elemi ktgv'!DJ183</f>
        <v>0</v>
      </c>
      <c r="AS183" s="13">
        <f>'elemi ktgv'!DK183</f>
        <v>0</v>
      </c>
      <c r="AT183" s="13">
        <f>'elemi ktgv'!DL183</f>
        <v>0</v>
      </c>
      <c r="AU183" s="13">
        <f>'elemi ktgv'!DM183</f>
        <v>0</v>
      </c>
      <c r="AV183" s="13">
        <f>'elemi ktgv'!DN183</f>
        <v>0</v>
      </c>
      <c r="AW183" s="13">
        <f>'elemi ktgv'!DO183</f>
        <v>0</v>
      </c>
      <c r="AX183" s="13">
        <f>'elemi ktgv'!DP183</f>
        <v>0</v>
      </c>
      <c r="AY183" s="13">
        <f>'elemi ktgv'!DQ183</f>
        <v>0</v>
      </c>
      <c r="AZ183" s="13">
        <f>'elemi ktgv'!DR183</f>
        <v>0</v>
      </c>
      <c r="BA183" s="13">
        <f>'elemi ktgv'!DS183</f>
        <v>0</v>
      </c>
      <c r="BB183" s="13">
        <f>'elemi ktgv'!DT183</f>
        <v>0</v>
      </c>
      <c r="BC183" s="13">
        <f>'elemi ktgv'!DU183</f>
        <v>0</v>
      </c>
      <c r="BD183" s="13">
        <f>'elemi ktgv'!DV183</f>
        <v>0</v>
      </c>
      <c r="BE183" s="13">
        <f>'elemi ktgv'!DW183</f>
        <v>0</v>
      </c>
      <c r="BF183" s="13">
        <f>'elemi ktgv'!DX183</f>
        <v>0</v>
      </c>
      <c r="BG183" s="13">
        <f>'elemi ktgv'!DY183</f>
        <v>0</v>
      </c>
      <c r="BH183" s="13">
        <f>'elemi ktgv'!DZ183</f>
        <v>0</v>
      </c>
      <c r="BI183" s="13">
        <f>'elemi ktgv'!EA183</f>
        <v>0</v>
      </c>
      <c r="BJ183" s="13">
        <f>'elemi ktgv'!EB183</f>
        <v>0</v>
      </c>
      <c r="BK183" s="17">
        <f t="shared" si="161"/>
        <v>250000</v>
      </c>
      <c r="BL183" s="18">
        <f t="shared" si="114"/>
        <v>1050100</v>
      </c>
      <c r="BN183">
        <f t="shared" si="119"/>
        <v>1</v>
      </c>
    </row>
    <row r="184" spans="1:66" ht="24.95" hidden="1" customHeight="1" x14ac:dyDescent="0.25">
      <c r="A184">
        <f>'elemi ktgv'!A184</f>
        <v>0</v>
      </c>
      <c r="B184" s="69" t="str">
        <f>'elemi ktgv'!B184</f>
        <v>B404</v>
      </c>
      <c r="C184" s="16" t="str">
        <f>'elemi ktgv'!C184</f>
        <v>39</v>
      </c>
      <c r="D184" s="41" t="str">
        <f>'elemi ktgv'!D184</f>
        <v>Tulajdonosi bevételek</v>
      </c>
      <c r="E184" s="13">
        <f>'elemi ktgv'!E184</f>
        <v>0</v>
      </c>
      <c r="F184" s="13">
        <f>'elemi ktgv'!F184</f>
        <v>0</v>
      </c>
      <c r="G184" s="13">
        <f>'elemi ktgv'!G184</f>
        <v>0</v>
      </c>
      <c r="H184" s="13">
        <f>'elemi ktgv'!H184</f>
        <v>0</v>
      </c>
      <c r="I184" s="17">
        <f t="shared" si="155"/>
        <v>0</v>
      </c>
      <c r="J184" s="13">
        <f>'elemi ktgv'!AB184</f>
        <v>0</v>
      </c>
      <c r="K184" s="13">
        <f>'elemi ktgv'!AC184</f>
        <v>0</v>
      </c>
      <c r="L184" s="13">
        <f>'elemi ktgv'!AD184</f>
        <v>0</v>
      </c>
      <c r="M184" s="13">
        <f>'elemi ktgv'!AE184</f>
        <v>0</v>
      </c>
      <c r="N184" s="13">
        <f>'elemi ktgv'!AF184</f>
        <v>0</v>
      </c>
      <c r="O184" s="13">
        <f>'elemi ktgv'!AG184</f>
        <v>0</v>
      </c>
      <c r="P184" s="13">
        <f>'elemi ktgv'!AH184</f>
        <v>0</v>
      </c>
      <c r="Q184" s="17">
        <f t="shared" si="157"/>
        <v>0</v>
      </c>
      <c r="R184" s="13">
        <f>'elemi ktgv'!AY184</f>
        <v>0</v>
      </c>
      <c r="S184" s="13">
        <f>'elemi ktgv'!AZ184</f>
        <v>0</v>
      </c>
      <c r="T184" s="13">
        <f>'elemi ktgv'!BA184</f>
        <v>0</v>
      </c>
      <c r="U184" s="13">
        <f>'elemi ktgv'!BB184</f>
        <v>0</v>
      </c>
      <c r="V184" s="13">
        <f>'elemi ktgv'!BC184</f>
        <v>0</v>
      </c>
      <c r="W184" s="13">
        <f>'elemi ktgv'!BD184</f>
        <v>0</v>
      </c>
      <c r="X184" s="13">
        <f>'elemi ktgv'!BE184</f>
        <v>0</v>
      </c>
      <c r="Y184" s="13">
        <f>'elemi ktgv'!BF184</f>
        <v>0</v>
      </c>
      <c r="Z184" s="17">
        <f t="shared" si="159"/>
        <v>0</v>
      </c>
      <c r="AA184" s="13">
        <f>'elemi ktgv'!CS184</f>
        <v>0</v>
      </c>
      <c r="AB184" s="13">
        <f>'elemi ktgv'!CT184</f>
        <v>0</v>
      </c>
      <c r="AC184" s="13">
        <f>'elemi ktgv'!CU184</f>
        <v>0</v>
      </c>
      <c r="AD184" s="13">
        <f>'elemi ktgv'!CV184</f>
        <v>0</v>
      </c>
      <c r="AE184" s="13">
        <f>'elemi ktgv'!CW184</f>
        <v>0</v>
      </c>
      <c r="AF184" s="13">
        <f>'elemi ktgv'!CX184</f>
        <v>0</v>
      </c>
      <c r="AG184" s="13">
        <f>'elemi ktgv'!CY184</f>
        <v>0</v>
      </c>
      <c r="AH184" s="13">
        <f>'elemi ktgv'!CZ184</f>
        <v>0</v>
      </c>
      <c r="AI184" s="13">
        <f>'elemi ktgv'!DA184</f>
        <v>0</v>
      </c>
      <c r="AJ184" s="13">
        <f>'elemi ktgv'!DB184</f>
        <v>0</v>
      </c>
      <c r="AK184" s="13">
        <f>'elemi ktgv'!DC184</f>
        <v>0</v>
      </c>
      <c r="AL184" s="13">
        <f>'elemi ktgv'!DD184</f>
        <v>0</v>
      </c>
      <c r="AM184" s="13">
        <f>'elemi ktgv'!DE184</f>
        <v>0</v>
      </c>
      <c r="AN184" s="13">
        <f>'elemi ktgv'!DF184</f>
        <v>0</v>
      </c>
      <c r="AO184" s="13">
        <f>'elemi ktgv'!DG184</f>
        <v>0</v>
      </c>
      <c r="AP184" s="13">
        <f>'elemi ktgv'!DH184</f>
        <v>0</v>
      </c>
      <c r="AQ184" s="13">
        <f>'elemi ktgv'!DI184</f>
        <v>0</v>
      </c>
      <c r="AR184" s="13">
        <f>'elemi ktgv'!DJ184</f>
        <v>0</v>
      </c>
      <c r="AS184" s="13">
        <f>'elemi ktgv'!DK184</f>
        <v>0</v>
      </c>
      <c r="AT184" s="13">
        <f>'elemi ktgv'!DL184</f>
        <v>0</v>
      </c>
      <c r="AU184" s="13">
        <f>'elemi ktgv'!DM184</f>
        <v>0</v>
      </c>
      <c r="AV184" s="13">
        <f>'elemi ktgv'!DN184</f>
        <v>0</v>
      </c>
      <c r="AW184" s="13">
        <f>'elemi ktgv'!DO184</f>
        <v>0</v>
      </c>
      <c r="AX184" s="13">
        <f>'elemi ktgv'!DP184</f>
        <v>0</v>
      </c>
      <c r="AY184" s="13">
        <f>'elemi ktgv'!DQ184</f>
        <v>0</v>
      </c>
      <c r="AZ184" s="13">
        <f>'elemi ktgv'!DR184</f>
        <v>0</v>
      </c>
      <c r="BA184" s="13">
        <f>'elemi ktgv'!DS184</f>
        <v>0</v>
      </c>
      <c r="BB184" s="13">
        <f>'elemi ktgv'!DT184</f>
        <v>0</v>
      </c>
      <c r="BC184" s="13">
        <f>'elemi ktgv'!DU184</f>
        <v>0</v>
      </c>
      <c r="BD184" s="13">
        <f>'elemi ktgv'!DV184</f>
        <v>0</v>
      </c>
      <c r="BE184" s="13">
        <f>'elemi ktgv'!DW184</f>
        <v>0</v>
      </c>
      <c r="BF184" s="13">
        <f>'elemi ktgv'!DX184</f>
        <v>0</v>
      </c>
      <c r="BG184" s="13">
        <f>'elemi ktgv'!DY184</f>
        <v>0</v>
      </c>
      <c r="BH184" s="13">
        <f>'elemi ktgv'!DZ184</f>
        <v>0</v>
      </c>
      <c r="BI184" s="13">
        <f>'elemi ktgv'!EA184</f>
        <v>0</v>
      </c>
      <c r="BJ184" s="13">
        <f>'elemi ktgv'!EB184</f>
        <v>0</v>
      </c>
      <c r="BK184" s="17">
        <f t="shared" si="161"/>
        <v>0</v>
      </c>
      <c r="BL184" s="18">
        <f t="shared" si="114"/>
        <v>0</v>
      </c>
      <c r="BN184">
        <f t="shared" si="119"/>
        <v>0</v>
      </c>
    </row>
    <row r="185" spans="1:66" ht="24.95" customHeight="1" x14ac:dyDescent="0.25">
      <c r="A185">
        <f>'elemi ktgv'!A185</f>
        <v>0</v>
      </c>
      <c r="B185" s="69" t="str">
        <f>'elemi ktgv'!B185</f>
        <v>B405</v>
      </c>
      <c r="C185" s="16" t="str">
        <f>'elemi ktgv'!C185</f>
        <v>40</v>
      </c>
      <c r="D185" s="41" t="str">
        <f>'elemi ktgv'!D185</f>
        <v>Ellátási díjak</v>
      </c>
      <c r="E185" s="13">
        <f>'elemi ktgv'!E185</f>
        <v>0</v>
      </c>
      <c r="F185" s="13">
        <f>'elemi ktgv'!F185</f>
        <v>0</v>
      </c>
      <c r="G185" s="13">
        <f>'elemi ktgv'!G185</f>
        <v>0</v>
      </c>
      <c r="H185" s="13">
        <f>'elemi ktgv'!H185</f>
        <v>0</v>
      </c>
      <c r="I185" s="17">
        <f t="shared" si="155"/>
        <v>0</v>
      </c>
      <c r="J185" s="13">
        <f>'elemi ktgv'!AB185</f>
        <v>0</v>
      </c>
      <c r="K185" s="13">
        <f>'elemi ktgv'!AC185</f>
        <v>0</v>
      </c>
      <c r="L185" s="13">
        <f>'elemi ktgv'!AD185</f>
        <v>0</v>
      </c>
      <c r="M185" s="13">
        <f>'elemi ktgv'!AE185</f>
        <v>0</v>
      </c>
      <c r="N185" s="13">
        <f>'elemi ktgv'!AF185</f>
        <v>0</v>
      </c>
      <c r="O185" s="13">
        <f>'elemi ktgv'!AG185</f>
        <v>0</v>
      </c>
      <c r="P185" s="13">
        <f>'elemi ktgv'!AH185</f>
        <v>0</v>
      </c>
      <c r="Q185" s="17">
        <f t="shared" si="157"/>
        <v>0</v>
      </c>
      <c r="R185" s="13">
        <f>'elemi ktgv'!AY185</f>
        <v>0</v>
      </c>
      <c r="S185" s="13">
        <f>'elemi ktgv'!AZ185</f>
        <v>0</v>
      </c>
      <c r="T185" s="13">
        <f>'elemi ktgv'!BA185</f>
        <v>0</v>
      </c>
      <c r="U185" s="13">
        <f>'elemi ktgv'!BB185</f>
        <v>1200000</v>
      </c>
      <c r="V185" s="13">
        <f>'elemi ktgv'!BC185</f>
        <v>0</v>
      </c>
      <c r="W185" s="13">
        <f>'elemi ktgv'!BD185</f>
        <v>0</v>
      </c>
      <c r="X185" s="13">
        <f>'elemi ktgv'!BE185</f>
        <v>900000</v>
      </c>
      <c r="Y185" s="13">
        <f>'elemi ktgv'!BF185</f>
        <v>0</v>
      </c>
      <c r="Z185" s="17">
        <f t="shared" si="159"/>
        <v>2100000</v>
      </c>
      <c r="AA185" s="13">
        <f>'elemi ktgv'!CS185</f>
        <v>0</v>
      </c>
      <c r="AB185" s="13">
        <f>'elemi ktgv'!CT185</f>
        <v>0</v>
      </c>
      <c r="AC185" s="13">
        <f>'elemi ktgv'!CU185</f>
        <v>0</v>
      </c>
      <c r="AD185" s="13">
        <f>'elemi ktgv'!CV185</f>
        <v>0</v>
      </c>
      <c r="AE185" s="13">
        <f>'elemi ktgv'!CW185</f>
        <v>0</v>
      </c>
      <c r="AF185" s="13">
        <f>'elemi ktgv'!CX185</f>
        <v>0</v>
      </c>
      <c r="AG185" s="13">
        <f>'elemi ktgv'!CY185</f>
        <v>0</v>
      </c>
      <c r="AH185" s="13">
        <f>'elemi ktgv'!CZ185</f>
        <v>0</v>
      </c>
      <c r="AI185" s="13">
        <f>'elemi ktgv'!DA185</f>
        <v>0</v>
      </c>
      <c r="AJ185" s="13">
        <f>'elemi ktgv'!DB185</f>
        <v>0</v>
      </c>
      <c r="AK185" s="13">
        <f>'elemi ktgv'!DC185</f>
        <v>0</v>
      </c>
      <c r="AL185" s="13">
        <f>'elemi ktgv'!DD185</f>
        <v>0</v>
      </c>
      <c r="AM185" s="13">
        <f>'elemi ktgv'!DE185</f>
        <v>0</v>
      </c>
      <c r="AN185" s="13">
        <f>'elemi ktgv'!DF185</f>
        <v>0</v>
      </c>
      <c r="AO185" s="13">
        <f>'elemi ktgv'!DG185</f>
        <v>0</v>
      </c>
      <c r="AP185" s="13">
        <f>'elemi ktgv'!DH185</f>
        <v>0</v>
      </c>
      <c r="AQ185" s="13">
        <f>'elemi ktgv'!DI185</f>
        <v>0</v>
      </c>
      <c r="AR185" s="13">
        <f>'elemi ktgv'!DJ185</f>
        <v>0</v>
      </c>
      <c r="AS185" s="13">
        <f>'elemi ktgv'!DK185</f>
        <v>0</v>
      </c>
      <c r="AT185" s="13">
        <f>'elemi ktgv'!DL185</f>
        <v>0</v>
      </c>
      <c r="AU185" s="13">
        <f>'elemi ktgv'!DM185</f>
        <v>0</v>
      </c>
      <c r="AV185" s="13">
        <f>'elemi ktgv'!DN185</f>
        <v>0</v>
      </c>
      <c r="AW185" s="13">
        <f>'elemi ktgv'!DO185</f>
        <v>0</v>
      </c>
      <c r="AX185" s="13">
        <f>'elemi ktgv'!DP185</f>
        <v>0</v>
      </c>
      <c r="AY185" s="13">
        <f>'elemi ktgv'!DQ185</f>
        <v>0</v>
      </c>
      <c r="AZ185" s="13">
        <f>'elemi ktgv'!DR185</f>
        <v>0</v>
      </c>
      <c r="BA185" s="13">
        <f>'elemi ktgv'!DS185</f>
        <v>0</v>
      </c>
      <c r="BB185" s="13">
        <f>'elemi ktgv'!DT185</f>
        <v>0</v>
      </c>
      <c r="BC185" s="13">
        <f>'elemi ktgv'!DU185</f>
        <v>0</v>
      </c>
      <c r="BD185" s="13">
        <f>'elemi ktgv'!DV185</f>
        <v>0</v>
      </c>
      <c r="BE185" s="13">
        <f>'elemi ktgv'!DW185</f>
        <v>0</v>
      </c>
      <c r="BF185" s="13">
        <f>'elemi ktgv'!DX185</f>
        <v>0</v>
      </c>
      <c r="BG185" s="13">
        <f>'elemi ktgv'!DY185</f>
        <v>0</v>
      </c>
      <c r="BH185" s="13">
        <f>'elemi ktgv'!DZ185</f>
        <v>0</v>
      </c>
      <c r="BI185" s="13">
        <f>'elemi ktgv'!EA185</f>
        <v>0</v>
      </c>
      <c r="BJ185" s="13">
        <f>'elemi ktgv'!EB185</f>
        <v>0</v>
      </c>
      <c r="BK185" s="17">
        <f t="shared" si="161"/>
        <v>0</v>
      </c>
      <c r="BL185" s="18">
        <f t="shared" si="114"/>
        <v>2100000</v>
      </c>
      <c r="BN185">
        <f t="shared" si="119"/>
        <v>1</v>
      </c>
    </row>
    <row r="186" spans="1:66" ht="24.95" customHeight="1" x14ac:dyDescent="0.25">
      <c r="A186">
        <f>'elemi ktgv'!A186</f>
        <v>0</v>
      </c>
      <c r="B186" s="69" t="str">
        <f>'elemi ktgv'!B186</f>
        <v>B406</v>
      </c>
      <c r="C186" s="16" t="str">
        <f>'elemi ktgv'!C186</f>
        <v>41</v>
      </c>
      <c r="D186" s="41" t="str">
        <f>'elemi ktgv'!D186</f>
        <v>Kiszámlázott általános forgalmi adó</v>
      </c>
      <c r="E186" s="13">
        <f>'elemi ktgv'!E186</f>
        <v>0</v>
      </c>
      <c r="F186" s="13">
        <f>'elemi ktgv'!F186</f>
        <v>0</v>
      </c>
      <c r="G186" s="13">
        <f>'elemi ktgv'!G186</f>
        <v>0</v>
      </c>
      <c r="H186" s="13">
        <f>'elemi ktgv'!H186</f>
        <v>0</v>
      </c>
      <c r="I186" s="17">
        <f t="shared" si="155"/>
        <v>0</v>
      </c>
      <c r="J186" s="13">
        <f>'elemi ktgv'!AB186</f>
        <v>0</v>
      </c>
      <c r="K186" s="13">
        <f>'elemi ktgv'!AC186</f>
        <v>0</v>
      </c>
      <c r="L186" s="13">
        <f>'elemi ktgv'!AD186</f>
        <v>0</v>
      </c>
      <c r="M186" s="13">
        <f>'elemi ktgv'!AE186</f>
        <v>0</v>
      </c>
      <c r="N186" s="13">
        <f>'elemi ktgv'!AF186</f>
        <v>0</v>
      </c>
      <c r="O186" s="13">
        <f>'elemi ktgv'!AG186</f>
        <v>0</v>
      </c>
      <c r="P186" s="13">
        <f>'elemi ktgv'!AH186</f>
        <v>0</v>
      </c>
      <c r="Q186" s="17">
        <f t="shared" si="157"/>
        <v>0</v>
      </c>
      <c r="R186" s="13">
        <f>'elemi ktgv'!AY186</f>
        <v>0</v>
      </c>
      <c r="S186" s="13">
        <f>'elemi ktgv'!AZ186</f>
        <v>0</v>
      </c>
      <c r="T186" s="13">
        <f>'elemi ktgv'!BA186</f>
        <v>0</v>
      </c>
      <c r="U186" s="13">
        <f>'elemi ktgv'!BB186</f>
        <v>324000</v>
      </c>
      <c r="V186" s="13">
        <f>'elemi ktgv'!BC186</f>
        <v>0</v>
      </c>
      <c r="W186" s="13">
        <f>'elemi ktgv'!BD186</f>
        <v>0</v>
      </c>
      <c r="X186" s="13">
        <f>'elemi ktgv'!BE186</f>
        <v>243000</v>
      </c>
      <c r="Y186" s="13">
        <f>'elemi ktgv'!BF186</f>
        <v>0</v>
      </c>
      <c r="Z186" s="17">
        <f t="shared" si="159"/>
        <v>567000</v>
      </c>
      <c r="AA186" s="13">
        <f>'elemi ktgv'!CS186</f>
        <v>27000</v>
      </c>
      <c r="AB186" s="13">
        <f>'elemi ktgv'!CT186</f>
        <v>0</v>
      </c>
      <c r="AC186" s="13">
        <f>'elemi ktgv'!CU186</f>
        <v>135000</v>
      </c>
      <c r="AD186" s="13">
        <f>'elemi ktgv'!CV186</f>
        <v>0</v>
      </c>
      <c r="AE186" s="13">
        <f>'elemi ktgv'!CW186</f>
        <v>0</v>
      </c>
      <c r="AF186" s="13">
        <f>'elemi ktgv'!CX186</f>
        <v>0</v>
      </c>
      <c r="AG186" s="13">
        <f>'elemi ktgv'!CY186</f>
        <v>0</v>
      </c>
      <c r="AH186" s="13">
        <f>'elemi ktgv'!CZ186</f>
        <v>0</v>
      </c>
      <c r="AI186" s="13">
        <f>'elemi ktgv'!DA186</f>
        <v>0</v>
      </c>
      <c r="AJ186" s="13">
        <f>'elemi ktgv'!DB186</f>
        <v>0</v>
      </c>
      <c r="AK186" s="13">
        <f>'elemi ktgv'!DC186</f>
        <v>0</v>
      </c>
      <c r="AL186" s="13">
        <f>'elemi ktgv'!DD186</f>
        <v>0</v>
      </c>
      <c r="AM186" s="13">
        <f>'elemi ktgv'!DE186</f>
        <v>0</v>
      </c>
      <c r="AN186" s="13">
        <f>'elemi ktgv'!DF186</f>
        <v>0</v>
      </c>
      <c r="AO186" s="13">
        <f>'elemi ktgv'!DG186</f>
        <v>0</v>
      </c>
      <c r="AP186" s="13">
        <f>'elemi ktgv'!DH186</f>
        <v>0</v>
      </c>
      <c r="AQ186" s="13">
        <f>'elemi ktgv'!DI186</f>
        <v>137700</v>
      </c>
      <c r="AR186" s="13">
        <f>'elemi ktgv'!DJ186</f>
        <v>0</v>
      </c>
      <c r="AS186" s="13">
        <f>'elemi ktgv'!DK186</f>
        <v>0</v>
      </c>
      <c r="AT186" s="13">
        <f>'elemi ktgv'!DL186</f>
        <v>0</v>
      </c>
      <c r="AU186" s="13">
        <f>'elemi ktgv'!DM186</f>
        <v>0</v>
      </c>
      <c r="AV186" s="13">
        <f>'elemi ktgv'!DN186</f>
        <v>0</v>
      </c>
      <c r="AW186" s="13">
        <f>'elemi ktgv'!DO186</f>
        <v>0</v>
      </c>
      <c r="AX186" s="13">
        <f>'elemi ktgv'!DP186</f>
        <v>0</v>
      </c>
      <c r="AY186" s="13">
        <f>'elemi ktgv'!DQ186</f>
        <v>0</v>
      </c>
      <c r="AZ186" s="13">
        <f>'elemi ktgv'!DR186</f>
        <v>0</v>
      </c>
      <c r="BA186" s="13">
        <f>'elemi ktgv'!DS186</f>
        <v>0</v>
      </c>
      <c r="BB186" s="13">
        <f>'elemi ktgv'!DT186</f>
        <v>0</v>
      </c>
      <c r="BC186" s="13">
        <f>'elemi ktgv'!DU186</f>
        <v>0</v>
      </c>
      <c r="BD186" s="13">
        <f>'elemi ktgv'!DV186</f>
        <v>0</v>
      </c>
      <c r="BE186" s="13">
        <f>'elemi ktgv'!DW186</f>
        <v>0</v>
      </c>
      <c r="BF186" s="13">
        <f>'elemi ktgv'!DX186</f>
        <v>0</v>
      </c>
      <c r="BG186" s="13">
        <f>'elemi ktgv'!DY186</f>
        <v>0</v>
      </c>
      <c r="BH186" s="13">
        <f>'elemi ktgv'!DZ186</f>
        <v>0</v>
      </c>
      <c r="BI186" s="13">
        <f>'elemi ktgv'!EA186</f>
        <v>0</v>
      </c>
      <c r="BJ186" s="13">
        <f>'elemi ktgv'!EB186</f>
        <v>0</v>
      </c>
      <c r="BK186" s="17">
        <f t="shared" si="161"/>
        <v>299700</v>
      </c>
      <c r="BL186" s="18">
        <f t="shared" si="114"/>
        <v>866700</v>
      </c>
      <c r="BN186">
        <f t="shared" si="119"/>
        <v>1</v>
      </c>
    </row>
    <row r="187" spans="1:66" ht="24.95" hidden="1" customHeight="1" x14ac:dyDescent="0.25">
      <c r="A187">
        <f>'elemi ktgv'!A187</f>
        <v>0</v>
      </c>
      <c r="B187" s="69" t="str">
        <f>'elemi ktgv'!B187</f>
        <v>B407</v>
      </c>
      <c r="C187" s="16" t="str">
        <f>'elemi ktgv'!C187</f>
        <v>42</v>
      </c>
      <c r="D187" s="41" t="str">
        <f>'elemi ktgv'!D187</f>
        <v>Általános forgalmi adó visszatérítése</v>
      </c>
      <c r="E187" s="13">
        <f>'elemi ktgv'!E187</f>
        <v>0</v>
      </c>
      <c r="F187" s="13">
        <f>'elemi ktgv'!F187</f>
        <v>0</v>
      </c>
      <c r="G187" s="13">
        <f>'elemi ktgv'!G187</f>
        <v>0</v>
      </c>
      <c r="H187" s="13">
        <f>'elemi ktgv'!H187</f>
        <v>0</v>
      </c>
      <c r="I187" s="17">
        <f t="shared" si="155"/>
        <v>0</v>
      </c>
      <c r="J187" s="13">
        <f>'elemi ktgv'!AB187</f>
        <v>0</v>
      </c>
      <c r="K187" s="13">
        <f>'elemi ktgv'!AC187</f>
        <v>0</v>
      </c>
      <c r="L187" s="13">
        <f>'elemi ktgv'!AD187</f>
        <v>0</v>
      </c>
      <c r="M187" s="13">
        <f>'elemi ktgv'!AE187</f>
        <v>0</v>
      </c>
      <c r="N187" s="13">
        <f>'elemi ktgv'!AF187</f>
        <v>0</v>
      </c>
      <c r="O187" s="13">
        <f>'elemi ktgv'!AG187</f>
        <v>0</v>
      </c>
      <c r="P187" s="13">
        <f>'elemi ktgv'!AH187</f>
        <v>0</v>
      </c>
      <c r="Q187" s="17">
        <f t="shared" si="157"/>
        <v>0</v>
      </c>
      <c r="R187" s="13">
        <f>'elemi ktgv'!AY187</f>
        <v>0</v>
      </c>
      <c r="S187" s="13">
        <f>'elemi ktgv'!AZ187</f>
        <v>0</v>
      </c>
      <c r="T187" s="13">
        <f>'elemi ktgv'!BA187</f>
        <v>0</v>
      </c>
      <c r="U187" s="13">
        <f>'elemi ktgv'!BB187</f>
        <v>0</v>
      </c>
      <c r="V187" s="13">
        <f>'elemi ktgv'!BC187</f>
        <v>0</v>
      </c>
      <c r="W187" s="13">
        <f>'elemi ktgv'!BD187</f>
        <v>0</v>
      </c>
      <c r="X187" s="13">
        <f>'elemi ktgv'!BE187</f>
        <v>0</v>
      </c>
      <c r="Y187" s="13">
        <f>'elemi ktgv'!BF187</f>
        <v>0</v>
      </c>
      <c r="Z187" s="17">
        <f t="shared" si="159"/>
        <v>0</v>
      </c>
      <c r="AA187" s="13">
        <f>'elemi ktgv'!CS187</f>
        <v>0</v>
      </c>
      <c r="AB187" s="13">
        <f>'elemi ktgv'!CT187</f>
        <v>0</v>
      </c>
      <c r="AC187" s="13">
        <f>'elemi ktgv'!CU187</f>
        <v>0</v>
      </c>
      <c r="AD187" s="13">
        <f>'elemi ktgv'!CV187</f>
        <v>0</v>
      </c>
      <c r="AE187" s="13">
        <f>'elemi ktgv'!CW187</f>
        <v>0</v>
      </c>
      <c r="AF187" s="13">
        <f>'elemi ktgv'!CX187</f>
        <v>0</v>
      </c>
      <c r="AG187" s="13">
        <f>'elemi ktgv'!CY187</f>
        <v>0</v>
      </c>
      <c r="AH187" s="13">
        <f>'elemi ktgv'!CZ187</f>
        <v>0</v>
      </c>
      <c r="AI187" s="13">
        <f>'elemi ktgv'!DA187</f>
        <v>0</v>
      </c>
      <c r="AJ187" s="13">
        <f>'elemi ktgv'!DB187</f>
        <v>0</v>
      </c>
      <c r="AK187" s="13">
        <f>'elemi ktgv'!DC187</f>
        <v>0</v>
      </c>
      <c r="AL187" s="13">
        <f>'elemi ktgv'!DD187</f>
        <v>0</v>
      </c>
      <c r="AM187" s="13">
        <f>'elemi ktgv'!DE187</f>
        <v>0</v>
      </c>
      <c r="AN187" s="13">
        <f>'elemi ktgv'!DF187</f>
        <v>0</v>
      </c>
      <c r="AO187" s="13">
        <f>'elemi ktgv'!DG187</f>
        <v>0</v>
      </c>
      <c r="AP187" s="13">
        <f>'elemi ktgv'!DH187</f>
        <v>0</v>
      </c>
      <c r="AQ187" s="13">
        <f>'elemi ktgv'!DI187</f>
        <v>0</v>
      </c>
      <c r="AR187" s="13">
        <f>'elemi ktgv'!DJ187</f>
        <v>0</v>
      </c>
      <c r="AS187" s="13">
        <f>'elemi ktgv'!DK187</f>
        <v>0</v>
      </c>
      <c r="AT187" s="13">
        <f>'elemi ktgv'!DL187</f>
        <v>0</v>
      </c>
      <c r="AU187" s="13">
        <f>'elemi ktgv'!DM187</f>
        <v>0</v>
      </c>
      <c r="AV187" s="13">
        <f>'elemi ktgv'!DN187</f>
        <v>0</v>
      </c>
      <c r="AW187" s="13">
        <f>'elemi ktgv'!DO187</f>
        <v>0</v>
      </c>
      <c r="AX187" s="13">
        <f>'elemi ktgv'!DP187</f>
        <v>0</v>
      </c>
      <c r="AY187" s="13">
        <f>'elemi ktgv'!DQ187</f>
        <v>0</v>
      </c>
      <c r="AZ187" s="13">
        <f>'elemi ktgv'!DR187</f>
        <v>0</v>
      </c>
      <c r="BA187" s="13">
        <f>'elemi ktgv'!DS187</f>
        <v>0</v>
      </c>
      <c r="BB187" s="13">
        <f>'elemi ktgv'!DT187</f>
        <v>0</v>
      </c>
      <c r="BC187" s="13">
        <f>'elemi ktgv'!DU187</f>
        <v>0</v>
      </c>
      <c r="BD187" s="13">
        <f>'elemi ktgv'!DV187</f>
        <v>0</v>
      </c>
      <c r="BE187" s="13">
        <f>'elemi ktgv'!DW187</f>
        <v>0</v>
      </c>
      <c r="BF187" s="13">
        <f>'elemi ktgv'!DX187</f>
        <v>0</v>
      </c>
      <c r="BG187" s="13">
        <f>'elemi ktgv'!DY187</f>
        <v>0</v>
      </c>
      <c r="BH187" s="13">
        <f>'elemi ktgv'!DZ187</f>
        <v>0</v>
      </c>
      <c r="BI187" s="13">
        <f>'elemi ktgv'!EA187</f>
        <v>0</v>
      </c>
      <c r="BJ187" s="13">
        <f>'elemi ktgv'!EB187</f>
        <v>0</v>
      </c>
      <c r="BK187" s="17">
        <f t="shared" si="161"/>
        <v>0</v>
      </c>
      <c r="BL187" s="18">
        <f t="shared" si="114"/>
        <v>0</v>
      </c>
      <c r="BN187">
        <f t="shared" si="119"/>
        <v>0</v>
      </c>
    </row>
    <row r="188" spans="1:66" ht="24.95" hidden="1" customHeight="1" x14ac:dyDescent="0.25">
      <c r="A188">
        <f>'elemi ktgv'!A188</f>
        <v>0</v>
      </c>
      <c r="B188" s="69" t="str">
        <f>'elemi ktgv'!B188</f>
        <v>B4081</v>
      </c>
      <c r="C188" s="16" t="str">
        <f>'elemi ktgv'!C188</f>
        <v>43</v>
      </c>
      <c r="D188" s="41" t="str">
        <f>'elemi ktgv'!D188</f>
        <v>Befektetett pénzügyi eszközökből származó bevételek</v>
      </c>
      <c r="E188" s="13">
        <f>'elemi ktgv'!E188</f>
        <v>0</v>
      </c>
      <c r="F188" s="13">
        <f>'elemi ktgv'!F188</f>
        <v>0</v>
      </c>
      <c r="G188" s="13">
        <f>'elemi ktgv'!G188</f>
        <v>0</v>
      </c>
      <c r="H188" s="13">
        <f>'elemi ktgv'!H188</f>
        <v>0</v>
      </c>
      <c r="I188" s="17">
        <f t="shared" si="155"/>
        <v>0</v>
      </c>
      <c r="J188" s="13">
        <f>'elemi ktgv'!AB188</f>
        <v>0</v>
      </c>
      <c r="K188" s="13">
        <f>'elemi ktgv'!AC188</f>
        <v>0</v>
      </c>
      <c r="L188" s="13">
        <f>'elemi ktgv'!AD188</f>
        <v>0</v>
      </c>
      <c r="M188" s="13">
        <f>'elemi ktgv'!AE188</f>
        <v>0</v>
      </c>
      <c r="N188" s="13">
        <f>'elemi ktgv'!AF188</f>
        <v>0</v>
      </c>
      <c r="O188" s="13">
        <f>'elemi ktgv'!AG188</f>
        <v>0</v>
      </c>
      <c r="P188" s="13">
        <f>'elemi ktgv'!AH188</f>
        <v>0</v>
      </c>
      <c r="Q188" s="17">
        <f t="shared" si="157"/>
        <v>0</v>
      </c>
      <c r="R188" s="13">
        <f>'elemi ktgv'!AY188</f>
        <v>0</v>
      </c>
      <c r="S188" s="13">
        <f>'elemi ktgv'!AZ188</f>
        <v>0</v>
      </c>
      <c r="T188" s="13">
        <f>'elemi ktgv'!BA188</f>
        <v>0</v>
      </c>
      <c r="U188" s="13">
        <f>'elemi ktgv'!BB188</f>
        <v>0</v>
      </c>
      <c r="V188" s="13">
        <f>'elemi ktgv'!BC188</f>
        <v>0</v>
      </c>
      <c r="W188" s="13">
        <f>'elemi ktgv'!BD188</f>
        <v>0</v>
      </c>
      <c r="X188" s="13">
        <f>'elemi ktgv'!BE188</f>
        <v>0</v>
      </c>
      <c r="Y188" s="13">
        <f>'elemi ktgv'!BF188</f>
        <v>0</v>
      </c>
      <c r="Z188" s="17">
        <f t="shared" si="159"/>
        <v>0</v>
      </c>
      <c r="AA188" s="13">
        <f>'elemi ktgv'!CS188</f>
        <v>0</v>
      </c>
      <c r="AB188" s="13">
        <f>'elemi ktgv'!CT188</f>
        <v>0</v>
      </c>
      <c r="AC188" s="13">
        <f>'elemi ktgv'!CU188</f>
        <v>0</v>
      </c>
      <c r="AD188" s="13">
        <f>'elemi ktgv'!CV188</f>
        <v>0</v>
      </c>
      <c r="AE188" s="13">
        <f>'elemi ktgv'!CW188</f>
        <v>0</v>
      </c>
      <c r="AF188" s="13">
        <f>'elemi ktgv'!CX188</f>
        <v>0</v>
      </c>
      <c r="AG188" s="13">
        <f>'elemi ktgv'!CY188</f>
        <v>0</v>
      </c>
      <c r="AH188" s="13">
        <f>'elemi ktgv'!CZ188</f>
        <v>0</v>
      </c>
      <c r="AI188" s="13">
        <f>'elemi ktgv'!DA188</f>
        <v>0</v>
      </c>
      <c r="AJ188" s="13">
        <f>'elemi ktgv'!DB188</f>
        <v>0</v>
      </c>
      <c r="AK188" s="13">
        <f>'elemi ktgv'!DC188</f>
        <v>0</v>
      </c>
      <c r="AL188" s="13">
        <f>'elemi ktgv'!DD188</f>
        <v>0</v>
      </c>
      <c r="AM188" s="13">
        <f>'elemi ktgv'!DE188</f>
        <v>0</v>
      </c>
      <c r="AN188" s="13">
        <f>'elemi ktgv'!DF188</f>
        <v>0</v>
      </c>
      <c r="AO188" s="13">
        <f>'elemi ktgv'!DG188</f>
        <v>0</v>
      </c>
      <c r="AP188" s="13">
        <f>'elemi ktgv'!DH188</f>
        <v>0</v>
      </c>
      <c r="AQ188" s="13">
        <f>'elemi ktgv'!DI188</f>
        <v>0</v>
      </c>
      <c r="AR188" s="13">
        <f>'elemi ktgv'!DJ188</f>
        <v>0</v>
      </c>
      <c r="AS188" s="13">
        <f>'elemi ktgv'!DK188</f>
        <v>0</v>
      </c>
      <c r="AT188" s="13">
        <f>'elemi ktgv'!DL188</f>
        <v>0</v>
      </c>
      <c r="AU188" s="13">
        <f>'elemi ktgv'!DM188</f>
        <v>0</v>
      </c>
      <c r="AV188" s="13">
        <f>'elemi ktgv'!DN188</f>
        <v>0</v>
      </c>
      <c r="AW188" s="13">
        <f>'elemi ktgv'!DO188</f>
        <v>0</v>
      </c>
      <c r="AX188" s="13">
        <f>'elemi ktgv'!DP188</f>
        <v>0</v>
      </c>
      <c r="AY188" s="13">
        <f>'elemi ktgv'!DQ188</f>
        <v>0</v>
      </c>
      <c r="AZ188" s="13">
        <f>'elemi ktgv'!DR188</f>
        <v>0</v>
      </c>
      <c r="BA188" s="13">
        <f>'elemi ktgv'!DS188</f>
        <v>0</v>
      </c>
      <c r="BB188" s="13">
        <f>'elemi ktgv'!DT188</f>
        <v>0</v>
      </c>
      <c r="BC188" s="13">
        <f>'elemi ktgv'!DU188</f>
        <v>0</v>
      </c>
      <c r="BD188" s="13">
        <f>'elemi ktgv'!DV188</f>
        <v>0</v>
      </c>
      <c r="BE188" s="13">
        <f>'elemi ktgv'!DW188</f>
        <v>0</v>
      </c>
      <c r="BF188" s="13">
        <f>'elemi ktgv'!DX188</f>
        <v>0</v>
      </c>
      <c r="BG188" s="13">
        <f>'elemi ktgv'!DY188</f>
        <v>0</v>
      </c>
      <c r="BH188" s="13">
        <f>'elemi ktgv'!DZ188</f>
        <v>0</v>
      </c>
      <c r="BI188" s="13">
        <f>'elemi ktgv'!EA188</f>
        <v>0</v>
      </c>
      <c r="BJ188" s="13">
        <f>'elemi ktgv'!EB188</f>
        <v>0</v>
      </c>
      <c r="BK188" s="17">
        <f t="shared" si="161"/>
        <v>0</v>
      </c>
      <c r="BL188" s="18">
        <f t="shared" si="114"/>
        <v>0</v>
      </c>
      <c r="BN188">
        <f t="shared" si="119"/>
        <v>0</v>
      </c>
    </row>
    <row r="189" spans="1:66" ht="24.95" hidden="1" customHeight="1" x14ac:dyDescent="0.25">
      <c r="A189">
        <f>'elemi ktgv'!A189</f>
        <v>0</v>
      </c>
      <c r="B189" s="69" t="str">
        <f>'elemi ktgv'!B189</f>
        <v>B4082</v>
      </c>
      <c r="C189" s="16" t="str">
        <f>'elemi ktgv'!C189</f>
        <v>44</v>
      </c>
      <c r="D189" s="41" t="str">
        <f>'elemi ktgv'!D189</f>
        <v>Egyéb kapott (járó) kamatok és kamatjellegű bevételek</v>
      </c>
      <c r="E189" s="13">
        <f>'elemi ktgv'!E189</f>
        <v>0</v>
      </c>
      <c r="F189" s="13">
        <f>'elemi ktgv'!F189</f>
        <v>0</v>
      </c>
      <c r="G189" s="13">
        <f>'elemi ktgv'!G189</f>
        <v>0</v>
      </c>
      <c r="H189" s="13">
        <f>'elemi ktgv'!H189</f>
        <v>0</v>
      </c>
      <c r="I189" s="17">
        <f t="shared" si="155"/>
        <v>0</v>
      </c>
      <c r="J189" s="13">
        <f>'elemi ktgv'!AB189</f>
        <v>0</v>
      </c>
      <c r="K189" s="13">
        <f>'elemi ktgv'!AC189</f>
        <v>0</v>
      </c>
      <c r="L189" s="13">
        <f>'elemi ktgv'!AD189</f>
        <v>0</v>
      </c>
      <c r="M189" s="13">
        <f>'elemi ktgv'!AE189</f>
        <v>0</v>
      </c>
      <c r="N189" s="13">
        <f>'elemi ktgv'!AF189</f>
        <v>0</v>
      </c>
      <c r="O189" s="13">
        <f>'elemi ktgv'!AG189</f>
        <v>0</v>
      </c>
      <c r="P189" s="13">
        <f>'elemi ktgv'!AH189</f>
        <v>0</v>
      </c>
      <c r="Q189" s="17">
        <f t="shared" si="157"/>
        <v>0</v>
      </c>
      <c r="R189" s="13">
        <f>'elemi ktgv'!AY189</f>
        <v>0</v>
      </c>
      <c r="S189" s="13">
        <f>'elemi ktgv'!AZ189</f>
        <v>0</v>
      </c>
      <c r="T189" s="13">
        <f>'elemi ktgv'!BA189</f>
        <v>0</v>
      </c>
      <c r="U189" s="13">
        <f>'elemi ktgv'!BB189</f>
        <v>0</v>
      </c>
      <c r="V189" s="13">
        <f>'elemi ktgv'!BC189</f>
        <v>0</v>
      </c>
      <c r="W189" s="13">
        <f>'elemi ktgv'!BD189</f>
        <v>0</v>
      </c>
      <c r="X189" s="13">
        <f>'elemi ktgv'!BE189</f>
        <v>0</v>
      </c>
      <c r="Y189" s="13">
        <f>'elemi ktgv'!BF189</f>
        <v>0</v>
      </c>
      <c r="Z189" s="17">
        <f t="shared" si="159"/>
        <v>0</v>
      </c>
      <c r="AA189" s="13">
        <f>'elemi ktgv'!CS189</f>
        <v>0</v>
      </c>
      <c r="AB189" s="13">
        <f>'elemi ktgv'!CT189</f>
        <v>0</v>
      </c>
      <c r="AC189" s="13">
        <f>'elemi ktgv'!CU189</f>
        <v>0</v>
      </c>
      <c r="AD189" s="13">
        <f>'elemi ktgv'!CV189</f>
        <v>0</v>
      </c>
      <c r="AE189" s="13">
        <f>'elemi ktgv'!CW189</f>
        <v>0</v>
      </c>
      <c r="AF189" s="13">
        <f>'elemi ktgv'!CX189</f>
        <v>0</v>
      </c>
      <c r="AG189" s="13">
        <f>'elemi ktgv'!CY189</f>
        <v>0</v>
      </c>
      <c r="AH189" s="13">
        <f>'elemi ktgv'!CZ189</f>
        <v>0</v>
      </c>
      <c r="AI189" s="13">
        <f>'elemi ktgv'!DA189</f>
        <v>0</v>
      </c>
      <c r="AJ189" s="13">
        <f>'elemi ktgv'!DB189</f>
        <v>0</v>
      </c>
      <c r="AK189" s="13">
        <f>'elemi ktgv'!DC189</f>
        <v>0</v>
      </c>
      <c r="AL189" s="13">
        <f>'elemi ktgv'!DD189</f>
        <v>0</v>
      </c>
      <c r="AM189" s="13">
        <f>'elemi ktgv'!DE189</f>
        <v>0</v>
      </c>
      <c r="AN189" s="13">
        <f>'elemi ktgv'!DF189</f>
        <v>0</v>
      </c>
      <c r="AO189" s="13">
        <f>'elemi ktgv'!DG189</f>
        <v>0</v>
      </c>
      <c r="AP189" s="13">
        <f>'elemi ktgv'!DH189</f>
        <v>0</v>
      </c>
      <c r="AQ189" s="13">
        <f>'elemi ktgv'!DI189</f>
        <v>0</v>
      </c>
      <c r="AR189" s="13">
        <f>'elemi ktgv'!DJ189</f>
        <v>0</v>
      </c>
      <c r="AS189" s="13">
        <f>'elemi ktgv'!DK189</f>
        <v>0</v>
      </c>
      <c r="AT189" s="13">
        <f>'elemi ktgv'!DL189</f>
        <v>0</v>
      </c>
      <c r="AU189" s="13">
        <f>'elemi ktgv'!DM189</f>
        <v>0</v>
      </c>
      <c r="AV189" s="13">
        <f>'elemi ktgv'!DN189</f>
        <v>0</v>
      </c>
      <c r="AW189" s="13">
        <f>'elemi ktgv'!DO189</f>
        <v>0</v>
      </c>
      <c r="AX189" s="13">
        <f>'elemi ktgv'!DP189</f>
        <v>0</v>
      </c>
      <c r="AY189" s="13">
        <f>'elemi ktgv'!DQ189</f>
        <v>0</v>
      </c>
      <c r="AZ189" s="13">
        <f>'elemi ktgv'!DR189</f>
        <v>0</v>
      </c>
      <c r="BA189" s="13">
        <f>'elemi ktgv'!DS189</f>
        <v>0</v>
      </c>
      <c r="BB189" s="13">
        <f>'elemi ktgv'!DT189</f>
        <v>0</v>
      </c>
      <c r="BC189" s="13">
        <f>'elemi ktgv'!DU189</f>
        <v>0</v>
      </c>
      <c r="BD189" s="13">
        <f>'elemi ktgv'!DV189</f>
        <v>0</v>
      </c>
      <c r="BE189" s="13">
        <f>'elemi ktgv'!DW189</f>
        <v>0</v>
      </c>
      <c r="BF189" s="13">
        <f>'elemi ktgv'!DX189</f>
        <v>0</v>
      </c>
      <c r="BG189" s="13">
        <f>'elemi ktgv'!DY189</f>
        <v>0</v>
      </c>
      <c r="BH189" s="13">
        <f>'elemi ktgv'!DZ189</f>
        <v>0</v>
      </c>
      <c r="BI189" s="13">
        <f>'elemi ktgv'!EA189</f>
        <v>0</v>
      </c>
      <c r="BJ189" s="13">
        <f>'elemi ktgv'!EB189</f>
        <v>0</v>
      </c>
      <c r="BK189" s="17">
        <f t="shared" si="161"/>
        <v>0</v>
      </c>
      <c r="BL189" s="18">
        <f t="shared" si="114"/>
        <v>0</v>
      </c>
      <c r="BN189">
        <f t="shared" si="119"/>
        <v>0</v>
      </c>
    </row>
    <row r="190" spans="1:66" ht="24.95" hidden="1" customHeight="1" x14ac:dyDescent="0.25">
      <c r="A190">
        <f>'elemi ktgv'!A190</f>
        <v>0</v>
      </c>
      <c r="B190" s="71" t="str">
        <f>'elemi ktgv'!B190</f>
        <v>B408</v>
      </c>
      <c r="C190" s="22" t="str">
        <f>'elemi ktgv'!C190</f>
        <v>45</v>
      </c>
      <c r="D190" s="23" t="str">
        <f>'elemi ktgv'!D190</f>
        <v>Kamatbevételek és más nyereségjellegű bevételek (=43+44)</v>
      </c>
      <c r="E190" s="24">
        <f>SUM(E188:E189)</f>
        <v>0</v>
      </c>
      <c r="F190" s="24">
        <f t="shared" ref="F190:H190" si="166">SUM(F188:F189)</f>
        <v>0</v>
      </c>
      <c r="G190" s="24">
        <f t="shared" si="166"/>
        <v>0</v>
      </c>
      <c r="H190" s="24">
        <f t="shared" si="166"/>
        <v>0</v>
      </c>
      <c r="I190" s="17">
        <f t="shared" si="155"/>
        <v>0</v>
      </c>
      <c r="J190" s="24">
        <f t="shared" ref="J190:P190" si="167">SUM(J188:J189)</f>
        <v>0</v>
      </c>
      <c r="K190" s="24">
        <f t="shared" si="167"/>
        <v>0</v>
      </c>
      <c r="L190" s="24">
        <f t="shared" si="167"/>
        <v>0</v>
      </c>
      <c r="M190" s="24">
        <f t="shared" si="167"/>
        <v>0</v>
      </c>
      <c r="N190" s="24">
        <f t="shared" si="167"/>
        <v>0</v>
      </c>
      <c r="O190" s="24">
        <f t="shared" si="167"/>
        <v>0</v>
      </c>
      <c r="P190" s="24">
        <f t="shared" si="167"/>
        <v>0</v>
      </c>
      <c r="Q190" s="17">
        <f t="shared" si="157"/>
        <v>0</v>
      </c>
      <c r="R190" s="24">
        <f t="shared" ref="R190:Y190" si="168">SUM(R188:R189)</f>
        <v>0</v>
      </c>
      <c r="S190" s="24">
        <f t="shared" si="168"/>
        <v>0</v>
      </c>
      <c r="T190" s="24">
        <f t="shared" si="168"/>
        <v>0</v>
      </c>
      <c r="U190" s="24">
        <f t="shared" si="168"/>
        <v>0</v>
      </c>
      <c r="V190" s="24">
        <f t="shared" si="168"/>
        <v>0</v>
      </c>
      <c r="W190" s="24">
        <f t="shared" si="168"/>
        <v>0</v>
      </c>
      <c r="X190" s="24">
        <f t="shared" si="168"/>
        <v>0</v>
      </c>
      <c r="Y190" s="24">
        <f t="shared" si="168"/>
        <v>0</v>
      </c>
      <c r="Z190" s="17">
        <f t="shared" si="159"/>
        <v>0</v>
      </c>
      <c r="AA190" s="24">
        <f t="shared" ref="AA190:BJ190" si="169">SUM(AA188:AA189)</f>
        <v>0</v>
      </c>
      <c r="AB190" s="24">
        <f t="shared" si="169"/>
        <v>0</v>
      </c>
      <c r="AC190" s="24">
        <f t="shared" si="169"/>
        <v>0</v>
      </c>
      <c r="AD190" s="24">
        <f t="shared" si="169"/>
        <v>0</v>
      </c>
      <c r="AE190" s="24">
        <f t="shared" si="169"/>
        <v>0</v>
      </c>
      <c r="AF190" s="24">
        <f t="shared" si="169"/>
        <v>0</v>
      </c>
      <c r="AG190" s="24">
        <f t="shared" si="169"/>
        <v>0</v>
      </c>
      <c r="AH190" s="24">
        <f t="shared" si="169"/>
        <v>0</v>
      </c>
      <c r="AI190" s="24">
        <f t="shared" si="169"/>
        <v>0</v>
      </c>
      <c r="AJ190" s="24">
        <f t="shared" si="169"/>
        <v>0</v>
      </c>
      <c r="AK190" s="24">
        <f t="shared" si="169"/>
        <v>0</v>
      </c>
      <c r="AL190" s="24">
        <f t="shared" si="169"/>
        <v>0</v>
      </c>
      <c r="AM190" s="24">
        <f t="shared" si="169"/>
        <v>0</v>
      </c>
      <c r="AN190" s="24">
        <f t="shared" si="169"/>
        <v>0</v>
      </c>
      <c r="AO190" s="24">
        <f t="shared" si="169"/>
        <v>0</v>
      </c>
      <c r="AP190" s="24">
        <f t="shared" si="169"/>
        <v>0</v>
      </c>
      <c r="AQ190" s="24">
        <f t="shared" si="169"/>
        <v>0</v>
      </c>
      <c r="AR190" s="24">
        <f t="shared" si="169"/>
        <v>0</v>
      </c>
      <c r="AS190" s="24">
        <f t="shared" si="169"/>
        <v>0</v>
      </c>
      <c r="AT190" s="24">
        <f t="shared" si="169"/>
        <v>0</v>
      </c>
      <c r="AU190" s="24">
        <f t="shared" si="169"/>
        <v>0</v>
      </c>
      <c r="AV190" s="24">
        <f t="shared" si="169"/>
        <v>0</v>
      </c>
      <c r="AW190" s="24">
        <f t="shared" si="169"/>
        <v>0</v>
      </c>
      <c r="AX190" s="24">
        <f t="shared" si="169"/>
        <v>0</v>
      </c>
      <c r="AY190" s="24">
        <f t="shared" si="169"/>
        <v>0</v>
      </c>
      <c r="AZ190" s="24">
        <f t="shared" si="169"/>
        <v>0</v>
      </c>
      <c r="BA190" s="24">
        <f t="shared" si="169"/>
        <v>0</v>
      </c>
      <c r="BB190" s="24">
        <f t="shared" si="169"/>
        <v>0</v>
      </c>
      <c r="BC190" s="24">
        <f t="shared" si="169"/>
        <v>0</v>
      </c>
      <c r="BD190" s="24">
        <f t="shared" si="169"/>
        <v>0</v>
      </c>
      <c r="BE190" s="24">
        <f t="shared" si="169"/>
        <v>0</v>
      </c>
      <c r="BF190" s="24">
        <f t="shared" si="169"/>
        <v>0</v>
      </c>
      <c r="BG190" s="24">
        <f t="shared" si="169"/>
        <v>0</v>
      </c>
      <c r="BH190" s="24">
        <f t="shared" si="169"/>
        <v>0</v>
      </c>
      <c r="BI190" s="24">
        <f t="shared" si="169"/>
        <v>0</v>
      </c>
      <c r="BJ190" s="24">
        <f t="shared" si="169"/>
        <v>0</v>
      </c>
      <c r="BK190" s="24">
        <f t="shared" si="161"/>
        <v>0</v>
      </c>
      <c r="BL190" s="18">
        <f t="shared" si="114"/>
        <v>0</v>
      </c>
      <c r="BN190">
        <f t="shared" si="119"/>
        <v>0</v>
      </c>
    </row>
    <row r="191" spans="1:66" ht="24.95" hidden="1" customHeight="1" x14ac:dyDescent="0.25">
      <c r="A191">
        <f>'elemi ktgv'!A191</f>
        <v>0</v>
      </c>
      <c r="B191" s="69" t="str">
        <f>'elemi ktgv'!B191</f>
        <v>B4091</v>
      </c>
      <c r="C191" s="16" t="str">
        <f>'elemi ktgv'!C191</f>
        <v>46</v>
      </c>
      <c r="D191" s="41" t="str">
        <f>'elemi ktgv'!D191</f>
        <v>Részesedésekből származó pénzügyi műveletek bevételei</v>
      </c>
      <c r="E191" s="13">
        <f>'elemi ktgv'!E191</f>
        <v>0</v>
      </c>
      <c r="F191" s="13">
        <f>'elemi ktgv'!F191</f>
        <v>0</v>
      </c>
      <c r="G191" s="13">
        <f>'elemi ktgv'!G191</f>
        <v>0</v>
      </c>
      <c r="H191" s="13">
        <f>'elemi ktgv'!H191</f>
        <v>0</v>
      </c>
      <c r="I191" s="17">
        <f t="shared" si="155"/>
        <v>0</v>
      </c>
      <c r="J191" s="13">
        <f>'elemi ktgv'!AB191</f>
        <v>0</v>
      </c>
      <c r="K191" s="13">
        <f>'elemi ktgv'!AC191</f>
        <v>0</v>
      </c>
      <c r="L191" s="13">
        <f>'elemi ktgv'!AD191</f>
        <v>0</v>
      </c>
      <c r="M191" s="13">
        <f>'elemi ktgv'!AE191</f>
        <v>0</v>
      </c>
      <c r="N191" s="13">
        <f>'elemi ktgv'!AF191</f>
        <v>0</v>
      </c>
      <c r="O191" s="13">
        <f>'elemi ktgv'!AG191</f>
        <v>0</v>
      </c>
      <c r="P191" s="13">
        <f>'elemi ktgv'!AH191</f>
        <v>0</v>
      </c>
      <c r="Q191" s="17">
        <f t="shared" si="157"/>
        <v>0</v>
      </c>
      <c r="R191" s="13">
        <f>'elemi ktgv'!AY191</f>
        <v>0</v>
      </c>
      <c r="S191" s="13">
        <f>'elemi ktgv'!AZ191</f>
        <v>0</v>
      </c>
      <c r="T191" s="13">
        <f>'elemi ktgv'!BA191</f>
        <v>0</v>
      </c>
      <c r="U191" s="13">
        <f>'elemi ktgv'!BB191</f>
        <v>0</v>
      </c>
      <c r="V191" s="13">
        <f>'elemi ktgv'!BC191</f>
        <v>0</v>
      </c>
      <c r="W191" s="13">
        <f>'elemi ktgv'!BD191</f>
        <v>0</v>
      </c>
      <c r="X191" s="13">
        <f>'elemi ktgv'!BE191</f>
        <v>0</v>
      </c>
      <c r="Y191" s="13">
        <f>'elemi ktgv'!BF191</f>
        <v>0</v>
      </c>
      <c r="Z191" s="17">
        <f t="shared" si="159"/>
        <v>0</v>
      </c>
      <c r="AA191" s="13">
        <f>'elemi ktgv'!CS191</f>
        <v>0</v>
      </c>
      <c r="AB191" s="13">
        <f>'elemi ktgv'!CT191</f>
        <v>0</v>
      </c>
      <c r="AC191" s="13">
        <f>'elemi ktgv'!CU191</f>
        <v>0</v>
      </c>
      <c r="AD191" s="13">
        <f>'elemi ktgv'!CV191</f>
        <v>0</v>
      </c>
      <c r="AE191" s="13">
        <f>'elemi ktgv'!CW191</f>
        <v>0</v>
      </c>
      <c r="AF191" s="13">
        <f>'elemi ktgv'!CX191</f>
        <v>0</v>
      </c>
      <c r="AG191" s="13">
        <f>'elemi ktgv'!CY191</f>
        <v>0</v>
      </c>
      <c r="AH191" s="13">
        <f>'elemi ktgv'!CZ191</f>
        <v>0</v>
      </c>
      <c r="AI191" s="13">
        <f>'elemi ktgv'!DA191</f>
        <v>0</v>
      </c>
      <c r="AJ191" s="13">
        <f>'elemi ktgv'!DB191</f>
        <v>0</v>
      </c>
      <c r="AK191" s="13">
        <f>'elemi ktgv'!DC191</f>
        <v>0</v>
      </c>
      <c r="AL191" s="13">
        <f>'elemi ktgv'!DD191</f>
        <v>0</v>
      </c>
      <c r="AM191" s="13">
        <f>'elemi ktgv'!DE191</f>
        <v>0</v>
      </c>
      <c r="AN191" s="13">
        <f>'elemi ktgv'!DF191</f>
        <v>0</v>
      </c>
      <c r="AO191" s="13">
        <f>'elemi ktgv'!DG191</f>
        <v>0</v>
      </c>
      <c r="AP191" s="13">
        <f>'elemi ktgv'!DH191</f>
        <v>0</v>
      </c>
      <c r="AQ191" s="13">
        <f>'elemi ktgv'!DI191</f>
        <v>0</v>
      </c>
      <c r="AR191" s="13">
        <f>'elemi ktgv'!DJ191</f>
        <v>0</v>
      </c>
      <c r="AS191" s="13">
        <f>'elemi ktgv'!DK191</f>
        <v>0</v>
      </c>
      <c r="AT191" s="13">
        <f>'elemi ktgv'!DL191</f>
        <v>0</v>
      </c>
      <c r="AU191" s="13">
        <f>'elemi ktgv'!DM191</f>
        <v>0</v>
      </c>
      <c r="AV191" s="13">
        <f>'elemi ktgv'!DN191</f>
        <v>0</v>
      </c>
      <c r="AW191" s="13">
        <f>'elemi ktgv'!DO191</f>
        <v>0</v>
      </c>
      <c r="AX191" s="13">
        <f>'elemi ktgv'!DP191</f>
        <v>0</v>
      </c>
      <c r="AY191" s="13">
        <f>'elemi ktgv'!DQ191</f>
        <v>0</v>
      </c>
      <c r="AZ191" s="13">
        <f>'elemi ktgv'!DR191</f>
        <v>0</v>
      </c>
      <c r="BA191" s="13">
        <f>'elemi ktgv'!DS191</f>
        <v>0</v>
      </c>
      <c r="BB191" s="13">
        <f>'elemi ktgv'!DT191</f>
        <v>0</v>
      </c>
      <c r="BC191" s="13">
        <f>'elemi ktgv'!DU191</f>
        <v>0</v>
      </c>
      <c r="BD191" s="13">
        <f>'elemi ktgv'!DV191</f>
        <v>0</v>
      </c>
      <c r="BE191" s="13">
        <f>'elemi ktgv'!DW191</f>
        <v>0</v>
      </c>
      <c r="BF191" s="13">
        <f>'elemi ktgv'!DX191</f>
        <v>0</v>
      </c>
      <c r="BG191" s="13">
        <f>'elemi ktgv'!DY191</f>
        <v>0</v>
      </c>
      <c r="BH191" s="13">
        <f>'elemi ktgv'!DZ191</f>
        <v>0</v>
      </c>
      <c r="BI191" s="13">
        <f>'elemi ktgv'!EA191</f>
        <v>0</v>
      </c>
      <c r="BJ191" s="13">
        <f>'elemi ktgv'!EB191</f>
        <v>0</v>
      </c>
      <c r="BK191" s="17">
        <f t="shared" si="161"/>
        <v>0</v>
      </c>
      <c r="BL191" s="18">
        <f t="shared" si="114"/>
        <v>0</v>
      </c>
      <c r="BN191">
        <f t="shared" si="119"/>
        <v>0</v>
      </c>
    </row>
    <row r="192" spans="1:66" ht="24.95" hidden="1" customHeight="1" x14ac:dyDescent="0.25">
      <c r="A192">
        <f>'elemi ktgv'!A192</f>
        <v>0</v>
      </c>
      <c r="B192" s="69" t="str">
        <f>'elemi ktgv'!B192</f>
        <v>B4092</v>
      </c>
      <c r="C192" s="16" t="str">
        <f>'elemi ktgv'!C192</f>
        <v>47</v>
      </c>
      <c r="D192" s="41" t="str">
        <f>'elemi ktgv'!D192</f>
        <v>Más egyéb pénzügyi műveletek bevételei</v>
      </c>
      <c r="E192" s="13">
        <f>'elemi ktgv'!E192</f>
        <v>0</v>
      </c>
      <c r="F192" s="13">
        <f>'elemi ktgv'!F192</f>
        <v>0</v>
      </c>
      <c r="G192" s="13">
        <f>'elemi ktgv'!G192</f>
        <v>0</v>
      </c>
      <c r="H192" s="13">
        <f>'elemi ktgv'!H192</f>
        <v>0</v>
      </c>
      <c r="I192" s="17">
        <f t="shared" si="155"/>
        <v>0</v>
      </c>
      <c r="J192" s="13">
        <f>'elemi ktgv'!AB192</f>
        <v>0</v>
      </c>
      <c r="K192" s="13">
        <f>'elemi ktgv'!AC192</f>
        <v>0</v>
      </c>
      <c r="L192" s="13">
        <f>'elemi ktgv'!AD192</f>
        <v>0</v>
      </c>
      <c r="M192" s="13">
        <f>'elemi ktgv'!AE192</f>
        <v>0</v>
      </c>
      <c r="N192" s="13">
        <f>'elemi ktgv'!AF192</f>
        <v>0</v>
      </c>
      <c r="O192" s="13">
        <f>'elemi ktgv'!AG192</f>
        <v>0</v>
      </c>
      <c r="P192" s="13">
        <f>'elemi ktgv'!AH192</f>
        <v>0</v>
      </c>
      <c r="Q192" s="17">
        <f t="shared" si="157"/>
        <v>0</v>
      </c>
      <c r="R192" s="13">
        <f>'elemi ktgv'!AY192</f>
        <v>0</v>
      </c>
      <c r="S192" s="13">
        <f>'elemi ktgv'!AZ192</f>
        <v>0</v>
      </c>
      <c r="T192" s="13">
        <f>'elemi ktgv'!BA192</f>
        <v>0</v>
      </c>
      <c r="U192" s="13">
        <f>'elemi ktgv'!BB192</f>
        <v>0</v>
      </c>
      <c r="V192" s="13">
        <f>'elemi ktgv'!BC192</f>
        <v>0</v>
      </c>
      <c r="W192" s="13">
        <f>'elemi ktgv'!BD192</f>
        <v>0</v>
      </c>
      <c r="X192" s="13">
        <f>'elemi ktgv'!BE192</f>
        <v>0</v>
      </c>
      <c r="Y192" s="13">
        <f>'elemi ktgv'!BF192</f>
        <v>0</v>
      </c>
      <c r="Z192" s="17">
        <f t="shared" si="159"/>
        <v>0</v>
      </c>
      <c r="AA192" s="13">
        <f>'elemi ktgv'!CS192</f>
        <v>0</v>
      </c>
      <c r="AB192" s="13">
        <f>'elemi ktgv'!CT192</f>
        <v>0</v>
      </c>
      <c r="AC192" s="13">
        <f>'elemi ktgv'!CU192</f>
        <v>0</v>
      </c>
      <c r="AD192" s="13">
        <f>'elemi ktgv'!CV192</f>
        <v>0</v>
      </c>
      <c r="AE192" s="13">
        <f>'elemi ktgv'!CW192</f>
        <v>0</v>
      </c>
      <c r="AF192" s="13">
        <f>'elemi ktgv'!CX192</f>
        <v>0</v>
      </c>
      <c r="AG192" s="13">
        <f>'elemi ktgv'!CY192</f>
        <v>0</v>
      </c>
      <c r="AH192" s="13">
        <f>'elemi ktgv'!CZ192</f>
        <v>0</v>
      </c>
      <c r="AI192" s="13">
        <f>'elemi ktgv'!DA192</f>
        <v>0</v>
      </c>
      <c r="AJ192" s="13">
        <f>'elemi ktgv'!DB192</f>
        <v>0</v>
      </c>
      <c r="AK192" s="13">
        <f>'elemi ktgv'!DC192</f>
        <v>0</v>
      </c>
      <c r="AL192" s="13">
        <f>'elemi ktgv'!DD192</f>
        <v>0</v>
      </c>
      <c r="AM192" s="13">
        <f>'elemi ktgv'!DE192</f>
        <v>0</v>
      </c>
      <c r="AN192" s="13">
        <f>'elemi ktgv'!DF192</f>
        <v>0</v>
      </c>
      <c r="AO192" s="13">
        <f>'elemi ktgv'!DG192</f>
        <v>0</v>
      </c>
      <c r="AP192" s="13">
        <f>'elemi ktgv'!DH192</f>
        <v>0</v>
      </c>
      <c r="AQ192" s="13">
        <f>'elemi ktgv'!DI192</f>
        <v>0</v>
      </c>
      <c r="AR192" s="13">
        <f>'elemi ktgv'!DJ192</f>
        <v>0</v>
      </c>
      <c r="AS192" s="13">
        <f>'elemi ktgv'!DK192</f>
        <v>0</v>
      </c>
      <c r="AT192" s="13">
        <f>'elemi ktgv'!DL192</f>
        <v>0</v>
      </c>
      <c r="AU192" s="13">
        <f>'elemi ktgv'!DM192</f>
        <v>0</v>
      </c>
      <c r="AV192" s="13">
        <f>'elemi ktgv'!DN192</f>
        <v>0</v>
      </c>
      <c r="AW192" s="13">
        <f>'elemi ktgv'!DO192</f>
        <v>0</v>
      </c>
      <c r="AX192" s="13">
        <f>'elemi ktgv'!DP192</f>
        <v>0</v>
      </c>
      <c r="AY192" s="13">
        <f>'elemi ktgv'!DQ192</f>
        <v>0</v>
      </c>
      <c r="AZ192" s="13">
        <f>'elemi ktgv'!DR192</f>
        <v>0</v>
      </c>
      <c r="BA192" s="13">
        <f>'elemi ktgv'!DS192</f>
        <v>0</v>
      </c>
      <c r="BB192" s="13">
        <f>'elemi ktgv'!DT192</f>
        <v>0</v>
      </c>
      <c r="BC192" s="13">
        <f>'elemi ktgv'!DU192</f>
        <v>0</v>
      </c>
      <c r="BD192" s="13">
        <f>'elemi ktgv'!DV192</f>
        <v>0</v>
      </c>
      <c r="BE192" s="13">
        <f>'elemi ktgv'!DW192</f>
        <v>0</v>
      </c>
      <c r="BF192" s="13">
        <f>'elemi ktgv'!DX192</f>
        <v>0</v>
      </c>
      <c r="BG192" s="13">
        <f>'elemi ktgv'!DY192</f>
        <v>0</v>
      </c>
      <c r="BH192" s="13">
        <f>'elemi ktgv'!DZ192</f>
        <v>0</v>
      </c>
      <c r="BI192" s="13">
        <f>'elemi ktgv'!EA192</f>
        <v>0</v>
      </c>
      <c r="BJ192" s="13">
        <f>'elemi ktgv'!EB192</f>
        <v>0</v>
      </c>
      <c r="BK192" s="17">
        <f t="shared" si="161"/>
        <v>0</v>
      </c>
      <c r="BL192" s="18">
        <f t="shared" si="114"/>
        <v>0</v>
      </c>
      <c r="BN192">
        <f t="shared" si="119"/>
        <v>0</v>
      </c>
    </row>
    <row r="193" spans="1:66" ht="24.95" hidden="1" customHeight="1" x14ac:dyDescent="0.25">
      <c r="A193">
        <f>'elemi ktgv'!A193</f>
        <v>0</v>
      </c>
      <c r="B193" s="23" t="str">
        <f>'elemi ktgv'!B193</f>
        <v>B409</v>
      </c>
      <c r="C193" s="22" t="str">
        <f>'elemi ktgv'!C193</f>
        <v>48</v>
      </c>
      <c r="D193" s="23" t="str">
        <f>'elemi ktgv'!D193</f>
        <v>Egyéb pénzügyi műveletek bevételei (=46+47)</v>
      </c>
      <c r="E193" s="24">
        <f>SUM(E191:E192)</f>
        <v>0</v>
      </c>
      <c r="F193" s="24">
        <f t="shared" ref="F193:H193" si="170">SUM(F191:F192)</f>
        <v>0</v>
      </c>
      <c r="G193" s="24">
        <f t="shared" si="170"/>
        <v>0</v>
      </c>
      <c r="H193" s="24">
        <f t="shared" si="170"/>
        <v>0</v>
      </c>
      <c r="I193" s="17">
        <f t="shared" si="155"/>
        <v>0</v>
      </c>
      <c r="J193" s="24">
        <f t="shared" ref="J193:P193" si="171">SUM(J191:J192)</f>
        <v>0</v>
      </c>
      <c r="K193" s="24">
        <f t="shared" si="171"/>
        <v>0</v>
      </c>
      <c r="L193" s="24">
        <f t="shared" si="171"/>
        <v>0</v>
      </c>
      <c r="M193" s="24">
        <f t="shared" si="171"/>
        <v>0</v>
      </c>
      <c r="N193" s="24">
        <f t="shared" si="171"/>
        <v>0</v>
      </c>
      <c r="O193" s="24">
        <f t="shared" si="171"/>
        <v>0</v>
      </c>
      <c r="P193" s="24">
        <f t="shared" si="171"/>
        <v>0</v>
      </c>
      <c r="Q193" s="17">
        <f t="shared" si="157"/>
        <v>0</v>
      </c>
      <c r="R193" s="24">
        <f t="shared" ref="R193:Y193" si="172">SUM(R191:R192)</f>
        <v>0</v>
      </c>
      <c r="S193" s="24">
        <f t="shared" si="172"/>
        <v>0</v>
      </c>
      <c r="T193" s="24">
        <f t="shared" si="172"/>
        <v>0</v>
      </c>
      <c r="U193" s="24">
        <f t="shared" si="172"/>
        <v>0</v>
      </c>
      <c r="V193" s="24">
        <f t="shared" si="172"/>
        <v>0</v>
      </c>
      <c r="W193" s="24">
        <f t="shared" si="172"/>
        <v>0</v>
      </c>
      <c r="X193" s="24">
        <f t="shared" si="172"/>
        <v>0</v>
      </c>
      <c r="Y193" s="24">
        <f t="shared" si="172"/>
        <v>0</v>
      </c>
      <c r="Z193" s="17">
        <f t="shared" si="159"/>
        <v>0</v>
      </c>
      <c r="AA193" s="24">
        <f t="shared" ref="AA193:BJ193" si="173">SUM(AA191:AA192)</f>
        <v>0</v>
      </c>
      <c r="AB193" s="24">
        <f t="shared" si="173"/>
        <v>0</v>
      </c>
      <c r="AC193" s="24">
        <f t="shared" si="173"/>
        <v>0</v>
      </c>
      <c r="AD193" s="24">
        <f t="shared" si="173"/>
        <v>0</v>
      </c>
      <c r="AE193" s="24">
        <f t="shared" si="173"/>
        <v>0</v>
      </c>
      <c r="AF193" s="24">
        <f t="shared" si="173"/>
        <v>0</v>
      </c>
      <c r="AG193" s="24">
        <f t="shared" si="173"/>
        <v>0</v>
      </c>
      <c r="AH193" s="24">
        <f t="shared" si="173"/>
        <v>0</v>
      </c>
      <c r="AI193" s="24">
        <f t="shared" si="173"/>
        <v>0</v>
      </c>
      <c r="AJ193" s="24">
        <f t="shared" si="173"/>
        <v>0</v>
      </c>
      <c r="AK193" s="24">
        <f t="shared" si="173"/>
        <v>0</v>
      </c>
      <c r="AL193" s="24">
        <f t="shared" si="173"/>
        <v>0</v>
      </c>
      <c r="AM193" s="24">
        <f t="shared" si="173"/>
        <v>0</v>
      </c>
      <c r="AN193" s="24">
        <f t="shared" si="173"/>
        <v>0</v>
      </c>
      <c r="AO193" s="24">
        <f t="shared" si="173"/>
        <v>0</v>
      </c>
      <c r="AP193" s="24">
        <f t="shared" si="173"/>
        <v>0</v>
      </c>
      <c r="AQ193" s="24">
        <f t="shared" si="173"/>
        <v>0</v>
      </c>
      <c r="AR193" s="24">
        <f t="shared" si="173"/>
        <v>0</v>
      </c>
      <c r="AS193" s="24">
        <f t="shared" si="173"/>
        <v>0</v>
      </c>
      <c r="AT193" s="24">
        <f t="shared" si="173"/>
        <v>0</v>
      </c>
      <c r="AU193" s="24">
        <f t="shared" si="173"/>
        <v>0</v>
      </c>
      <c r="AV193" s="24">
        <f t="shared" si="173"/>
        <v>0</v>
      </c>
      <c r="AW193" s="24">
        <f t="shared" si="173"/>
        <v>0</v>
      </c>
      <c r="AX193" s="24">
        <f t="shared" si="173"/>
        <v>0</v>
      </c>
      <c r="AY193" s="24">
        <f t="shared" si="173"/>
        <v>0</v>
      </c>
      <c r="AZ193" s="24">
        <f t="shared" si="173"/>
        <v>0</v>
      </c>
      <c r="BA193" s="24">
        <f t="shared" si="173"/>
        <v>0</v>
      </c>
      <c r="BB193" s="24">
        <f t="shared" si="173"/>
        <v>0</v>
      </c>
      <c r="BC193" s="24">
        <f t="shared" si="173"/>
        <v>0</v>
      </c>
      <c r="BD193" s="24">
        <f t="shared" si="173"/>
        <v>0</v>
      </c>
      <c r="BE193" s="24">
        <f t="shared" si="173"/>
        <v>0</v>
      </c>
      <c r="BF193" s="24">
        <f t="shared" si="173"/>
        <v>0</v>
      </c>
      <c r="BG193" s="24">
        <f t="shared" si="173"/>
        <v>0</v>
      </c>
      <c r="BH193" s="24">
        <f t="shared" si="173"/>
        <v>0</v>
      </c>
      <c r="BI193" s="24">
        <f t="shared" si="173"/>
        <v>0</v>
      </c>
      <c r="BJ193" s="24">
        <f t="shared" si="173"/>
        <v>0</v>
      </c>
      <c r="BK193" s="24">
        <f t="shared" si="161"/>
        <v>0</v>
      </c>
      <c r="BL193" s="18">
        <f t="shared" si="114"/>
        <v>0</v>
      </c>
      <c r="BN193">
        <f t="shared" si="119"/>
        <v>0</v>
      </c>
    </row>
    <row r="194" spans="1:66" ht="24.95" hidden="1" customHeight="1" x14ac:dyDescent="0.25">
      <c r="A194">
        <f>'elemi ktgv'!A194</f>
        <v>0</v>
      </c>
      <c r="B194" s="69" t="str">
        <f>'elemi ktgv'!B194</f>
        <v>B410</v>
      </c>
      <c r="C194" s="16" t="str">
        <f>'elemi ktgv'!C194</f>
        <v>49</v>
      </c>
      <c r="D194" s="41" t="str">
        <f>'elemi ktgv'!D194</f>
        <v>Biztosító által fizetett kártérítés</v>
      </c>
      <c r="E194" s="13">
        <f>'elemi ktgv'!E194</f>
        <v>0</v>
      </c>
      <c r="F194" s="13">
        <f>'elemi ktgv'!F194</f>
        <v>0</v>
      </c>
      <c r="G194" s="13">
        <f>'elemi ktgv'!G194</f>
        <v>0</v>
      </c>
      <c r="H194" s="13">
        <f>'elemi ktgv'!H194</f>
        <v>0</v>
      </c>
      <c r="I194" s="17">
        <f t="shared" si="155"/>
        <v>0</v>
      </c>
      <c r="J194" s="13">
        <f>'elemi ktgv'!AB194</f>
        <v>0</v>
      </c>
      <c r="K194" s="13">
        <f>'elemi ktgv'!AC194</f>
        <v>0</v>
      </c>
      <c r="L194" s="13">
        <f>'elemi ktgv'!AD194</f>
        <v>0</v>
      </c>
      <c r="M194" s="13">
        <f>'elemi ktgv'!AE194</f>
        <v>0</v>
      </c>
      <c r="N194" s="13">
        <f>'elemi ktgv'!AF194</f>
        <v>0</v>
      </c>
      <c r="O194" s="13">
        <f>'elemi ktgv'!AG194</f>
        <v>0</v>
      </c>
      <c r="P194" s="13">
        <f>'elemi ktgv'!AH194</f>
        <v>0</v>
      </c>
      <c r="Q194" s="17">
        <f t="shared" si="157"/>
        <v>0</v>
      </c>
      <c r="R194" s="13">
        <f>'elemi ktgv'!AY194</f>
        <v>0</v>
      </c>
      <c r="S194" s="13">
        <f>'elemi ktgv'!AZ194</f>
        <v>0</v>
      </c>
      <c r="T194" s="13">
        <f>'elemi ktgv'!BA194</f>
        <v>0</v>
      </c>
      <c r="U194" s="13">
        <f>'elemi ktgv'!BB194</f>
        <v>0</v>
      </c>
      <c r="V194" s="13">
        <f>'elemi ktgv'!BC194</f>
        <v>0</v>
      </c>
      <c r="W194" s="13">
        <f>'elemi ktgv'!BD194</f>
        <v>0</v>
      </c>
      <c r="X194" s="13">
        <f>'elemi ktgv'!BE194</f>
        <v>0</v>
      </c>
      <c r="Y194" s="13">
        <f>'elemi ktgv'!BF194</f>
        <v>0</v>
      </c>
      <c r="Z194" s="17">
        <f t="shared" si="159"/>
        <v>0</v>
      </c>
      <c r="AA194" s="13">
        <f>'elemi ktgv'!CS194</f>
        <v>0</v>
      </c>
      <c r="AB194" s="13">
        <f>'elemi ktgv'!CT194</f>
        <v>0</v>
      </c>
      <c r="AC194" s="13">
        <f>'elemi ktgv'!CU194</f>
        <v>0</v>
      </c>
      <c r="AD194" s="13">
        <f>'elemi ktgv'!CV194</f>
        <v>0</v>
      </c>
      <c r="AE194" s="13">
        <f>'elemi ktgv'!CW194</f>
        <v>0</v>
      </c>
      <c r="AF194" s="13">
        <f>'elemi ktgv'!CX194</f>
        <v>0</v>
      </c>
      <c r="AG194" s="13">
        <f>'elemi ktgv'!CY194</f>
        <v>0</v>
      </c>
      <c r="AH194" s="13">
        <f>'elemi ktgv'!CZ194</f>
        <v>0</v>
      </c>
      <c r="AI194" s="13">
        <f>'elemi ktgv'!DA194</f>
        <v>0</v>
      </c>
      <c r="AJ194" s="13">
        <f>'elemi ktgv'!DB194</f>
        <v>0</v>
      </c>
      <c r="AK194" s="13">
        <f>'elemi ktgv'!DC194</f>
        <v>0</v>
      </c>
      <c r="AL194" s="13">
        <f>'elemi ktgv'!DD194</f>
        <v>0</v>
      </c>
      <c r="AM194" s="13">
        <f>'elemi ktgv'!DE194</f>
        <v>0</v>
      </c>
      <c r="AN194" s="13">
        <f>'elemi ktgv'!DF194</f>
        <v>0</v>
      </c>
      <c r="AO194" s="13">
        <f>'elemi ktgv'!DG194</f>
        <v>0</v>
      </c>
      <c r="AP194" s="13">
        <f>'elemi ktgv'!DH194</f>
        <v>0</v>
      </c>
      <c r="AQ194" s="13">
        <f>'elemi ktgv'!DI194</f>
        <v>0</v>
      </c>
      <c r="AR194" s="13">
        <f>'elemi ktgv'!DJ194</f>
        <v>0</v>
      </c>
      <c r="AS194" s="13">
        <f>'elemi ktgv'!DK194</f>
        <v>0</v>
      </c>
      <c r="AT194" s="13">
        <f>'elemi ktgv'!DL194</f>
        <v>0</v>
      </c>
      <c r="AU194" s="13">
        <f>'elemi ktgv'!DM194</f>
        <v>0</v>
      </c>
      <c r="AV194" s="13">
        <f>'elemi ktgv'!DN194</f>
        <v>0</v>
      </c>
      <c r="AW194" s="13">
        <f>'elemi ktgv'!DO194</f>
        <v>0</v>
      </c>
      <c r="AX194" s="13">
        <f>'elemi ktgv'!DP194</f>
        <v>0</v>
      </c>
      <c r="AY194" s="13">
        <f>'elemi ktgv'!DQ194</f>
        <v>0</v>
      </c>
      <c r="AZ194" s="13">
        <f>'elemi ktgv'!DR194</f>
        <v>0</v>
      </c>
      <c r="BA194" s="13">
        <f>'elemi ktgv'!DS194</f>
        <v>0</v>
      </c>
      <c r="BB194" s="13">
        <f>'elemi ktgv'!DT194</f>
        <v>0</v>
      </c>
      <c r="BC194" s="13">
        <f>'elemi ktgv'!DU194</f>
        <v>0</v>
      </c>
      <c r="BD194" s="13">
        <f>'elemi ktgv'!DV194</f>
        <v>0</v>
      </c>
      <c r="BE194" s="13">
        <f>'elemi ktgv'!DW194</f>
        <v>0</v>
      </c>
      <c r="BF194" s="13">
        <f>'elemi ktgv'!DX194</f>
        <v>0</v>
      </c>
      <c r="BG194" s="13">
        <f>'elemi ktgv'!DY194</f>
        <v>0</v>
      </c>
      <c r="BH194" s="13">
        <f>'elemi ktgv'!DZ194</f>
        <v>0</v>
      </c>
      <c r="BI194" s="13">
        <f>'elemi ktgv'!EA194</f>
        <v>0</v>
      </c>
      <c r="BJ194" s="13">
        <f>'elemi ktgv'!EB194</f>
        <v>0</v>
      </c>
      <c r="BK194" s="17">
        <f t="shared" si="161"/>
        <v>0</v>
      </c>
      <c r="BL194" s="18">
        <f t="shared" si="114"/>
        <v>0</v>
      </c>
      <c r="BN194">
        <f t="shared" si="119"/>
        <v>0</v>
      </c>
    </row>
    <row r="195" spans="1:66" ht="24.95" customHeight="1" x14ac:dyDescent="0.25">
      <c r="A195">
        <f>'elemi ktgv'!A195</f>
        <v>0</v>
      </c>
      <c r="B195" s="69" t="str">
        <f>'elemi ktgv'!B195</f>
        <v>B411</v>
      </c>
      <c r="C195" s="16" t="str">
        <f>'elemi ktgv'!C195</f>
        <v>50</v>
      </c>
      <c r="D195" s="41" t="str">
        <f>'elemi ktgv'!D195</f>
        <v>Egyéb működési bevételek</v>
      </c>
      <c r="E195" s="13">
        <f>'elemi ktgv'!E195</f>
        <v>95250</v>
      </c>
      <c r="F195" s="13">
        <f>'elemi ktgv'!F195</f>
        <v>0</v>
      </c>
      <c r="G195" s="13">
        <f>'elemi ktgv'!G195</f>
        <v>0</v>
      </c>
      <c r="H195" s="13">
        <f>'elemi ktgv'!H195</f>
        <v>0</v>
      </c>
      <c r="I195" s="17">
        <f t="shared" si="155"/>
        <v>95250</v>
      </c>
      <c r="J195" s="13">
        <f>'elemi ktgv'!AB195</f>
        <v>0</v>
      </c>
      <c r="K195" s="13">
        <f>'elemi ktgv'!AC195</f>
        <v>0</v>
      </c>
      <c r="L195" s="13">
        <f>'elemi ktgv'!AD195</f>
        <v>0</v>
      </c>
      <c r="M195" s="13">
        <f>'elemi ktgv'!AE195</f>
        <v>0</v>
      </c>
      <c r="N195" s="13">
        <f>'elemi ktgv'!AF195</f>
        <v>0</v>
      </c>
      <c r="O195" s="13">
        <f>'elemi ktgv'!AG195</f>
        <v>0</v>
      </c>
      <c r="P195" s="13">
        <f>'elemi ktgv'!AH195</f>
        <v>0</v>
      </c>
      <c r="Q195" s="17">
        <f t="shared" si="157"/>
        <v>0</v>
      </c>
      <c r="R195" s="13">
        <f>'elemi ktgv'!AY195</f>
        <v>0</v>
      </c>
      <c r="S195" s="13">
        <f>'elemi ktgv'!AZ195</f>
        <v>0</v>
      </c>
      <c r="T195" s="13">
        <f>'elemi ktgv'!BA195</f>
        <v>0</v>
      </c>
      <c r="U195" s="13">
        <f>'elemi ktgv'!BB195</f>
        <v>0</v>
      </c>
      <c r="V195" s="13">
        <f>'elemi ktgv'!BC195</f>
        <v>0</v>
      </c>
      <c r="W195" s="13">
        <f>'elemi ktgv'!BD195</f>
        <v>0</v>
      </c>
      <c r="X195" s="13">
        <f>'elemi ktgv'!BE195</f>
        <v>0</v>
      </c>
      <c r="Y195" s="13">
        <f>'elemi ktgv'!BF195</f>
        <v>0</v>
      </c>
      <c r="Z195" s="17">
        <f t="shared" si="159"/>
        <v>0</v>
      </c>
      <c r="AA195" s="13">
        <f>'elemi ktgv'!CS195</f>
        <v>100000</v>
      </c>
      <c r="AB195" s="13">
        <f>'elemi ktgv'!CT195</f>
        <v>0</v>
      </c>
      <c r="AC195" s="13">
        <f>'elemi ktgv'!CU195</f>
        <v>500000</v>
      </c>
      <c r="AD195" s="13">
        <f>'elemi ktgv'!CV195</f>
        <v>0</v>
      </c>
      <c r="AE195" s="13">
        <f>'elemi ktgv'!CW195</f>
        <v>0</v>
      </c>
      <c r="AF195" s="13">
        <f>'elemi ktgv'!CX195</f>
        <v>0</v>
      </c>
      <c r="AG195" s="13">
        <f>'elemi ktgv'!CY195</f>
        <v>0</v>
      </c>
      <c r="AH195" s="13">
        <f>'elemi ktgv'!CZ195</f>
        <v>0</v>
      </c>
      <c r="AI195" s="13">
        <f>'elemi ktgv'!DA195</f>
        <v>0</v>
      </c>
      <c r="AJ195" s="13">
        <f>'elemi ktgv'!DB195</f>
        <v>0</v>
      </c>
      <c r="AK195" s="13">
        <f>'elemi ktgv'!DC195</f>
        <v>0</v>
      </c>
      <c r="AL195" s="13">
        <f>'elemi ktgv'!DD195</f>
        <v>0</v>
      </c>
      <c r="AM195" s="13">
        <f>'elemi ktgv'!DE195</f>
        <v>0</v>
      </c>
      <c r="AN195" s="13">
        <f>'elemi ktgv'!DF195</f>
        <v>0</v>
      </c>
      <c r="AO195" s="13">
        <f>'elemi ktgv'!DG195</f>
        <v>0</v>
      </c>
      <c r="AP195" s="13">
        <f>'elemi ktgv'!DH195</f>
        <v>0</v>
      </c>
      <c r="AQ195" s="13">
        <f>'elemi ktgv'!DI195</f>
        <v>0</v>
      </c>
      <c r="AR195" s="13">
        <f>'elemi ktgv'!DJ195</f>
        <v>0</v>
      </c>
      <c r="AS195" s="13">
        <f>'elemi ktgv'!DK195</f>
        <v>0</v>
      </c>
      <c r="AT195" s="13">
        <f>'elemi ktgv'!DL195</f>
        <v>0</v>
      </c>
      <c r="AU195" s="13">
        <f>'elemi ktgv'!DM195</f>
        <v>0</v>
      </c>
      <c r="AV195" s="13">
        <f>'elemi ktgv'!DN195</f>
        <v>0</v>
      </c>
      <c r="AW195" s="13">
        <f>'elemi ktgv'!DO195</f>
        <v>0</v>
      </c>
      <c r="AX195" s="13">
        <f>'elemi ktgv'!DP195</f>
        <v>0</v>
      </c>
      <c r="AY195" s="13">
        <f>'elemi ktgv'!DQ195</f>
        <v>0</v>
      </c>
      <c r="AZ195" s="13">
        <f>'elemi ktgv'!DR195</f>
        <v>0</v>
      </c>
      <c r="BA195" s="13">
        <f>'elemi ktgv'!DS195</f>
        <v>0</v>
      </c>
      <c r="BB195" s="13">
        <f>'elemi ktgv'!DT195</f>
        <v>0</v>
      </c>
      <c r="BC195" s="13">
        <f>'elemi ktgv'!DU195</f>
        <v>0</v>
      </c>
      <c r="BD195" s="13">
        <f>'elemi ktgv'!DV195</f>
        <v>0</v>
      </c>
      <c r="BE195" s="13">
        <f>'elemi ktgv'!DW195</f>
        <v>0</v>
      </c>
      <c r="BF195" s="13">
        <f>'elemi ktgv'!DX195</f>
        <v>0</v>
      </c>
      <c r="BG195" s="13">
        <f>'elemi ktgv'!DY195</f>
        <v>0</v>
      </c>
      <c r="BH195" s="13">
        <f>'elemi ktgv'!DZ195</f>
        <v>0</v>
      </c>
      <c r="BI195" s="13">
        <f>'elemi ktgv'!EA195</f>
        <v>0</v>
      </c>
      <c r="BJ195" s="13">
        <f>'elemi ktgv'!EB195</f>
        <v>0</v>
      </c>
      <c r="BK195" s="17">
        <f t="shared" si="161"/>
        <v>600000</v>
      </c>
      <c r="BL195" s="18">
        <f t="shared" si="114"/>
        <v>695250</v>
      </c>
      <c r="BN195">
        <f t="shared" si="119"/>
        <v>1</v>
      </c>
    </row>
    <row r="196" spans="1:66" ht="24.95" customHeight="1" x14ac:dyDescent="0.25">
      <c r="A196">
        <f>'elemi ktgv'!A196</f>
        <v>0</v>
      </c>
      <c r="B196" s="25" t="str">
        <f>'elemi ktgv'!B196</f>
        <v>B4</v>
      </c>
      <c r="C196" s="26" t="str">
        <f>'elemi ktgv'!C196</f>
        <v>51</v>
      </c>
      <c r="D196" s="27" t="str">
        <f>'elemi ktgv'!D196</f>
        <v>Működési bevételek (=36+…+42+45+48+...+50)</v>
      </c>
      <c r="E196" s="28">
        <f>E181+E182+E183+E184+E185+E186+E187+E190+E193+E194+E195</f>
        <v>2622550</v>
      </c>
      <c r="F196" s="28">
        <f t="shared" ref="F196:H196" si="174">F181+F182+F183+F184+F185+F186+F187+F190+F193+F194+F195</f>
        <v>0</v>
      </c>
      <c r="G196" s="28">
        <f t="shared" si="174"/>
        <v>0</v>
      </c>
      <c r="H196" s="28">
        <f t="shared" si="174"/>
        <v>0</v>
      </c>
      <c r="I196" s="28">
        <f t="shared" si="155"/>
        <v>2622550</v>
      </c>
      <c r="J196" s="28">
        <f t="shared" ref="J196:P196" si="175">J181+J182+J183+J184+J185+J186+J187+J190+J193+J194+J195</f>
        <v>0</v>
      </c>
      <c r="K196" s="28">
        <f t="shared" si="175"/>
        <v>0</v>
      </c>
      <c r="L196" s="28">
        <f t="shared" si="175"/>
        <v>0</v>
      </c>
      <c r="M196" s="28">
        <f t="shared" si="175"/>
        <v>0</v>
      </c>
      <c r="N196" s="28">
        <f t="shared" si="175"/>
        <v>0</v>
      </c>
      <c r="O196" s="28">
        <f t="shared" si="175"/>
        <v>0</v>
      </c>
      <c r="P196" s="28">
        <f t="shared" si="175"/>
        <v>0</v>
      </c>
      <c r="Q196" s="28">
        <f t="shared" si="157"/>
        <v>0</v>
      </c>
      <c r="R196" s="28">
        <f t="shared" ref="R196:Y196" si="176">R181+R182+R183+R184+R185+R186+R187+R190+R193+R194+R195</f>
        <v>0</v>
      </c>
      <c r="S196" s="28">
        <f t="shared" si="176"/>
        <v>0</v>
      </c>
      <c r="T196" s="28">
        <f t="shared" si="176"/>
        <v>0</v>
      </c>
      <c r="U196" s="28">
        <f t="shared" si="176"/>
        <v>1524000</v>
      </c>
      <c r="V196" s="28">
        <f t="shared" si="176"/>
        <v>0</v>
      </c>
      <c r="W196" s="28">
        <f t="shared" si="176"/>
        <v>0</v>
      </c>
      <c r="X196" s="28">
        <f t="shared" si="176"/>
        <v>1143000</v>
      </c>
      <c r="Y196" s="28">
        <f t="shared" si="176"/>
        <v>0</v>
      </c>
      <c r="Z196" s="28">
        <f t="shared" si="159"/>
        <v>2667000</v>
      </c>
      <c r="AA196" s="28">
        <f t="shared" ref="AA196:BJ196" si="177">AA181+AA182+AA183+AA184+AA185+AA186+AA187+AA190+AA193+AA194+AA195</f>
        <v>2627000</v>
      </c>
      <c r="AB196" s="28">
        <f t="shared" si="177"/>
        <v>40000</v>
      </c>
      <c r="AC196" s="28">
        <f t="shared" si="177"/>
        <v>2185000</v>
      </c>
      <c r="AD196" s="28">
        <f t="shared" si="177"/>
        <v>0</v>
      </c>
      <c r="AE196" s="28">
        <f t="shared" si="177"/>
        <v>0</v>
      </c>
      <c r="AF196" s="28">
        <f t="shared" si="177"/>
        <v>0</v>
      </c>
      <c r="AG196" s="28">
        <f t="shared" si="177"/>
        <v>0</v>
      </c>
      <c r="AH196" s="28">
        <f t="shared" si="177"/>
        <v>0</v>
      </c>
      <c r="AI196" s="28">
        <f t="shared" si="177"/>
        <v>0</v>
      </c>
      <c r="AJ196" s="28">
        <f t="shared" si="177"/>
        <v>0</v>
      </c>
      <c r="AK196" s="28">
        <f t="shared" si="177"/>
        <v>0</v>
      </c>
      <c r="AL196" s="28">
        <f t="shared" si="177"/>
        <v>0</v>
      </c>
      <c r="AM196" s="28">
        <f t="shared" si="177"/>
        <v>0</v>
      </c>
      <c r="AN196" s="28">
        <f t="shared" si="177"/>
        <v>0</v>
      </c>
      <c r="AO196" s="28">
        <f t="shared" si="177"/>
        <v>0</v>
      </c>
      <c r="AP196" s="28">
        <f t="shared" si="177"/>
        <v>0</v>
      </c>
      <c r="AQ196" s="28">
        <f t="shared" si="177"/>
        <v>647700</v>
      </c>
      <c r="AR196" s="28">
        <f t="shared" si="177"/>
        <v>0</v>
      </c>
      <c r="AS196" s="28">
        <f t="shared" si="177"/>
        <v>0</v>
      </c>
      <c r="AT196" s="28">
        <f t="shared" si="177"/>
        <v>0</v>
      </c>
      <c r="AU196" s="28">
        <f t="shared" si="177"/>
        <v>0</v>
      </c>
      <c r="AV196" s="28">
        <f t="shared" si="177"/>
        <v>0</v>
      </c>
      <c r="AW196" s="28">
        <f t="shared" si="177"/>
        <v>0</v>
      </c>
      <c r="AX196" s="28">
        <f t="shared" si="177"/>
        <v>0</v>
      </c>
      <c r="AY196" s="28">
        <f t="shared" si="177"/>
        <v>0</v>
      </c>
      <c r="AZ196" s="28">
        <f t="shared" si="177"/>
        <v>0</v>
      </c>
      <c r="BA196" s="28">
        <f t="shared" si="177"/>
        <v>0</v>
      </c>
      <c r="BB196" s="28">
        <f t="shared" si="177"/>
        <v>0</v>
      </c>
      <c r="BC196" s="28">
        <f t="shared" si="177"/>
        <v>0</v>
      </c>
      <c r="BD196" s="28">
        <f t="shared" si="177"/>
        <v>0</v>
      </c>
      <c r="BE196" s="28">
        <f t="shared" si="177"/>
        <v>0</v>
      </c>
      <c r="BF196" s="28">
        <f t="shared" si="177"/>
        <v>0</v>
      </c>
      <c r="BG196" s="28">
        <f t="shared" si="177"/>
        <v>0</v>
      </c>
      <c r="BH196" s="28">
        <f t="shared" si="177"/>
        <v>0</v>
      </c>
      <c r="BI196" s="28">
        <f t="shared" si="177"/>
        <v>0</v>
      </c>
      <c r="BJ196" s="28">
        <f t="shared" si="177"/>
        <v>0</v>
      </c>
      <c r="BK196" s="28">
        <f t="shared" si="161"/>
        <v>5499700</v>
      </c>
      <c r="BL196" s="18">
        <f t="shared" si="114"/>
        <v>10789250</v>
      </c>
      <c r="BN196">
        <f t="shared" si="119"/>
        <v>1</v>
      </c>
    </row>
    <row r="197" spans="1:66" ht="24.95" hidden="1" customHeight="1" x14ac:dyDescent="0.25">
      <c r="A197">
        <f>'elemi ktgv'!A197</f>
        <v>0</v>
      </c>
      <c r="B197" s="69" t="str">
        <f>'elemi ktgv'!B197</f>
        <v>B51</v>
      </c>
      <c r="C197" s="16" t="str">
        <f>'elemi ktgv'!C197</f>
        <v>52</v>
      </c>
      <c r="D197" s="41" t="str">
        <f>'elemi ktgv'!D197</f>
        <v>Immateriális javak értékesítése</v>
      </c>
      <c r="E197" s="13">
        <f>'elemi ktgv'!E197</f>
        <v>0</v>
      </c>
      <c r="F197" s="13">
        <f>'elemi ktgv'!F197</f>
        <v>0</v>
      </c>
      <c r="G197" s="13">
        <f>'elemi ktgv'!G197</f>
        <v>0</v>
      </c>
      <c r="H197" s="13">
        <f>'elemi ktgv'!H197</f>
        <v>0</v>
      </c>
      <c r="I197" s="17">
        <f t="shared" si="155"/>
        <v>0</v>
      </c>
      <c r="J197" s="13">
        <f>'elemi ktgv'!AB197</f>
        <v>0</v>
      </c>
      <c r="K197" s="13">
        <f>'elemi ktgv'!AC197</f>
        <v>0</v>
      </c>
      <c r="L197" s="13">
        <f>'elemi ktgv'!AD197</f>
        <v>0</v>
      </c>
      <c r="M197" s="13">
        <f>'elemi ktgv'!AE197</f>
        <v>0</v>
      </c>
      <c r="N197" s="13">
        <f>'elemi ktgv'!AF197</f>
        <v>0</v>
      </c>
      <c r="O197" s="13">
        <f>'elemi ktgv'!AG197</f>
        <v>0</v>
      </c>
      <c r="P197" s="13">
        <f>'elemi ktgv'!AH197</f>
        <v>0</v>
      </c>
      <c r="Q197" s="17">
        <f t="shared" si="157"/>
        <v>0</v>
      </c>
      <c r="R197" s="13">
        <f>'elemi ktgv'!AY197</f>
        <v>0</v>
      </c>
      <c r="S197" s="13">
        <f>'elemi ktgv'!AZ197</f>
        <v>0</v>
      </c>
      <c r="T197" s="13">
        <f>'elemi ktgv'!BA197</f>
        <v>0</v>
      </c>
      <c r="U197" s="13">
        <f>'elemi ktgv'!BB197</f>
        <v>0</v>
      </c>
      <c r="V197" s="13">
        <f>'elemi ktgv'!BC197</f>
        <v>0</v>
      </c>
      <c r="W197" s="13">
        <f>'elemi ktgv'!BD197</f>
        <v>0</v>
      </c>
      <c r="X197" s="13">
        <f>'elemi ktgv'!BE197</f>
        <v>0</v>
      </c>
      <c r="Y197" s="13">
        <f>'elemi ktgv'!BF197</f>
        <v>0</v>
      </c>
      <c r="Z197" s="17">
        <f t="shared" si="159"/>
        <v>0</v>
      </c>
      <c r="AA197" s="13">
        <f>'elemi ktgv'!CS197</f>
        <v>0</v>
      </c>
      <c r="AB197" s="13">
        <f>'elemi ktgv'!CT197</f>
        <v>0</v>
      </c>
      <c r="AC197" s="13">
        <f>'elemi ktgv'!CU197</f>
        <v>0</v>
      </c>
      <c r="AD197" s="13">
        <f>'elemi ktgv'!CV197</f>
        <v>0</v>
      </c>
      <c r="AE197" s="13">
        <f>'elemi ktgv'!CW197</f>
        <v>0</v>
      </c>
      <c r="AF197" s="13">
        <f>'elemi ktgv'!CX197</f>
        <v>0</v>
      </c>
      <c r="AG197" s="13">
        <f>'elemi ktgv'!CY197</f>
        <v>0</v>
      </c>
      <c r="AH197" s="13">
        <f>'elemi ktgv'!CZ197</f>
        <v>0</v>
      </c>
      <c r="AI197" s="13">
        <f>'elemi ktgv'!DA197</f>
        <v>0</v>
      </c>
      <c r="AJ197" s="13">
        <f>'elemi ktgv'!DB197</f>
        <v>0</v>
      </c>
      <c r="AK197" s="13">
        <f>'elemi ktgv'!DC197</f>
        <v>0</v>
      </c>
      <c r="AL197" s="13">
        <f>'elemi ktgv'!DD197</f>
        <v>0</v>
      </c>
      <c r="AM197" s="13">
        <f>'elemi ktgv'!DE197</f>
        <v>0</v>
      </c>
      <c r="AN197" s="13">
        <f>'elemi ktgv'!DF197</f>
        <v>0</v>
      </c>
      <c r="AO197" s="13">
        <f>'elemi ktgv'!DG197</f>
        <v>0</v>
      </c>
      <c r="AP197" s="13">
        <f>'elemi ktgv'!DH197</f>
        <v>0</v>
      </c>
      <c r="AQ197" s="13">
        <f>'elemi ktgv'!DI197</f>
        <v>0</v>
      </c>
      <c r="AR197" s="13">
        <f>'elemi ktgv'!DJ197</f>
        <v>0</v>
      </c>
      <c r="AS197" s="13">
        <f>'elemi ktgv'!DK197</f>
        <v>0</v>
      </c>
      <c r="AT197" s="13">
        <f>'elemi ktgv'!DL197</f>
        <v>0</v>
      </c>
      <c r="AU197" s="13">
        <f>'elemi ktgv'!DM197</f>
        <v>0</v>
      </c>
      <c r="AV197" s="13">
        <f>'elemi ktgv'!DN197</f>
        <v>0</v>
      </c>
      <c r="AW197" s="13">
        <f>'elemi ktgv'!DO197</f>
        <v>0</v>
      </c>
      <c r="AX197" s="13">
        <f>'elemi ktgv'!DP197</f>
        <v>0</v>
      </c>
      <c r="AY197" s="13">
        <f>'elemi ktgv'!DQ197</f>
        <v>0</v>
      </c>
      <c r="AZ197" s="13">
        <f>'elemi ktgv'!DR197</f>
        <v>0</v>
      </c>
      <c r="BA197" s="13">
        <f>'elemi ktgv'!DS197</f>
        <v>0</v>
      </c>
      <c r="BB197" s="13">
        <f>'elemi ktgv'!DT197</f>
        <v>0</v>
      </c>
      <c r="BC197" s="13">
        <f>'elemi ktgv'!DU197</f>
        <v>0</v>
      </c>
      <c r="BD197" s="13">
        <f>'elemi ktgv'!DV197</f>
        <v>0</v>
      </c>
      <c r="BE197" s="13">
        <f>'elemi ktgv'!DW197</f>
        <v>0</v>
      </c>
      <c r="BF197" s="13">
        <f>'elemi ktgv'!DX197</f>
        <v>0</v>
      </c>
      <c r="BG197" s="13">
        <f>'elemi ktgv'!DY197</f>
        <v>0</v>
      </c>
      <c r="BH197" s="13">
        <f>'elemi ktgv'!DZ197</f>
        <v>0</v>
      </c>
      <c r="BI197" s="13">
        <f>'elemi ktgv'!EA197</f>
        <v>0</v>
      </c>
      <c r="BJ197" s="13">
        <f>'elemi ktgv'!EB197</f>
        <v>0</v>
      </c>
      <c r="BK197" s="17">
        <f t="shared" si="161"/>
        <v>0</v>
      </c>
      <c r="BL197" s="18">
        <f t="shared" si="114"/>
        <v>0</v>
      </c>
      <c r="BN197">
        <f t="shared" si="119"/>
        <v>0</v>
      </c>
    </row>
    <row r="198" spans="1:66" ht="24.95" hidden="1" customHeight="1" x14ac:dyDescent="0.25">
      <c r="A198">
        <f>'elemi ktgv'!A198</f>
        <v>0</v>
      </c>
      <c r="B198" s="69" t="str">
        <f>'elemi ktgv'!B198</f>
        <v>B52</v>
      </c>
      <c r="C198" s="16" t="str">
        <f>'elemi ktgv'!C198</f>
        <v>53</v>
      </c>
      <c r="D198" s="41" t="str">
        <f>'elemi ktgv'!D198</f>
        <v>Ingatlanok értékesítése</v>
      </c>
      <c r="E198" s="13">
        <f>'elemi ktgv'!E198</f>
        <v>0</v>
      </c>
      <c r="F198" s="13">
        <f>'elemi ktgv'!F198</f>
        <v>0</v>
      </c>
      <c r="G198" s="13">
        <f>'elemi ktgv'!G198</f>
        <v>0</v>
      </c>
      <c r="H198" s="13">
        <f>'elemi ktgv'!H198</f>
        <v>0</v>
      </c>
      <c r="I198" s="17">
        <f t="shared" si="155"/>
        <v>0</v>
      </c>
      <c r="J198" s="13">
        <f>'elemi ktgv'!AB198</f>
        <v>0</v>
      </c>
      <c r="K198" s="13">
        <f>'elemi ktgv'!AC198</f>
        <v>0</v>
      </c>
      <c r="L198" s="13">
        <f>'elemi ktgv'!AD198</f>
        <v>0</v>
      </c>
      <c r="M198" s="13">
        <f>'elemi ktgv'!AE198</f>
        <v>0</v>
      </c>
      <c r="N198" s="13">
        <f>'elemi ktgv'!AF198</f>
        <v>0</v>
      </c>
      <c r="O198" s="13">
        <f>'elemi ktgv'!AG198</f>
        <v>0</v>
      </c>
      <c r="P198" s="13">
        <f>'elemi ktgv'!AH198</f>
        <v>0</v>
      </c>
      <c r="Q198" s="17">
        <f t="shared" si="157"/>
        <v>0</v>
      </c>
      <c r="R198" s="13">
        <f>'elemi ktgv'!AY198</f>
        <v>0</v>
      </c>
      <c r="S198" s="13">
        <f>'elemi ktgv'!AZ198</f>
        <v>0</v>
      </c>
      <c r="T198" s="13">
        <f>'elemi ktgv'!BA198</f>
        <v>0</v>
      </c>
      <c r="U198" s="13">
        <f>'elemi ktgv'!BB198</f>
        <v>0</v>
      </c>
      <c r="V198" s="13">
        <f>'elemi ktgv'!BC198</f>
        <v>0</v>
      </c>
      <c r="W198" s="13">
        <f>'elemi ktgv'!BD198</f>
        <v>0</v>
      </c>
      <c r="X198" s="13">
        <f>'elemi ktgv'!BE198</f>
        <v>0</v>
      </c>
      <c r="Y198" s="13">
        <f>'elemi ktgv'!BF198</f>
        <v>0</v>
      </c>
      <c r="Z198" s="17">
        <f t="shared" si="159"/>
        <v>0</v>
      </c>
      <c r="AA198" s="13">
        <f>'elemi ktgv'!CS198</f>
        <v>0</v>
      </c>
      <c r="AB198" s="13">
        <f>'elemi ktgv'!CT198</f>
        <v>0</v>
      </c>
      <c r="AC198" s="13">
        <f>'elemi ktgv'!CU198</f>
        <v>0</v>
      </c>
      <c r="AD198" s="13">
        <f>'elemi ktgv'!CV198</f>
        <v>0</v>
      </c>
      <c r="AE198" s="13">
        <f>'elemi ktgv'!CW198</f>
        <v>0</v>
      </c>
      <c r="AF198" s="13">
        <f>'elemi ktgv'!CX198</f>
        <v>0</v>
      </c>
      <c r="AG198" s="13">
        <f>'elemi ktgv'!CY198</f>
        <v>0</v>
      </c>
      <c r="AH198" s="13">
        <f>'elemi ktgv'!CZ198</f>
        <v>0</v>
      </c>
      <c r="AI198" s="13">
        <f>'elemi ktgv'!DA198</f>
        <v>0</v>
      </c>
      <c r="AJ198" s="13">
        <f>'elemi ktgv'!DB198</f>
        <v>0</v>
      </c>
      <c r="AK198" s="13">
        <f>'elemi ktgv'!DC198</f>
        <v>0</v>
      </c>
      <c r="AL198" s="13">
        <f>'elemi ktgv'!DD198</f>
        <v>0</v>
      </c>
      <c r="AM198" s="13">
        <f>'elemi ktgv'!DE198</f>
        <v>0</v>
      </c>
      <c r="AN198" s="13">
        <f>'elemi ktgv'!DF198</f>
        <v>0</v>
      </c>
      <c r="AO198" s="13">
        <f>'elemi ktgv'!DG198</f>
        <v>0</v>
      </c>
      <c r="AP198" s="13">
        <f>'elemi ktgv'!DH198</f>
        <v>0</v>
      </c>
      <c r="AQ198" s="13">
        <f>'elemi ktgv'!DI198</f>
        <v>0</v>
      </c>
      <c r="AR198" s="13">
        <f>'elemi ktgv'!DJ198</f>
        <v>0</v>
      </c>
      <c r="AS198" s="13">
        <f>'elemi ktgv'!DK198</f>
        <v>0</v>
      </c>
      <c r="AT198" s="13">
        <f>'elemi ktgv'!DL198</f>
        <v>0</v>
      </c>
      <c r="AU198" s="13">
        <f>'elemi ktgv'!DM198</f>
        <v>0</v>
      </c>
      <c r="AV198" s="13">
        <f>'elemi ktgv'!DN198</f>
        <v>0</v>
      </c>
      <c r="AW198" s="13">
        <f>'elemi ktgv'!DO198</f>
        <v>0</v>
      </c>
      <c r="AX198" s="13">
        <f>'elemi ktgv'!DP198</f>
        <v>0</v>
      </c>
      <c r="AY198" s="13">
        <f>'elemi ktgv'!DQ198</f>
        <v>0</v>
      </c>
      <c r="AZ198" s="13">
        <f>'elemi ktgv'!DR198</f>
        <v>0</v>
      </c>
      <c r="BA198" s="13">
        <f>'elemi ktgv'!DS198</f>
        <v>0</v>
      </c>
      <c r="BB198" s="13">
        <f>'elemi ktgv'!DT198</f>
        <v>0</v>
      </c>
      <c r="BC198" s="13">
        <f>'elemi ktgv'!DU198</f>
        <v>0</v>
      </c>
      <c r="BD198" s="13">
        <f>'elemi ktgv'!DV198</f>
        <v>0</v>
      </c>
      <c r="BE198" s="13">
        <f>'elemi ktgv'!DW198</f>
        <v>0</v>
      </c>
      <c r="BF198" s="13">
        <f>'elemi ktgv'!DX198</f>
        <v>0</v>
      </c>
      <c r="BG198" s="13">
        <f>'elemi ktgv'!DY198</f>
        <v>0</v>
      </c>
      <c r="BH198" s="13">
        <f>'elemi ktgv'!DZ198</f>
        <v>0</v>
      </c>
      <c r="BI198" s="13">
        <f>'elemi ktgv'!EA198</f>
        <v>0</v>
      </c>
      <c r="BJ198" s="13">
        <f>'elemi ktgv'!EB198</f>
        <v>0</v>
      </c>
      <c r="BK198" s="17">
        <f t="shared" si="161"/>
        <v>0</v>
      </c>
      <c r="BL198" s="18">
        <f t="shared" ref="BL198:BL254" si="178">I198+Q198+Z198+BK198</f>
        <v>0</v>
      </c>
      <c r="BN198">
        <f t="shared" si="119"/>
        <v>0</v>
      </c>
    </row>
    <row r="199" spans="1:66" ht="24.95" hidden="1" customHeight="1" x14ac:dyDescent="0.25">
      <c r="A199">
        <f>'elemi ktgv'!A199</f>
        <v>0</v>
      </c>
      <c r="B199" s="69" t="str">
        <f>'elemi ktgv'!B199</f>
        <v>B53</v>
      </c>
      <c r="C199" s="16" t="str">
        <f>'elemi ktgv'!C199</f>
        <v>54</v>
      </c>
      <c r="D199" s="41" t="str">
        <f>'elemi ktgv'!D199</f>
        <v>Egyéb tárgyi eszközök értékesítése</v>
      </c>
      <c r="E199" s="13">
        <f>'elemi ktgv'!E199</f>
        <v>0</v>
      </c>
      <c r="F199" s="13">
        <f>'elemi ktgv'!F199</f>
        <v>0</v>
      </c>
      <c r="G199" s="13">
        <f>'elemi ktgv'!G199</f>
        <v>0</v>
      </c>
      <c r="H199" s="13">
        <f>'elemi ktgv'!H199</f>
        <v>0</v>
      </c>
      <c r="I199" s="17">
        <f t="shared" si="155"/>
        <v>0</v>
      </c>
      <c r="J199" s="13">
        <f>'elemi ktgv'!AB199</f>
        <v>0</v>
      </c>
      <c r="K199" s="13">
        <f>'elemi ktgv'!AC199</f>
        <v>0</v>
      </c>
      <c r="L199" s="13">
        <f>'elemi ktgv'!AD199</f>
        <v>0</v>
      </c>
      <c r="M199" s="13">
        <f>'elemi ktgv'!AE199</f>
        <v>0</v>
      </c>
      <c r="N199" s="13">
        <f>'elemi ktgv'!AF199</f>
        <v>0</v>
      </c>
      <c r="O199" s="13">
        <f>'elemi ktgv'!AG199</f>
        <v>0</v>
      </c>
      <c r="P199" s="13">
        <f>'elemi ktgv'!AH199</f>
        <v>0</v>
      </c>
      <c r="Q199" s="17">
        <f t="shared" si="157"/>
        <v>0</v>
      </c>
      <c r="R199" s="13">
        <f>'elemi ktgv'!AY199</f>
        <v>0</v>
      </c>
      <c r="S199" s="13">
        <f>'elemi ktgv'!AZ199</f>
        <v>0</v>
      </c>
      <c r="T199" s="13">
        <f>'elemi ktgv'!BA199</f>
        <v>0</v>
      </c>
      <c r="U199" s="13">
        <f>'elemi ktgv'!BB199</f>
        <v>0</v>
      </c>
      <c r="V199" s="13">
        <f>'elemi ktgv'!BC199</f>
        <v>0</v>
      </c>
      <c r="W199" s="13">
        <f>'elemi ktgv'!BD199</f>
        <v>0</v>
      </c>
      <c r="X199" s="13">
        <f>'elemi ktgv'!BE199</f>
        <v>0</v>
      </c>
      <c r="Y199" s="13">
        <f>'elemi ktgv'!BF199</f>
        <v>0</v>
      </c>
      <c r="Z199" s="17">
        <f t="shared" si="159"/>
        <v>0</v>
      </c>
      <c r="AA199" s="13">
        <f>'elemi ktgv'!CS199</f>
        <v>0</v>
      </c>
      <c r="AB199" s="13">
        <f>'elemi ktgv'!CT199</f>
        <v>0</v>
      </c>
      <c r="AC199" s="13">
        <f>'elemi ktgv'!CU199</f>
        <v>0</v>
      </c>
      <c r="AD199" s="13">
        <f>'elemi ktgv'!CV199</f>
        <v>0</v>
      </c>
      <c r="AE199" s="13">
        <f>'elemi ktgv'!CW199</f>
        <v>0</v>
      </c>
      <c r="AF199" s="13">
        <f>'elemi ktgv'!CX199</f>
        <v>0</v>
      </c>
      <c r="AG199" s="13">
        <f>'elemi ktgv'!CY199</f>
        <v>0</v>
      </c>
      <c r="AH199" s="13">
        <f>'elemi ktgv'!CZ199</f>
        <v>0</v>
      </c>
      <c r="AI199" s="13">
        <f>'elemi ktgv'!DA199</f>
        <v>0</v>
      </c>
      <c r="AJ199" s="13">
        <f>'elemi ktgv'!DB199</f>
        <v>0</v>
      </c>
      <c r="AK199" s="13">
        <f>'elemi ktgv'!DC199</f>
        <v>0</v>
      </c>
      <c r="AL199" s="13">
        <f>'elemi ktgv'!DD199</f>
        <v>0</v>
      </c>
      <c r="AM199" s="13">
        <f>'elemi ktgv'!DE199</f>
        <v>0</v>
      </c>
      <c r="AN199" s="13">
        <f>'elemi ktgv'!DF199</f>
        <v>0</v>
      </c>
      <c r="AO199" s="13">
        <f>'elemi ktgv'!DG199</f>
        <v>0</v>
      </c>
      <c r="AP199" s="13">
        <f>'elemi ktgv'!DH199</f>
        <v>0</v>
      </c>
      <c r="AQ199" s="13">
        <f>'elemi ktgv'!DI199</f>
        <v>0</v>
      </c>
      <c r="AR199" s="13">
        <f>'elemi ktgv'!DJ199</f>
        <v>0</v>
      </c>
      <c r="AS199" s="13">
        <f>'elemi ktgv'!DK199</f>
        <v>0</v>
      </c>
      <c r="AT199" s="13">
        <f>'elemi ktgv'!DL199</f>
        <v>0</v>
      </c>
      <c r="AU199" s="13">
        <f>'elemi ktgv'!DM199</f>
        <v>0</v>
      </c>
      <c r="AV199" s="13">
        <f>'elemi ktgv'!DN199</f>
        <v>0</v>
      </c>
      <c r="AW199" s="13">
        <f>'elemi ktgv'!DO199</f>
        <v>0</v>
      </c>
      <c r="AX199" s="13">
        <f>'elemi ktgv'!DP199</f>
        <v>0</v>
      </c>
      <c r="AY199" s="13">
        <f>'elemi ktgv'!DQ199</f>
        <v>0</v>
      </c>
      <c r="AZ199" s="13">
        <f>'elemi ktgv'!DR199</f>
        <v>0</v>
      </c>
      <c r="BA199" s="13">
        <f>'elemi ktgv'!DS199</f>
        <v>0</v>
      </c>
      <c r="BB199" s="13">
        <f>'elemi ktgv'!DT199</f>
        <v>0</v>
      </c>
      <c r="BC199" s="13">
        <f>'elemi ktgv'!DU199</f>
        <v>0</v>
      </c>
      <c r="BD199" s="13">
        <f>'elemi ktgv'!DV199</f>
        <v>0</v>
      </c>
      <c r="BE199" s="13">
        <f>'elemi ktgv'!DW199</f>
        <v>0</v>
      </c>
      <c r="BF199" s="13">
        <f>'elemi ktgv'!DX199</f>
        <v>0</v>
      </c>
      <c r="BG199" s="13">
        <f>'elemi ktgv'!DY199</f>
        <v>0</v>
      </c>
      <c r="BH199" s="13">
        <f>'elemi ktgv'!DZ199</f>
        <v>0</v>
      </c>
      <c r="BI199" s="13">
        <f>'elemi ktgv'!EA199</f>
        <v>0</v>
      </c>
      <c r="BJ199" s="13">
        <f>'elemi ktgv'!EB199</f>
        <v>0</v>
      </c>
      <c r="BK199" s="17">
        <f t="shared" si="161"/>
        <v>0</v>
      </c>
      <c r="BL199" s="18">
        <f t="shared" si="178"/>
        <v>0</v>
      </c>
      <c r="BN199">
        <f t="shared" si="119"/>
        <v>0</v>
      </c>
    </row>
    <row r="200" spans="1:66" ht="24.95" hidden="1" customHeight="1" x14ac:dyDescent="0.25">
      <c r="A200">
        <f>'elemi ktgv'!A200</f>
        <v>0</v>
      </c>
      <c r="B200" s="69" t="str">
        <f>'elemi ktgv'!B200</f>
        <v>B54</v>
      </c>
      <c r="C200" s="16" t="str">
        <f>'elemi ktgv'!C200</f>
        <v>55</v>
      </c>
      <c r="D200" s="41" t="str">
        <f>'elemi ktgv'!D200</f>
        <v>Részesedések értékesítése</v>
      </c>
      <c r="E200" s="13">
        <f>'elemi ktgv'!E200</f>
        <v>0</v>
      </c>
      <c r="F200" s="13">
        <f>'elemi ktgv'!F200</f>
        <v>0</v>
      </c>
      <c r="G200" s="13">
        <f>'elemi ktgv'!G200</f>
        <v>0</v>
      </c>
      <c r="H200" s="13">
        <f>'elemi ktgv'!H200</f>
        <v>0</v>
      </c>
      <c r="I200" s="17">
        <f t="shared" si="155"/>
        <v>0</v>
      </c>
      <c r="J200" s="13">
        <f>'elemi ktgv'!AB200</f>
        <v>0</v>
      </c>
      <c r="K200" s="13">
        <f>'elemi ktgv'!AC200</f>
        <v>0</v>
      </c>
      <c r="L200" s="13">
        <f>'elemi ktgv'!AD200</f>
        <v>0</v>
      </c>
      <c r="M200" s="13">
        <f>'elemi ktgv'!AE200</f>
        <v>0</v>
      </c>
      <c r="N200" s="13">
        <f>'elemi ktgv'!AF200</f>
        <v>0</v>
      </c>
      <c r="O200" s="13">
        <f>'elemi ktgv'!AG200</f>
        <v>0</v>
      </c>
      <c r="P200" s="13">
        <f>'elemi ktgv'!AH200</f>
        <v>0</v>
      </c>
      <c r="Q200" s="17">
        <f t="shared" si="157"/>
        <v>0</v>
      </c>
      <c r="R200" s="13">
        <f>'elemi ktgv'!AY200</f>
        <v>0</v>
      </c>
      <c r="S200" s="13">
        <f>'elemi ktgv'!AZ200</f>
        <v>0</v>
      </c>
      <c r="T200" s="13">
        <f>'elemi ktgv'!BA200</f>
        <v>0</v>
      </c>
      <c r="U200" s="13">
        <f>'elemi ktgv'!BB200</f>
        <v>0</v>
      </c>
      <c r="V200" s="13">
        <f>'elemi ktgv'!BC200</f>
        <v>0</v>
      </c>
      <c r="W200" s="13">
        <f>'elemi ktgv'!BD200</f>
        <v>0</v>
      </c>
      <c r="X200" s="13">
        <f>'elemi ktgv'!BE200</f>
        <v>0</v>
      </c>
      <c r="Y200" s="13">
        <f>'elemi ktgv'!BF200</f>
        <v>0</v>
      </c>
      <c r="Z200" s="17">
        <f t="shared" si="159"/>
        <v>0</v>
      </c>
      <c r="AA200" s="13">
        <f>'elemi ktgv'!CS200</f>
        <v>0</v>
      </c>
      <c r="AB200" s="13">
        <f>'elemi ktgv'!CT200</f>
        <v>0</v>
      </c>
      <c r="AC200" s="13">
        <f>'elemi ktgv'!CU200</f>
        <v>0</v>
      </c>
      <c r="AD200" s="13">
        <f>'elemi ktgv'!CV200</f>
        <v>0</v>
      </c>
      <c r="AE200" s="13">
        <f>'elemi ktgv'!CW200</f>
        <v>0</v>
      </c>
      <c r="AF200" s="13">
        <f>'elemi ktgv'!CX200</f>
        <v>0</v>
      </c>
      <c r="AG200" s="13">
        <f>'elemi ktgv'!CY200</f>
        <v>0</v>
      </c>
      <c r="AH200" s="13">
        <f>'elemi ktgv'!CZ200</f>
        <v>0</v>
      </c>
      <c r="AI200" s="13">
        <f>'elemi ktgv'!DA200</f>
        <v>0</v>
      </c>
      <c r="AJ200" s="13">
        <f>'elemi ktgv'!DB200</f>
        <v>0</v>
      </c>
      <c r="AK200" s="13">
        <f>'elemi ktgv'!DC200</f>
        <v>0</v>
      </c>
      <c r="AL200" s="13">
        <f>'elemi ktgv'!DD200</f>
        <v>0</v>
      </c>
      <c r="AM200" s="13">
        <f>'elemi ktgv'!DE200</f>
        <v>0</v>
      </c>
      <c r="AN200" s="13">
        <f>'elemi ktgv'!DF200</f>
        <v>0</v>
      </c>
      <c r="AO200" s="13">
        <f>'elemi ktgv'!DG200</f>
        <v>0</v>
      </c>
      <c r="AP200" s="13">
        <f>'elemi ktgv'!DH200</f>
        <v>0</v>
      </c>
      <c r="AQ200" s="13">
        <f>'elemi ktgv'!DI200</f>
        <v>0</v>
      </c>
      <c r="AR200" s="13">
        <f>'elemi ktgv'!DJ200</f>
        <v>0</v>
      </c>
      <c r="AS200" s="13">
        <f>'elemi ktgv'!DK200</f>
        <v>0</v>
      </c>
      <c r="AT200" s="13">
        <f>'elemi ktgv'!DL200</f>
        <v>0</v>
      </c>
      <c r="AU200" s="13">
        <f>'elemi ktgv'!DM200</f>
        <v>0</v>
      </c>
      <c r="AV200" s="13">
        <f>'elemi ktgv'!DN200</f>
        <v>0</v>
      </c>
      <c r="AW200" s="13">
        <f>'elemi ktgv'!DO200</f>
        <v>0</v>
      </c>
      <c r="AX200" s="13">
        <f>'elemi ktgv'!DP200</f>
        <v>0</v>
      </c>
      <c r="AY200" s="13">
        <f>'elemi ktgv'!DQ200</f>
        <v>0</v>
      </c>
      <c r="AZ200" s="13">
        <f>'elemi ktgv'!DR200</f>
        <v>0</v>
      </c>
      <c r="BA200" s="13">
        <f>'elemi ktgv'!DS200</f>
        <v>0</v>
      </c>
      <c r="BB200" s="13">
        <f>'elemi ktgv'!DT200</f>
        <v>0</v>
      </c>
      <c r="BC200" s="13">
        <f>'elemi ktgv'!DU200</f>
        <v>0</v>
      </c>
      <c r="BD200" s="13">
        <f>'elemi ktgv'!DV200</f>
        <v>0</v>
      </c>
      <c r="BE200" s="13">
        <f>'elemi ktgv'!DW200</f>
        <v>0</v>
      </c>
      <c r="BF200" s="13">
        <f>'elemi ktgv'!DX200</f>
        <v>0</v>
      </c>
      <c r="BG200" s="13">
        <f>'elemi ktgv'!DY200</f>
        <v>0</v>
      </c>
      <c r="BH200" s="13">
        <f>'elemi ktgv'!DZ200</f>
        <v>0</v>
      </c>
      <c r="BI200" s="13">
        <f>'elemi ktgv'!EA200</f>
        <v>0</v>
      </c>
      <c r="BJ200" s="13">
        <f>'elemi ktgv'!EB200</f>
        <v>0</v>
      </c>
      <c r="BK200" s="17">
        <f t="shared" si="161"/>
        <v>0</v>
      </c>
      <c r="BL200" s="18">
        <f t="shared" si="178"/>
        <v>0</v>
      </c>
      <c r="BN200">
        <f t="shared" si="119"/>
        <v>0</v>
      </c>
    </row>
    <row r="201" spans="1:66" ht="24.95" hidden="1" customHeight="1" x14ac:dyDescent="0.25">
      <c r="A201">
        <f>'elemi ktgv'!A201</f>
        <v>0</v>
      </c>
      <c r="B201" s="69" t="str">
        <f>'elemi ktgv'!B201</f>
        <v>B55</v>
      </c>
      <c r="C201" s="16" t="str">
        <f>'elemi ktgv'!C201</f>
        <v>56</v>
      </c>
      <c r="D201" s="41" t="str">
        <f>'elemi ktgv'!D201</f>
        <v>Részesedések megszűnéséhez kapcsolódó bevételek</v>
      </c>
      <c r="E201" s="13">
        <f>'elemi ktgv'!E201</f>
        <v>0</v>
      </c>
      <c r="F201" s="13">
        <f>'elemi ktgv'!F201</f>
        <v>0</v>
      </c>
      <c r="G201" s="13">
        <f>'elemi ktgv'!G201</f>
        <v>0</v>
      </c>
      <c r="H201" s="13">
        <f>'elemi ktgv'!H201</f>
        <v>0</v>
      </c>
      <c r="I201" s="17">
        <f t="shared" si="155"/>
        <v>0</v>
      </c>
      <c r="J201" s="13">
        <f>'elemi ktgv'!AB201</f>
        <v>0</v>
      </c>
      <c r="K201" s="13">
        <f>'elemi ktgv'!AC201</f>
        <v>0</v>
      </c>
      <c r="L201" s="13">
        <f>'elemi ktgv'!AD201</f>
        <v>0</v>
      </c>
      <c r="M201" s="13">
        <f>'elemi ktgv'!AE201</f>
        <v>0</v>
      </c>
      <c r="N201" s="13">
        <f>'elemi ktgv'!AF201</f>
        <v>0</v>
      </c>
      <c r="O201" s="13">
        <f>'elemi ktgv'!AG201</f>
        <v>0</v>
      </c>
      <c r="P201" s="13">
        <f>'elemi ktgv'!AH201</f>
        <v>0</v>
      </c>
      <c r="Q201" s="17">
        <f t="shared" si="157"/>
        <v>0</v>
      </c>
      <c r="R201" s="13">
        <f>'elemi ktgv'!AY201</f>
        <v>0</v>
      </c>
      <c r="S201" s="13">
        <f>'elemi ktgv'!AZ201</f>
        <v>0</v>
      </c>
      <c r="T201" s="13">
        <f>'elemi ktgv'!BA201</f>
        <v>0</v>
      </c>
      <c r="U201" s="13">
        <f>'elemi ktgv'!BB201</f>
        <v>0</v>
      </c>
      <c r="V201" s="13">
        <f>'elemi ktgv'!BC201</f>
        <v>0</v>
      </c>
      <c r="W201" s="13">
        <f>'elemi ktgv'!BD201</f>
        <v>0</v>
      </c>
      <c r="X201" s="13">
        <f>'elemi ktgv'!BE201</f>
        <v>0</v>
      </c>
      <c r="Y201" s="13">
        <f>'elemi ktgv'!BF201</f>
        <v>0</v>
      </c>
      <c r="Z201" s="17">
        <f t="shared" si="159"/>
        <v>0</v>
      </c>
      <c r="AA201" s="13">
        <f>'elemi ktgv'!CS201</f>
        <v>0</v>
      </c>
      <c r="AB201" s="13">
        <f>'elemi ktgv'!CT201</f>
        <v>0</v>
      </c>
      <c r="AC201" s="13">
        <f>'elemi ktgv'!CU201</f>
        <v>0</v>
      </c>
      <c r="AD201" s="13">
        <f>'elemi ktgv'!CV201</f>
        <v>0</v>
      </c>
      <c r="AE201" s="13">
        <f>'elemi ktgv'!CW201</f>
        <v>0</v>
      </c>
      <c r="AF201" s="13">
        <f>'elemi ktgv'!CX201</f>
        <v>0</v>
      </c>
      <c r="AG201" s="13">
        <f>'elemi ktgv'!CY201</f>
        <v>0</v>
      </c>
      <c r="AH201" s="13">
        <f>'elemi ktgv'!CZ201</f>
        <v>0</v>
      </c>
      <c r="AI201" s="13">
        <f>'elemi ktgv'!DA201</f>
        <v>0</v>
      </c>
      <c r="AJ201" s="13">
        <f>'elemi ktgv'!DB201</f>
        <v>0</v>
      </c>
      <c r="AK201" s="13">
        <f>'elemi ktgv'!DC201</f>
        <v>0</v>
      </c>
      <c r="AL201" s="13">
        <f>'elemi ktgv'!DD201</f>
        <v>0</v>
      </c>
      <c r="AM201" s="13">
        <f>'elemi ktgv'!DE201</f>
        <v>0</v>
      </c>
      <c r="AN201" s="13">
        <f>'elemi ktgv'!DF201</f>
        <v>0</v>
      </c>
      <c r="AO201" s="13">
        <f>'elemi ktgv'!DG201</f>
        <v>0</v>
      </c>
      <c r="AP201" s="13">
        <f>'elemi ktgv'!DH201</f>
        <v>0</v>
      </c>
      <c r="AQ201" s="13">
        <f>'elemi ktgv'!DI201</f>
        <v>0</v>
      </c>
      <c r="AR201" s="13">
        <f>'elemi ktgv'!DJ201</f>
        <v>0</v>
      </c>
      <c r="AS201" s="13">
        <f>'elemi ktgv'!DK201</f>
        <v>0</v>
      </c>
      <c r="AT201" s="13">
        <f>'elemi ktgv'!DL201</f>
        <v>0</v>
      </c>
      <c r="AU201" s="13">
        <f>'elemi ktgv'!DM201</f>
        <v>0</v>
      </c>
      <c r="AV201" s="13">
        <f>'elemi ktgv'!DN201</f>
        <v>0</v>
      </c>
      <c r="AW201" s="13">
        <f>'elemi ktgv'!DO201</f>
        <v>0</v>
      </c>
      <c r="AX201" s="13">
        <f>'elemi ktgv'!DP201</f>
        <v>0</v>
      </c>
      <c r="AY201" s="13">
        <f>'elemi ktgv'!DQ201</f>
        <v>0</v>
      </c>
      <c r="AZ201" s="13">
        <f>'elemi ktgv'!DR201</f>
        <v>0</v>
      </c>
      <c r="BA201" s="13">
        <f>'elemi ktgv'!DS201</f>
        <v>0</v>
      </c>
      <c r="BB201" s="13">
        <f>'elemi ktgv'!DT201</f>
        <v>0</v>
      </c>
      <c r="BC201" s="13">
        <f>'elemi ktgv'!DU201</f>
        <v>0</v>
      </c>
      <c r="BD201" s="13">
        <f>'elemi ktgv'!DV201</f>
        <v>0</v>
      </c>
      <c r="BE201" s="13">
        <f>'elemi ktgv'!DW201</f>
        <v>0</v>
      </c>
      <c r="BF201" s="13">
        <f>'elemi ktgv'!DX201</f>
        <v>0</v>
      </c>
      <c r="BG201" s="13">
        <f>'elemi ktgv'!DY201</f>
        <v>0</v>
      </c>
      <c r="BH201" s="13">
        <f>'elemi ktgv'!DZ201</f>
        <v>0</v>
      </c>
      <c r="BI201" s="13">
        <f>'elemi ktgv'!EA201</f>
        <v>0</v>
      </c>
      <c r="BJ201" s="13">
        <f>'elemi ktgv'!EB201</f>
        <v>0</v>
      </c>
      <c r="BK201" s="17">
        <f t="shared" si="161"/>
        <v>0</v>
      </c>
      <c r="BL201" s="18">
        <f t="shared" si="178"/>
        <v>0</v>
      </c>
      <c r="BN201">
        <f t="shared" si="119"/>
        <v>0</v>
      </c>
    </row>
    <row r="202" spans="1:66" ht="24.95" hidden="1" customHeight="1" x14ac:dyDescent="0.25">
      <c r="A202">
        <f>'elemi ktgv'!A202</f>
        <v>0</v>
      </c>
      <c r="B202" s="25" t="str">
        <f>'elemi ktgv'!B202</f>
        <v>B5</v>
      </c>
      <c r="C202" s="26" t="str">
        <f>'elemi ktgv'!C202</f>
        <v>57</v>
      </c>
      <c r="D202" s="27" t="str">
        <f>'elemi ktgv'!D202</f>
        <v>Felhalmozási bevételek (=52+…+56)</v>
      </c>
      <c r="E202" s="28">
        <f>SUM(E197:E201)</f>
        <v>0</v>
      </c>
      <c r="F202" s="28">
        <f t="shared" ref="F202:H202" si="179">SUM(F197:F201)</f>
        <v>0</v>
      </c>
      <c r="G202" s="28">
        <f t="shared" si="179"/>
        <v>0</v>
      </c>
      <c r="H202" s="28">
        <f t="shared" si="179"/>
        <v>0</v>
      </c>
      <c r="I202" s="28">
        <f t="shared" si="155"/>
        <v>0</v>
      </c>
      <c r="J202" s="28">
        <f t="shared" ref="J202:P202" si="180">SUM(J197:J201)</f>
        <v>0</v>
      </c>
      <c r="K202" s="28">
        <f t="shared" si="180"/>
        <v>0</v>
      </c>
      <c r="L202" s="28">
        <f t="shared" si="180"/>
        <v>0</v>
      </c>
      <c r="M202" s="28">
        <f t="shared" si="180"/>
        <v>0</v>
      </c>
      <c r="N202" s="28">
        <f t="shared" si="180"/>
        <v>0</v>
      </c>
      <c r="O202" s="28">
        <f t="shared" si="180"/>
        <v>0</v>
      </c>
      <c r="P202" s="28">
        <f t="shared" si="180"/>
        <v>0</v>
      </c>
      <c r="Q202" s="28">
        <f t="shared" si="157"/>
        <v>0</v>
      </c>
      <c r="R202" s="28">
        <f t="shared" ref="R202:Y202" si="181">SUM(R197:R201)</f>
        <v>0</v>
      </c>
      <c r="S202" s="28">
        <f t="shared" si="181"/>
        <v>0</v>
      </c>
      <c r="T202" s="28">
        <f t="shared" si="181"/>
        <v>0</v>
      </c>
      <c r="U202" s="28">
        <f t="shared" si="181"/>
        <v>0</v>
      </c>
      <c r="V202" s="28">
        <f t="shared" si="181"/>
        <v>0</v>
      </c>
      <c r="W202" s="28">
        <f t="shared" si="181"/>
        <v>0</v>
      </c>
      <c r="X202" s="28">
        <f t="shared" si="181"/>
        <v>0</v>
      </c>
      <c r="Y202" s="28">
        <f t="shared" si="181"/>
        <v>0</v>
      </c>
      <c r="Z202" s="28">
        <f t="shared" si="159"/>
        <v>0</v>
      </c>
      <c r="AA202" s="28">
        <f t="shared" ref="AA202:BJ202" si="182">SUM(AA197:AA201)</f>
        <v>0</v>
      </c>
      <c r="AB202" s="28">
        <f t="shared" si="182"/>
        <v>0</v>
      </c>
      <c r="AC202" s="28">
        <f t="shared" si="182"/>
        <v>0</v>
      </c>
      <c r="AD202" s="28">
        <f t="shared" si="182"/>
        <v>0</v>
      </c>
      <c r="AE202" s="28">
        <f t="shared" si="182"/>
        <v>0</v>
      </c>
      <c r="AF202" s="28">
        <f t="shared" si="182"/>
        <v>0</v>
      </c>
      <c r="AG202" s="28">
        <f t="shared" si="182"/>
        <v>0</v>
      </c>
      <c r="AH202" s="28">
        <f t="shared" si="182"/>
        <v>0</v>
      </c>
      <c r="AI202" s="28">
        <f t="shared" si="182"/>
        <v>0</v>
      </c>
      <c r="AJ202" s="28">
        <f t="shared" si="182"/>
        <v>0</v>
      </c>
      <c r="AK202" s="28">
        <f t="shared" si="182"/>
        <v>0</v>
      </c>
      <c r="AL202" s="28">
        <f t="shared" si="182"/>
        <v>0</v>
      </c>
      <c r="AM202" s="28">
        <f t="shared" si="182"/>
        <v>0</v>
      </c>
      <c r="AN202" s="28">
        <f t="shared" si="182"/>
        <v>0</v>
      </c>
      <c r="AO202" s="28">
        <f t="shared" si="182"/>
        <v>0</v>
      </c>
      <c r="AP202" s="28">
        <f t="shared" si="182"/>
        <v>0</v>
      </c>
      <c r="AQ202" s="28">
        <f t="shared" si="182"/>
        <v>0</v>
      </c>
      <c r="AR202" s="28">
        <f t="shared" si="182"/>
        <v>0</v>
      </c>
      <c r="AS202" s="28">
        <f t="shared" si="182"/>
        <v>0</v>
      </c>
      <c r="AT202" s="28">
        <f t="shared" si="182"/>
        <v>0</v>
      </c>
      <c r="AU202" s="28">
        <f t="shared" si="182"/>
        <v>0</v>
      </c>
      <c r="AV202" s="28">
        <f t="shared" si="182"/>
        <v>0</v>
      </c>
      <c r="AW202" s="28">
        <f t="shared" si="182"/>
        <v>0</v>
      </c>
      <c r="AX202" s="28">
        <f t="shared" si="182"/>
        <v>0</v>
      </c>
      <c r="AY202" s="28">
        <f t="shared" si="182"/>
        <v>0</v>
      </c>
      <c r="AZ202" s="28">
        <f t="shared" si="182"/>
        <v>0</v>
      </c>
      <c r="BA202" s="28">
        <f t="shared" si="182"/>
        <v>0</v>
      </c>
      <c r="BB202" s="28">
        <f t="shared" si="182"/>
        <v>0</v>
      </c>
      <c r="BC202" s="28">
        <f t="shared" si="182"/>
        <v>0</v>
      </c>
      <c r="BD202" s="28">
        <f t="shared" si="182"/>
        <v>0</v>
      </c>
      <c r="BE202" s="28">
        <f t="shared" si="182"/>
        <v>0</v>
      </c>
      <c r="BF202" s="28">
        <f t="shared" si="182"/>
        <v>0</v>
      </c>
      <c r="BG202" s="28">
        <f t="shared" si="182"/>
        <v>0</v>
      </c>
      <c r="BH202" s="28">
        <f t="shared" si="182"/>
        <v>0</v>
      </c>
      <c r="BI202" s="28">
        <f t="shared" si="182"/>
        <v>0</v>
      </c>
      <c r="BJ202" s="28">
        <f t="shared" si="182"/>
        <v>0</v>
      </c>
      <c r="BK202" s="28">
        <f t="shared" si="161"/>
        <v>0</v>
      </c>
      <c r="BL202" s="18">
        <f t="shared" si="178"/>
        <v>0</v>
      </c>
      <c r="BN202">
        <f t="shared" ref="BN202:BN254" si="183">IF(BL202&gt;0,1,0)</f>
        <v>0</v>
      </c>
    </row>
    <row r="203" spans="1:66" ht="24.95" hidden="1" customHeight="1" x14ac:dyDescent="0.25">
      <c r="A203">
        <f>'elemi ktgv'!A203</f>
        <v>0</v>
      </c>
      <c r="B203" s="15" t="str">
        <f>'elemi ktgv'!B203</f>
        <v>B61</v>
      </c>
      <c r="C203" s="16" t="str">
        <f>'elemi ktgv'!C203</f>
        <v>58</v>
      </c>
      <c r="D203" s="41" t="str">
        <f>'elemi ktgv'!D203</f>
        <v>Működési célú garancia- és kezességvállalásból származó megtérülések államháztartáson kívülről</v>
      </c>
      <c r="E203" s="13">
        <f>'elemi ktgv'!E203</f>
        <v>0</v>
      </c>
      <c r="F203" s="13">
        <f>'elemi ktgv'!F203</f>
        <v>0</v>
      </c>
      <c r="G203" s="13">
        <f>'elemi ktgv'!G203</f>
        <v>0</v>
      </c>
      <c r="H203" s="13">
        <f>'elemi ktgv'!H203</f>
        <v>0</v>
      </c>
      <c r="I203" s="17">
        <f t="shared" si="155"/>
        <v>0</v>
      </c>
      <c r="J203" s="13">
        <f>'elemi ktgv'!AB203</f>
        <v>0</v>
      </c>
      <c r="K203" s="13">
        <f>'elemi ktgv'!AC203</f>
        <v>0</v>
      </c>
      <c r="L203" s="13">
        <f>'elemi ktgv'!AD203</f>
        <v>0</v>
      </c>
      <c r="M203" s="13">
        <f>'elemi ktgv'!AE203</f>
        <v>0</v>
      </c>
      <c r="N203" s="13">
        <f>'elemi ktgv'!AF203</f>
        <v>0</v>
      </c>
      <c r="O203" s="13">
        <f>'elemi ktgv'!AG203</f>
        <v>0</v>
      </c>
      <c r="P203" s="13">
        <f>'elemi ktgv'!AH203</f>
        <v>0</v>
      </c>
      <c r="Q203" s="17">
        <f t="shared" si="157"/>
        <v>0</v>
      </c>
      <c r="R203" s="13">
        <f>'elemi ktgv'!AY203</f>
        <v>0</v>
      </c>
      <c r="S203" s="13">
        <f>'elemi ktgv'!AZ203</f>
        <v>0</v>
      </c>
      <c r="T203" s="13">
        <f>'elemi ktgv'!BA203</f>
        <v>0</v>
      </c>
      <c r="U203" s="13">
        <f>'elemi ktgv'!BB203</f>
        <v>0</v>
      </c>
      <c r="V203" s="13">
        <f>'elemi ktgv'!BC203</f>
        <v>0</v>
      </c>
      <c r="W203" s="13">
        <f>'elemi ktgv'!BD203</f>
        <v>0</v>
      </c>
      <c r="X203" s="13">
        <f>'elemi ktgv'!BE203</f>
        <v>0</v>
      </c>
      <c r="Y203" s="13">
        <f>'elemi ktgv'!BF203</f>
        <v>0</v>
      </c>
      <c r="Z203" s="17">
        <f t="shared" si="159"/>
        <v>0</v>
      </c>
      <c r="AA203" s="13">
        <f>'elemi ktgv'!CS203</f>
        <v>0</v>
      </c>
      <c r="AB203" s="13">
        <f>'elemi ktgv'!CT203</f>
        <v>0</v>
      </c>
      <c r="AC203" s="13">
        <f>'elemi ktgv'!CU203</f>
        <v>0</v>
      </c>
      <c r="AD203" s="13">
        <f>'elemi ktgv'!CV203</f>
        <v>0</v>
      </c>
      <c r="AE203" s="13">
        <f>'elemi ktgv'!CW203</f>
        <v>0</v>
      </c>
      <c r="AF203" s="13">
        <f>'elemi ktgv'!CX203</f>
        <v>0</v>
      </c>
      <c r="AG203" s="13">
        <f>'elemi ktgv'!CY203</f>
        <v>0</v>
      </c>
      <c r="AH203" s="13">
        <f>'elemi ktgv'!CZ203</f>
        <v>0</v>
      </c>
      <c r="AI203" s="13">
        <f>'elemi ktgv'!DA203</f>
        <v>0</v>
      </c>
      <c r="AJ203" s="13">
        <f>'elemi ktgv'!DB203</f>
        <v>0</v>
      </c>
      <c r="AK203" s="13">
        <f>'elemi ktgv'!DC203</f>
        <v>0</v>
      </c>
      <c r="AL203" s="13">
        <f>'elemi ktgv'!DD203</f>
        <v>0</v>
      </c>
      <c r="AM203" s="13">
        <f>'elemi ktgv'!DE203</f>
        <v>0</v>
      </c>
      <c r="AN203" s="13">
        <f>'elemi ktgv'!DF203</f>
        <v>0</v>
      </c>
      <c r="AO203" s="13">
        <f>'elemi ktgv'!DG203</f>
        <v>0</v>
      </c>
      <c r="AP203" s="13">
        <f>'elemi ktgv'!DH203</f>
        <v>0</v>
      </c>
      <c r="AQ203" s="13">
        <f>'elemi ktgv'!DI203</f>
        <v>0</v>
      </c>
      <c r="AR203" s="13">
        <f>'elemi ktgv'!DJ203</f>
        <v>0</v>
      </c>
      <c r="AS203" s="13">
        <f>'elemi ktgv'!DK203</f>
        <v>0</v>
      </c>
      <c r="AT203" s="13">
        <f>'elemi ktgv'!DL203</f>
        <v>0</v>
      </c>
      <c r="AU203" s="13">
        <f>'elemi ktgv'!DM203</f>
        <v>0</v>
      </c>
      <c r="AV203" s="13">
        <f>'elemi ktgv'!DN203</f>
        <v>0</v>
      </c>
      <c r="AW203" s="13">
        <f>'elemi ktgv'!DO203</f>
        <v>0</v>
      </c>
      <c r="AX203" s="13">
        <f>'elemi ktgv'!DP203</f>
        <v>0</v>
      </c>
      <c r="AY203" s="13">
        <f>'elemi ktgv'!DQ203</f>
        <v>0</v>
      </c>
      <c r="AZ203" s="13">
        <f>'elemi ktgv'!DR203</f>
        <v>0</v>
      </c>
      <c r="BA203" s="13">
        <f>'elemi ktgv'!DS203</f>
        <v>0</v>
      </c>
      <c r="BB203" s="13">
        <f>'elemi ktgv'!DT203</f>
        <v>0</v>
      </c>
      <c r="BC203" s="13">
        <f>'elemi ktgv'!DU203</f>
        <v>0</v>
      </c>
      <c r="BD203" s="13">
        <f>'elemi ktgv'!DV203</f>
        <v>0</v>
      </c>
      <c r="BE203" s="13">
        <f>'elemi ktgv'!DW203</f>
        <v>0</v>
      </c>
      <c r="BF203" s="13">
        <f>'elemi ktgv'!DX203</f>
        <v>0</v>
      </c>
      <c r="BG203" s="13">
        <f>'elemi ktgv'!DY203</f>
        <v>0</v>
      </c>
      <c r="BH203" s="13">
        <f>'elemi ktgv'!DZ203</f>
        <v>0</v>
      </c>
      <c r="BI203" s="13">
        <f>'elemi ktgv'!EA203</f>
        <v>0</v>
      </c>
      <c r="BJ203" s="13">
        <f>'elemi ktgv'!EB203</f>
        <v>0</v>
      </c>
      <c r="BK203" s="17">
        <f t="shared" si="161"/>
        <v>0</v>
      </c>
      <c r="BL203" s="18">
        <f t="shared" si="178"/>
        <v>0</v>
      </c>
      <c r="BN203">
        <f t="shared" si="183"/>
        <v>0</v>
      </c>
    </row>
    <row r="204" spans="1:66" ht="24.95" hidden="1" customHeight="1" x14ac:dyDescent="0.25">
      <c r="A204">
        <f>'elemi ktgv'!A204</f>
        <v>0</v>
      </c>
      <c r="B204" s="15" t="str">
        <f>'elemi ktgv'!B204</f>
        <v>B62</v>
      </c>
      <c r="C204" s="16" t="str">
        <f>'elemi ktgv'!C204</f>
        <v>59</v>
      </c>
      <c r="D204" s="41" t="str">
        <f>'elemi ktgv'!D204</f>
        <v>Működési célú visszatérítendő támogatások, kölcsönök visszatérülése az Európai Uniótól</v>
      </c>
      <c r="E204" s="13">
        <f>'elemi ktgv'!E204</f>
        <v>0</v>
      </c>
      <c r="F204" s="13">
        <f>'elemi ktgv'!F204</f>
        <v>0</v>
      </c>
      <c r="G204" s="13">
        <f>'elemi ktgv'!G204</f>
        <v>0</v>
      </c>
      <c r="H204" s="13">
        <f>'elemi ktgv'!H204</f>
        <v>0</v>
      </c>
      <c r="I204" s="17">
        <f t="shared" si="155"/>
        <v>0</v>
      </c>
      <c r="J204" s="13">
        <f>'elemi ktgv'!AB204</f>
        <v>0</v>
      </c>
      <c r="K204" s="13">
        <f>'elemi ktgv'!AC204</f>
        <v>0</v>
      </c>
      <c r="L204" s="13">
        <f>'elemi ktgv'!AD204</f>
        <v>0</v>
      </c>
      <c r="M204" s="13">
        <f>'elemi ktgv'!AE204</f>
        <v>0</v>
      </c>
      <c r="N204" s="13">
        <f>'elemi ktgv'!AF204</f>
        <v>0</v>
      </c>
      <c r="O204" s="13">
        <f>'elemi ktgv'!AG204</f>
        <v>0</v>
      </c>
      <c r="P204" s="13">
        <f>'elemi ktgv'!AH204</f>
        <v>0</v>
      </c>
      <c r="Q204" s="17">
        <f t="shared" si="157"/>
        <v>0</v>
      </c>
      <c r="R204" s="13">
        <f>'elemi ktgv'!AY204</f>
        <v>0</v>
      </c>
      <c r="S204" s="13">
        <f>'elemi ktgv'!AZ204</f>
        <v>0</v>
      </c>
      <c r="T204" s="13">
        <f>'elemi ktgv'!BA204</f>
        <v>0</v>
      </c>
      <c r="U204" s="13">
        <f>'elemi ktgv'!BB204</f>
        <v>0</v>
      </c>
      <c r="V204" s="13">
        <f>'elemi ktgv'!BC204</f>
        <v>0</v>
      </c>
      <c r="W204" s="13">
        <f>'elemi ktgv'!BD204</f>
        <v>0</v>
      </c>
      <c r="X204" s="13">
        <f>'elemi ktgv'!BE204</f>
        <v>0</v>
      </c>
      <c r="Y204" s="13">
        <f>'elemi ktgv'!BF204</f>
        <v>0</v>
      </c>
      <c r="Z204" s="17">
        <f t="shared" si="159"/>
        <v>0</v>
      </c>
      <c r="AA204" s="13">
        <f>'elemi ktgv'!CS204</f>
        <v>0</v>
      </c>
      <c r="AB204" s="13">
        <f>'elemi ktgv'!CT204</f>
        <v>0</v>
      </c>
      <c r="AC204" s="13">
        <f>'elemi ktgv'!CU204</f>
        <v>0</v>
      </c>
      <c r="AD204" s="13">
        <f>'elemi ktgv'!CV204</f>
        <v>0</v>
      </c>
      <c r="AE204" s="13">
        <f>'elemi ktgv'!CW204</f>
        <v>0</v>
      </c>
      <c r="AF204" s="13">
        <f>'elemi ktgv'!CX204</f>
        <v>0</v>
      </c>
      <c r="AG204" s="13">
        <f>'elemi ktgv'!CY204</f>
        <v>0</v>
      </c>
      <c r="AH204" s="13">
        <f>'elemi ktgv'!CZ204</f>
        <v>0</v>
      </c>
      <c r="AI204" s="13">
        <f>'elemi ktgv'!DA204</f>
        <v>0</v>
      </c>
      <c r="AJ204" s="13">
        <f>'elemi ktgv'!DB204</f>
        <v>0</v>
      </c>
      <c r="AK204" s="13">
        <f>'elemi ktgv'!DC204</f>
        <v>0</v>
      </c>
      <c r="AL204" s="13">
        <f>'elemi ktgv'!DD204</f>
        <v>0</v>
      </c>
      <c r="AM204" s="13">
        <f>'elemi ktgv'!DE204</f>
        <v>0</v>
      </c>
      <c r="AN204" s="13">
        <f>'elemi ktgv'!DF204</f>
        <v>0</v>
      </c>
      <c r="AO204" s="13">
        <f>'elemi ktgv'!DG204</f>
        <v>0</v>
      </c>
      <c r="AP204" s="13">
        <f>'elemi ktgv'!DH204</f>
        <v>0</v>
      </c>
      <c r="AQ204" s="13">
        <f>'elemi ktgv'!DI204</f>
        <v>0</v>
      </c>
      <c r="AR204" s="13">
        <f>'elemi ktgv'!DJ204</f>
        <v>0</v>
      </c>
      <c r="AS204" s="13">
        <f>'elemi ktgv'!DK204</f>
        <v>0</v>
      </c>
      <c r="AT204" s="13">
        <f>'elemi ktgv'!DL204</f>
        <v>0</v>
      </c>
      <c r="AU204" s="13">
        <f>'elemi ktgv'!DM204</f>
        <v>0</v>
      </c>
      <c r="AV204" s="13">
        <f>'elemi ktgv'!DN204</f>
        <v>0</v>
      </c>
      <c r="AW204" s="13">
        <f>'elemi ktgv'!DO204</f>
        <v>0</v>
      </c>
      <c r="AX204" s="13">
        <f>'elemi ktgv'!DP204</f>
        <v>0</v>
      </c>
      <c r="AY204" s="13">
        <f>'elemi ktgv'!DQ204</f>
        <v>0</v>
      </c>
      <c r="AZ204" s="13">
        <f>'elemi ktgv'!DR204</f>
        <v>0</v>
      </c>
      <c r="BA204" s="13">
        <f>'elemi ktgv'!DS204</f>
        <v>0</v>
      </c>
      <c r="BB204" s="13">
        <f>'elemi ktgv'!DT204</f>
        <v>0</v>
      </c>
      <c r="BC204" s="13">
        <f>'elemi ktgv'!DU204</f>
        <v>0</v>
      </c>
      <c r="BD204" s="13">
        <f>'elemi ktgv'!DV204</f>
        <v>0</v>
      </c>
      <c r="BE204" s="13">
        <f>'elemi ktgv'!DW204</f>
        <v>0</v>
      </c>
      <c r="BF204" s="13">
        <f>'elemi ktgv'!DX204</f>
        <v>0</v>
      </c>
      <c r="BG204" s="13">
        <f>'elemi ktgv'!DY204</f>
        <v>0</v>
      </c>
      <c r="BH204" s="13">
        <f>'elemi ktgv'!DZ204</f>
        <v>0</v>
      </c>
      <c r="BI204" s="13">
        <f>'elemi ktgv'!EA204</f>
        <v>0</v>
      </c>
      <c r="BJ204" s="13">
        <f>'elemi ktgv'!EB204</f>
        <v>0</v>
      </c>
      <c r="BK204" s="17">
        <f t="shared" si="161"/>
        <v>0</v>
      </c>
      <c r="BL204" s="18">
        <f t="shared" si="178"/>
        <v>0</v>
      </c>
      <c r="BN204">
        <f t="shared" si="183"/>
        <v>0</v>
      </c>
    </row>
    <row r="205" spans="1:66" ht="24.95" hidden="1" customHeight="1" x14ac:dyDescent="0.25">
      <c r="A205">
        <f>'elemi ktgv'!A205</f>
        <v>0</v>
      </c>
      <c r="B205" s="15" t="str">
        <f>'elemi ktgv'!B205</f>
        <v>B63</v>
      </c>
      <c r="C205" s="16" t="str">
        <f>'elemi ktgv'!C205</f>
        <v>60</v>
      </c>
      <c r="D205" s="41" t="str">
        <f>'elemi ktgv'!D205</f>
        <v>Működési célú visszatérítendő támogatások, kölcsönök visszatérülése kormányoktól és más nemzetközi szervezetektől</v>
      </c>
      <c r="E205" s="13">
        <f>'elemi ktgv'!E205</f>
        <v>0</v>
      </c>
      <c r="F205" s="13">
        <f>'elemi ktgv'!F205</f>
        <v>0</v>
      </c>
      <c r="G205" s="13">
        <f>'elemi ktgv'!G205</f>
        <v>0</v>
      </c>
      <c r="H205" s="13">
        <f>'elemi ktgv'!H205</f>
        <v>0</v>
      </c>
      <c r="I205" s="17">
        <f t="shared" si="155"/>
        <v>0</v>
      </c>
      <c r="J205" s="13">
        <f>'elemi ktgv'!AB205</f>
        <v>0</v>
      </c>
      <c r="K205" s="13">
        <f>'elemi ktgv'!AC205</f>
        <v>0</v>
      </c>
      <c r="L205" s="13">
        <f>'elemi ktgv'!AD205</f>
        <v>0</v>
      </c>
      <c r="M205" s="13">
        <f>'elemi ktgv'!AE205</f>
        <v>0</v>
      </c>
      <c r="N205" s="13">
        <f>'elemi ktgv'!AF205</f>
        <v>0</v>
      </c>
      <c r="O205" s="13">
        <f>'elemi ktgv'!AG205</f>
        <v>0</v>
      </c>
      <c r="P205" s="13">
        <f>'elemi ktgv'!AH205</f>
        <v>0</v>
      </c>
      <c r="Q205" s="17">
        <f t="shared" si="157"/>
        <v>0</v>
      </c>
      <c r="R205" s="13">
        <f>'elemi ktgv'!AY205</f>
        <v>0</v>
      </c>
      <c r="S205" s="13">
        <f>'elemi ktgv'!AZ205</f>
        <v>0</v>
      </c>
      <c r="T205" s="13">
        <f>'elemi ktgv'!BA205</f>
        <v>0</v>
      </c>
      <c r="U205" s="13">
        <f>'elemi ktgv'!BB205</f>
        <v>0</v>
      </c>
      <c r="V205" s="13">
        <f>'elemi ktgv'!BC205</f>
        <v>0</v>
      </c>
      <c r="W205" s="13">
        <f>'elemi ktgv'!BD205</f>
        <v>0</v>
      </c>
      <c r="X205" s="13">
        <f>'elemi ktgv'!BE205</f>
        <v>0</v>
      </c>
      <c r="Y205" s="13">
        <f>'elemi ktgv'!BF205</f>
        <v>0</v>
      </c>
      <c r="Z205" s="17">
        <f t="shared" si="159"/>
        <v>0</v>
      </c>
      <c r="AA205" s="13">
        <f>'elemi ktgv'!CS205</f>
        <v>0</v>
      </c>
      <c r="AB205" s="13">
        <f>'elemi ktgv'!CT205</f>
        <v>0</v>
      </c>
      <c r="AC205" s="13">
        <f>'elemi ktgv'!CU205</f>
        <v>0</v>
      </c>
      <c r="AD205" s="13">
        <f>'elemi ktgv'!CV205</f>
        <v>0</v>
      </c>
      <c r="AE205" s="13">
        <f>'elemi ktgv'!CW205</f>
        <v>0</v>
      </c>
      <c r="AF205" s="13">
        <f>'elemi ktgv'!CX205</f>
        <v>0</v>
      </c>
      <c r="AG205" s="13">
        <f>'elemi ktgv'!CY205</f>
        <v>0</v>
      </c>
      <c r="AH205" s="13">
        <f>'elemi ktgv'!CZ205</f>
        <v>0</v>
      </c>
      <c r="AI205" s="13">
        <f>'elemi ktgv'!DA205</f>
        <v>0</v>
      </c>
      <c r="AJ205" s="13">
        <f>'elemi ktgv'!DB205</f>
        <v>0</v>
      </c>
      <c r="AK205" s="13">
        <f>'elemi ktgv'!DC205</f>
        <v>0</v>
      </c>
      <c r="AL205" s="13">
        <f>'elemi ktgv'!DD205</f>
        <v>0</v>
      </c>
      <c r="AM205" s="13">
        <f>'elemi ktgv'!DE205</f>
        <v>0</v>
      </c>
      <c r="AN205" s="13">
        <f>'elemi ktgv'!DF205</f>
        <v>0</v>
      </c>
      <c r="AO205" s="13">
        <f>'elemi ktgv'!DG205</f>
        <v>0</v>
      </c>
      <c r="AP205" s="13">
        <f>'elemi ktgv'!DH205</f>
        <v>0</v>
      </c>
      <c r="AQ205" s="13">
        <f>'elemi ktgv'!DI205</f>
        <v>0</v>
      </c>
      <c r="AR205" s="13">
        <f>'elemi ktgv'!DJ205</f>
        <v>0</v>
      </c>
      <c r="AS205" s="13">
        <f>'elemi ktgv'!DK205</f>
        <v>0</v>
      </c>
      <c r="AT205" s="13">
        <f>'elemi ktgv'!DL205</f>
        <v>0</v>
      </c>
      <c r="AU205" s="13">
        <f>'elemi ktgv'!DM205</f>
        <v>0</v>
      </c>
      <c r="AV205" s="13">
        <f>'elemi ktgv'!DN205</f>
        <v>0</v>
      </c>
      <c r="AW205" s="13">
        <f>'elemi ktgv'!DO205</f>
        <v>0</v>
      </c>
      <c r="AX205" s="13">
        <f>'elemi ktgv'!DP205</f>
        <v>0</v>
      </c>
      <c r="AY205" s="13">
        <f>'elemi ktgv'!DQ205</f>
        <v>0</v>
      </c>
      <c r="AZ205" s="13">
        <f>'elemi ktgv'!DR205</f>
        <v>0</v>
      </c>
      <c r="BA205" s="13">
        <f>'elemi ktgv'!DS205</f>
        <v>0</v>
      </c>
      <c r="BB205" s="13">
        <f>'elemi ktgv'!DT205</f>
        <v>0</v>
      </c>
      <c r="BC205" s="13">
        <f>'elemi ktgv'!DU205</f>
        <v>0</v>
      </c>
      <c r="BD205" s="13">
        <f>'elemi ktgv'!DV205</f>
        <v>0</v>
      </c>
      <c r="BE205" s="13">
        <f>'elemi ktgv'!DW205</f>
        <v>0</v>
      </c>
      <c r="BF205" s="13">
        <f>'elemi ktgv'!DX205</f>
        <v>0</v>
      </c>
      <c r="BG205" s="13">
        <f>'elemi ktgv'!DY205</f>
        <v>0</v>
      </c>
      <c r="BH205" s="13">
        <f>'elemi ktgv'!DZ205</f>
        <v>0</v>
      </c>
      <c r="BI205" s="13">
        <f>'elemi ktgv'!EA205</f>
        <v>0</v>
      </c>
      <c r="BJ205" s="13">
        <f>'elemi ktgv'!EB205</f>
        <v>0</v>
      </c>
      <c r="BK205" s="17">
        <f t="shared" si="161"/>
        <v>0</v>
      </c>
      <c r="BL205" s="18">
        <f t="shared" si="178"/>
        <v>0</v>
      </c>
      <c r="BN205">
        <f t="shared" si="183"/>
        <v>0</v>
      </c>
    </row>
    <row r="206" spans="1:66" ht="24.95" hidden="1" customHeight="1" x14ac:dyDescent="0.25">
      <c r="A206">
        <f>'elemi ktgv'!A206</f>
        <v>0</v>
      </c>
      <c r="B206" s="15" t="str">
        <f>'elemi ktgv'!B206</f>
        <v>B64</v>
      </c>
      <c r="C206" s="16" t="str">
        <f>'elemi ktgv'!C206</f>
        <v>61</v>
      </c>
      <c r="D206" s="41" t="str">
        <f>'elemi ktgv'!D206</f>
        <v>Működési célú visszatérítendő támogatások, kölcsönök visszatérülése államháztartáson kívülről</v>
      </c>
      <c r="E206" s="13">
        <f>'elemi ktgv'!E206</f>
        <v>0</v>
      </c>
      <c r="F206" s="13">
        <f>'elemi ktgv'!F206</f>
        <v>0</v>
      </c>
      <c r="G206" s="13">
        <f>'elemi ktgv'!G206</f>
        <v>0</v>
      </c>
      <c r="H206" s="13">
        <f>'elemi ktgv'!H206</f>
        <v>0</v>
      </c>
      <c r="I206" s="17">
        <f t="shared" si="155"/>
        <v>0</v>
      </c>
      <c r="J206" s="13">
        <f>'elemi ktgv'!AB206</f>
        <v>0</v>
      </c>
      <c r="K206" s="13">
        <f>'elemi ktgv'!AC206</f>
        <v>0</v>
      </c>
      <c r="L206" s="13">
        <f>'elemi ktgv'!AD206</f>
        <v>0</v>
      </c>
      <c r="M206" s="13">
        <f>'elemi ktgv'!AE206</f>
        <v>0</v>
      </c>
      <c r="N206" s="13">
        <f>'elemi ktgv'!AF206</f>
        <v>0</v>
      </c>
      <c r="O206" s="13">
        <f>'elemi ktgv'!AG206</f>
        <v>0</v>
      </c>
      <c r="P206" s="13">
        <f>'elemi ktgv'!AH206</f>
        <v>0</v>
      </c>
      <c r="Q206" s="17">
        <f t="shared" si="157"/>
        <v>0</v>
      </c>
      <c r="R206" s="13">
        <f>'elemi ktgv'!AY206</f>
        <v>0</v>
      </c>
      <c r="S206" s="13">
        <f>'elemi ktgv'!AZ206</f>
        <v>0</v>
      </c>
      <c r="T206" s="13">
        <f>'elemi ktgv'!BA206</f>
        <v>0</v>
      </c>
      <c r="U206" s="13">
        <f>'elemi ktgv'!BB206</f>
        <v>0</v>
      </c>
      <c r="V206" s="13">
        <f>'elemi ktgv'!BC206</f>
        <v>0</v>
      </c>
      <c r="W206" s="13">
        <f>'elemi ktgv'!BD206</f>
        <v>0</v>
      </c>
      <c r="X206" s="13">
        <f>'elemi ktgv'!BE206</f>
        <v>0</v>
      </c>
      <c r="Y206" s="13">
        <f>'elemi ktgv'!BF206</f>
        <v>0</v>
      </c>
      <c r="Z206" s="17">
        <f t="shared" si="159"/>
        <v>0</v>
      </c>
      <c r="AA206" s="13">
        <f>'elemi ktgv'!CS206</f>
        <v>0</v>
      </c>
      <c r="AB206" s="13">
        <f>'elemi ktgv'!CT206</f>
        <v>0</v>
      </c>
      <c r="AC206" s="13">
        <f>'elemi ktgv'!CU206</f>
        <v>0</v>
      </c>
      <c r="AD206" s="13">
        <f>'elemi ktgv'!CV206</f>
        <v>0</v>
      </c>
      <c r="AE206" s="13">
        <f>'elemi ktgv'!CW206</f>
        <v>0</v>
      </c>
      <c r="AF206" s="13">
        <f>'elemi ktgv'!CX206</f>
        <v>0</v>
      </c>
      <c r="AG206" s="13">
        <f>'elemi ktgv'!CY206</f>
        <v>0</v>
      </c>
      <c r="AH206" s="13">
        <f>'elemi ktgv'!CZ206</f>
        <v>0</v>
      </c>
      <c r="AI206" s="13">
        <f>'elemi ktgv'!DA206</f>
        <v>0</v>
      </c>
      <c r="AJ206" s="13">
        <f>'elemi ktgv'!DB206</f>
        <v>0</v>
      </c>
      <c r="AK206" s="13">
        <f>'elemi ktgv'!DC206</f>
        <v>0</v>
      </c>
      <c r="AL206" s="13">
        <f>'elemi ktgv'!DD206</f>
        <v>0</v>
      </c>
      <c r="AM206" s="13">
        <f>'elemi ktgv'!DE206</f>
        <v>0</v>
      </c>
      <c r="AN206" s="13">
        <f>'elemi ktgv'!DF206</f>
        <v>0</v>
      </c>
      <c r="AO206" s="13">
        <f>'elemi ktgv'!DG206</f>
        <v>0</v>
      </c>
      <c r="AP206" s="13">
        <f>'elemi ktgv'!DH206</f>
        <v>0</v>
      </c>
      <c r="AQ206" s="13">
        <f>'elemi ktgv'!DI206</f>
        <v>0</v>
      </c>
      <c r="AR206" s="13">
        <f>'elemi ktgv'!DJ206</f>
        <v>0</v>
      </c>
      <c r="AS206" s="13">
        <f>'elemi ktgv'!DK206</f>
        <v>0</v>
      </c>
      <c r="AT206" s="13">
        <f>'elemi ktgv'!DL206</f>
        <v>0</v>
      </c>
      <c r="AU206" s="13">
        <f>'elemi ktgv'!DM206</f>
        <v>0</v>
      </c>
      <c r="AV206" s="13">
        <f>'elemi ktgv'!DN206</f>
        <v>0</v>
      </c>
      <c r="AW206" s="13">
        <f>'elemi ktgv'!DO206</f>
        <v>0</v>
      </c>
      <c r="AX206" s="13">
        <f>'elemi ktgv'!DP206</f>
        <v>0</v>
      </c>
      <c r="AY206" s="13">
        <f>'elemi ktgv'!DQ206</f>
        <v>0</v>
      </c>
      <c r="AZ206" s="13">
        <f>'elemi ktgv'!DR206</f>
        <v>0</v>
      </c>
      <c r="BA206" s="13">
        <f>'elemi ktgv'!DS206</f>
        <v>0</v>
      </c>
      <c r="BB206" s="13">
        <f>'elemi ktgv'!DT206</f>
        <v>0</v>
      </c>
      <c r="BC206" s="13">
        <f>'elemi ktgv'!DU206</f>
        <v>0</v>
      </c>
      <c r="BD206" s="13">
        <f>'elemi ktgv'!DV206</f>
        <v>0</v>
      </c>
      <c r="BE206" s="13">
        <f>'elemi ktgv'!DW206</f>
        <v>0</v>
      </c>
      <c r="BF206" s="13">
        <f>'elemi ktgv'!DX206</f>
        <v>0</v>
      </c>
      <c r="BG206" s="13">
        <f>'elemi ktgv'!DY206</f>
        <v>0</v>
      </c>
      <c r="BH206" s="13">
        <f>'elemi ktgv'!DZ206</f>
        <v>0</v>
      </c>
      <c r="BI206" s="13">
        <f>'elemi ktgv'!EA206</f>
        <v>0</v>
      </c>
      <c r="BJ206" s="13">
        <f>'elemi ktgv'!EB206</f>
        <v>0</v>
      </c>
      <c r="BK206" s="17">
        <f t="shared" si="161"/>
        <v>0</v>
      </c>
      <c r="BL206" s="18">
        <f t="shared" si="178"/>
        <v>0</v>
      </c>
      <c r="BN206">
        <f t="shared" si="183"/>
        <v>0</v>
      </c>
    </row>
    <row r="207" spans="1:66" ht="24.95" hidden="1" customHeight="1" x14ac:dyDescent="0.25">
      <c r="A207">
        <f>'elemi ktgv'!A207</f>
        <v>0</v>
      </c>
      <c r="B207" s="15" t="str">
        <f>'elemi ktgv'!B207</f>
        <v>B65</v>
      </c>
      <c r="C207" s="16" t="str">
        <f>'elemi ktgv'!C207</f>
        <v>62</v>
      </c>
      <c r="D207" s="41" t="str">
        <f>'elemi ktgv'!D207</f>
        <v>Egyéb működési célú átvett pénzeszközök</v>
      </c>
      <c r="E207" s="13">
        <f>'elemi ktgv'!E207</f>
        <v>0</v>
      </c>
      <c r="F207" s="13">
        <f>'elemi ktgv'!F207</f>
        <v>0</v>
      </c>
      <c r="G207" s="13">
        <f>'elemi ktgv'!G207</f>
        <v>0</v>
      </c>
      <c r="H207" s="13">
        <f>'elemi ktgv'!H207</f>
        <v>0</v>
      </c>
      <c r="I207" s="17">
        <f t="shared" si="155"/>
        <v>0</v>
      </c>
      <c r="J207" s="13">
        <f>'elemi ktgv'!AB207</f>
        <v>0</v>
      </c>
      <c r="K207" s="13">
        <f>'elemi ktgv'!AC207</f>
        <v>0</v>
      </c>
      <c r="L207" s="13">
        <f>'elemi ktgv'!AD207</f>
        <v>0</v>
      </c>
      <c r="M207" s="13">
        <f>'elemi ktgv'!AE207</f>
        <v>0</v>
      </c>
      <c r="N207" s="13">
        <f>'elemi ktgv'!AF207</f>
        <v>0</v>
      </c>
      <c r="O207" s="13">
        <f>'elemi ktgv'!AG207</f>
        <v>0</v>
      </c>
      <c r="P207" s="13">
        <f>'elemi ktgv'!AH207</f>
        <v>0</v>
      </c>
      <c r="Q207" s="17">
        <f t="shared" si="157"/>
        <v>0</v>
      </c>
      <c r="R207" s="13">
        <f>'elemi ktgv'!AY207</f>
        <v>0</v>
      </c>
      <c r="S207" s="13">
        <f>'elemi ktgv'!AZ207</f>
        <v>0</v>
      </c>
      <c r="T207" s="13">
        <f>'elemi ktgv'!BA207</f>
        <v>0</v>
      </c>
      <c r="U207" s="13">
        <f>'elemi ktgv'!BB207</f>
        <v>0</v>
      </c>
      <c r="V207" s="13">
        <f>'elemi ktgv'!BC207</f>
        <v>0</v>
      </c>
      <c r="W207" s="13">
        <f>'elemi ktgv'!BD207</f>
        <v>0</v>
      </c>
      <c r="X207" s="13">
        <f>'elemi ktgv'!BE207</f>
        <v>0</v>
      </c>
      <c r="Y207" s="13">
        <f>'elemi ktgv'!BF207</f>
        <v>0</v>
      </c>
      <c r="Z207" s="17">
        <f t="shared" si="159"/>
        <v>0</v>
      </c>
      <c r="AA207" s="13">
        <f>'elemi ktgv'!CS207</f>
        <v>0</v>
      </c>
      <c r="AB207" s="13">
        <f>'elemi ktgv'!CT207</f>
        <v>0</v>
      </c>
      <c r="AC207" s="13">
        <f>'elemi ktgv'!CU207</f>
        <v>0</v>
      </c>
      <c r="AD207" s="13">
        <f>'elemi ktgv'!CV207</f>
        <v>0</v>
      </c>
      <c r="AE207" s="13">
        <f>'elemi ktgv'!CW207</f>
        <v>0</v>
      </c>
      <c r="AF207" s="13">
        <f>'elemi ktgv'!CX207</f>
        <v>0</v>
      </c>
      <c r="AG207" s="13">
        <f>'elemi ktgv'!CY207</f>
        <v>0</v>
      </c>
      <c r="AH207" s="13">
        <f>'elemi ktgv'!CZ207</f>
        <v>0</v>
      </c>
      <c r="AI207" s="13">
        <f>'elemi ktgv'!DA207</f>
        <v>0</v>
      </c>
      <c r="AJ207" s="13">
        <f>'elemi ktgv'!DB207</f>
        <v>0</v>
      </c>
      <c r="AK207" s="13">
        <f>'elemi ktgv'!DC207</f>
        <v>0</v>
      </c>
      <c r="AL207" s="13">
        <f>'elemi ktgv'!DD207</f>
        <v>0</v>
      </c>
      <c r="AM207" s="13">
        <f>'elemi ktgv'!DE207</f>
        <v>0</v>
      </c>
      <c r="AN207" s="13">
        <f>'elemi ktgv'!DF207</f>
        <v>0</v>
      </c>
      <c r="AO207" s="13">
        <f>'elemi ktgv'!DG207</f>
        <v>0</v>
      </c>
      <c r="AP207" s="13">
        <f>'elemi ktgv'!DH207</f>
        <v>0</v>
      </c>
      <c r="AQ207" s="13">
        <f>'elemi ktgv'!DI207</f>
        <v>0</v>
      </c>
      <c r="AR207" s="13">
        <f>'elemi ktgv'!DJ207</f>
        <v>0</v>
      </c>
      <c r="AS207" s="13">
        <f>'elemi ktgv'!DK207</f>
        <v>0</v>
      </c>
      <c r="AT207" s="13">
        <f>'elemi ktgv'!DL207</f>
        <v>0</v>
      </c>
      <c r="AU207" s="13">
        <f>'elemi ktgv'!DM207</f>
        <v>0</v>
      </c>
      <c r="AV207" s="13">
        <f>'elemi ktgv'!DN207</f>
        <v>0</v>
      </c>
      <c r="AW207" s="13">
        <f>'elemi ktgv'!DO207</f>
        <v>0</v>
      </c>
      <c r="AX207" s="13">
        <f>'elemi ktgv'!DP207</f>
        <v>0</v>
      </c>
      <c r="AY207" s="13">
        <f>'elemi ktgv'!DQ207</f>
        <v>0</v>
      </c>
      <c r="AZ207" s="13">
        <f>'elemi ktgv'!DR207</f>
        <v>0</v>
      </c>
      <c r="BA207" s="13">
        <f>'elemi ktgv'!DS207</f>
        <v>0</v>
      </c>
      <c r="BB207" s="13">
        <f>'elemi ktgv'!DT207</f>
        <v>0</v>
      </c>
      <c r="BC207" s="13">
        <f>'elemi ktgv'!DU207</f>
        <v>0</v>
      </c>
      <c r="BD207" s="13">
        <f>'elemi ktgv'!DV207</f>
        <v>0</v>
      </c>
      <c r="BE207" s="13">
        <f>'elemi ktgv'!DW207</f>
        <v>0</v>
      </c>
      <c r="BF207" s="13">
        <f>'elemi ktgv'!DX207</f>
        <v>0</v>
      </c>
      <c r="BG207" s="13">
        <f>'elemi ktgv'!DY207</f>
        <v>0</v>
      </c>
      <c r="BH207" s="13">
        <f>'elemi ktgv'!DZ207</f>
        <v>0</v>
      </c>
      <c r="BI207" s="13">
        <f>'elemi ktgv'!EA207</f>
        <v>0</v>
      </c>
      <c r="BJ207" s="13">
        <f>'elemi ktgv'!EB207</f>
        <v>0</v>
      </c>
      <c r="BK207" s="17">
        <f t="shared" si="161"/>
        <v>0</v>
      </c>
      <c r="BL207" s="18">
        <f t="shared" si="178"/>
        <v>0</v>
      </c>
      <c r="BN207">
        <f t="shared" si="183"/>
        <v>0</v>
      </c>
    </row>
    <row r="208" spans="1:66" ht="24.95" hidden="1" customHeight="1" x14ac:dyDescent="0.25">
      <c r="A208">
        <f>'elemi ktgv'!A208</f>
        <v>0</v>
      </c>
      <c r="B208" s="25" t="str">
        <f>'elemi ktgv'!B208</f>
        <v>B6</v>
      </c>
      <c r="C208" s="26" t="str">
        <f>'elemi ktgv'!C208</f>
        <v>63</v>
      </c>
      <c r="D208" s="27" t="str">
        <f>'elemi ktgv'!D208</f>
        <v>Működési célú átvett pénzeszközök (=58+…+62)</v>
      </c>
      <c r="E208" s="28">
        <f>SUM(E203:E207)</f>
        <v>0</v>
      </c>
      <c r="F208" s="28">
        <f t="shared" ref="F208:H208" si="184">SUM(F203:F207)</f>
        <v>0</v>
      </c>
      <c r="G208" s="28">
        <f t="shared" si="184"/>
        <v>0</v>
      </c>
      <c r="H208" s="28">
        <f t="shared" si="184"/>
        <v>0</v>
      </c>
      <c r="I208" s="28">
        <f t="shared" si="155"/>
        <v>0</v>
      </c>
      <c r="J208" s="28">
        <f t="shared" ref="J208:P208" si="185">SUM(J203:J207)</f>
        <v>0</v>
      </c>
      <c r="K208" s="28">
        <f t="shared" si="185"/>
        <v>0</v>
      </c>
      <c r="L208" s="28">
        <f t="shared" si="185"/>
        <v>0</v>
      </c>
      <c r="M208" s="28">
        <f t="shared" si="185"/>
        <v>0</v>
      </c>
      <c r="N208" s="28">
        <f t="shared" si="185"/>
        <v>0</v>
      </c>
      <c r="O208" s="28">
        <f t="shared" si="185"/>
        <v>0</v>
      </c>
      <c r="P208" s="28">
        <f t="shared" si="185"/>
        <v>0</v>
      </c>
      <c r="Q208" s="28">
        <f t="shared" si="157"/>
        <v>0</v>
      </c>
      <c r="R208" s="28">
        <f t="shared" ref="R208:Y208" si="186">SUM(R203:R207)</f>
        <v>0</v>
      </c>
      <c r="S208" s="28">
        <f t="shared" si="186"/>
        <v>0</v>
      </c>
      <c r="T208" s="28">
        <f t="shared" si="186"/>
        <v>0</v>
      </c>
      <c r="U208" s="28">
        <f t="shared" si="186"/>
        <v>0</v>
      </c>
      <c r="V208" s="28">
        <f t="shared" si="186"/>
        <v>0</v>
      </c>
      <c r="W208" s="28">
        <f t="shared" si="186"/>
        <v>0</v>
      </c>
      <c r="X208" s="28">
        <f t="shared" si="186"/>
        <v>0</v>
      </c>
      <c r="Y208" s="28">
        <f t="shared" si="186"/>
        <v>0</v>
      </c>
      <c r="Z208" s="28">
        <f t="shared" si="159"/>
        <v>0</v>
      </c>
      <c r="AA208" s="28">
        <f t="shared" ref="AA208:BJ208" si="187">SUM(AA203:AA207)</f>
        <v>0</v>
      </c>
      <c r="AB208" s="28">
        <f t="shared" si="187"/>
        <v>0</v>
      </c>
      <c r="AC208" s="28">
        <f t="shared" si="187"/>
        <v>0</v>
      </c>
      <c r="AD208" s="28">
        <f t="shared" si="187"/>
        <v>0</v>
      </c>
      <c r="AE208" s="28">
        <f t="shared" si="187"/>
        <v>0</v>
      </c>
      <c r="AF208" s="28">
        <f t="shared" si="187"/>
        <v>0</v>
      </c>
      <c r="AG208" s="28">
        <f t="shared" si="187"/>
        <v>0</v>
      </c>
      <c r="AH208" s="28">
        <f t="shared" si="187"/>
        <v>0</v>
      </c>
      <c r="AI208" s="28">
        <f t="shared" si="187"/>
        <v>0</v>
      </c>
      <c r="AJ208" s="28">
        <f t="shared" si="187"/>
        <v>0</v>
      </c>
      <c r="AK208" s="28">
        <f t="shared" si="187"/>
        <v>0</v>
      </c>
      <c r="AL208" s="28">
        <f t="shared" si="187"/>
        <v>0</v>
      </c>
      <c r="AM208" s="28">
        <f t="shared" si="187"/>
        <v>0</v>
      </c>
      <c r="AN208" s="28">
        <f t="shared" si="187"/>
        <v>0</v>
      </c>
      <c r="AO208" s="28">
        <f t="shared" si="187"/>
        <v>0</v>
      </c>
      <c r="AP208" s="28">
        <f t="shared" si="187"/>
        <v>0</v>
      </c>
      <c r="AQ208" s="28">
        <f t="shared" si="187"/>
        <v>0</v>
      </c>
      <c r="AR208" s="28">
        <f t="shared" si="187"/>
        <v>0</v>
      </c>
      <c r="AS208" s="28">
        <f t="shared" si="187"/>
        <v>0</v>
      </c>
      <c r="AT208" s="28">
        <f t="shared" si="187"/>
        <v>0</v>
      </c>
      <c r="AU208" s="28">
        <f t="shared" si="187"/>
        <v>0</v>
      </c>
      <c r="AV208" s="28">
        <f t="shared" si="187"/>
        <v>0</v>
      </c>
      <c r="AW208" s="28">
        <f t="shared" si="187"/>
        <v>0</v>
      </c>
      <c r="AX208" s="28">
        <f t="shared" si="187"/>
        <v>0</v>
      </c>
      <c r="AY208" s="28">
        <f t="shared" si="187"/>
        <v>0</v>
      </c>
      <c r="AZ208" s="28">
        <f t="shared" si="187"/>
        <v>0</v>
      </c>
      <c r="BA208" s="28">
        <f t="shared" si="187"/>
        <v>0</v>
      </c>
      <c r="BB208" s="28">
        <f t="shared" si="187"/>
        <v>0</v>
      </c>
      <c r="BC208" s="28">
        <f t="shared" si="187"/>
        <v>0</v>
      </c>
      <c r="BD208" s="28">
        <f t="shared" si="187"/>
        <v>0</v>
      </c>
      <c r="BE208" s="28">
        <f t="shared" si="187"/>
        <v>0</v>
      </c>
      <c r="BF208" s="28">
        <f t="shared" si="187"/>
        <v>0</v>
      </c>
      <c r="BG208" s="28">
        <f t="shared" si="187"/>
        <v>0</v>
      </c>
      <c r="BH208" s="28">
        <f t="shared" si="187"/>
        <v>0</v>
      </c>
      <c r="BI208" s="28">
        <f t="shared" si="187"/>
        <v>0</v>
      </c>
      <c r="BJ208" s="28">
        <f t="shared" si="187"/>
        <v>0</v>
      </c>
      <c r="BK208" s="28">
        <f t="shared" si="161"/>
        <v>0</v>
      </c>
      <c r="BL208" s="18">
        <f t="shared" si="178"/>
        <v>0</v>
      </c>
      <c r="BN208">
        <f t="shared" si="183"/>
        <v>0</v>
      </c>
    </row>
    <row r="209" spans="1:66" ht="24.95" hidden="1" customHeight="1" x14ac:dyDescent="0.25">
      <c r="A209">
        <f>'elemi ktgv'!A209</f>
        <v>0</v>
      </c>
      <c r="B209" s="15" t="str">
        <f>'elemi ktgv'!B209</f>
        <v>B71</v>
      </c>
      <c r="C209" s="16" t="str">
        <f>'elemi ktgv'!C209</f>
        <v>64</v>
      </c>
      <c r="D209" s="41" t="str">
        <f>'elemi ktgv'!D209</f>
        <v>Felhalmozási célú garancia- és kezességvállalásból származó megtérülések államháztartáson kívülről</v>
      </c>
      <c r="E209" s="13">
        <f>'elemi ktgv'!E209</f>
        <v>0</v>
      </c>
      <c r="F209" s="13">
        <f>'elemi ktgv'!F209</f>
        <v>0</v>
      </c>
      <c r="G209" s="13">
        <f>'elemi ktgv'!G209</f>
        <v>0</v>
      </c>
      <c r="H209" s="13">
        <f>'elemi ktgv'!H209</f>
        <v>0</v>
      </c>
      <c r="I209" s="17">
        <f t="shared" si="155"/>
        <v>0</v>
      </c>
      <c r="J209" s="13">
        <f>'elemi ktgv'!AB209</f>
        <v>0</v>
      </c>
      <c r="K209" s="13">
        <f>'elemi ktgv'!AC209</f>
        <v>0</v>
      </c>
      <c r="L209" s="13">
        <f>'elemi ktgv'!AD209</f>
        <v>0</v>
      </c>
      <c r="M209" s="13">
        <f>'elemi ktgv'!AE209</f>
        <v>0</v>
      </c>
      <c r="N209" s="13">
        <f>'elemi ktgv'!AF209</f>
        <v>0</v>
      </c>
      <c r="O209" s="13">
        <f>'elemi ktgv'!AG209</f>
        <v>0</v>
      </c>
      <c r="P209" s="13">
        <f>'elemi ktgv'!AH209</f>
        <v>0</v>
      </c>
      <c r="Q209" s="17">
        <f t="shared" si="157"/>
        <v>0</v>
      </c>
      <c r="R209" s="13">
        <f>'elemi ktgv'!AY209</f>
        <v>0</v>
      </c>
      <c r="S209" s="13">
        <f>'elemi ktgv'!AZ209</f>
        <v>0</v>
      </c>
      <c r="T209" s="13">
        <f>'elemi ktgv'!BA209</f>
        <v>0</v>
      </c>
      <c r="U209" s="13">
        <f>'elemi ktgv'!BB209</f>
        <v>0</v>
      </c>
      <c r="V209" s="13">
        <f>'elemi ktgv'!BC209</f>
        <v>0</v>
      </c>
      <c r="W209" s="13">
        <f>'elemi ktgv'!BD209</f>
        <v>0</v>
      </c>
      <c r="X209" s="13">
        <f>'elemi ktgv'!BE209</f>
        <v>0</v>
      </c>
      <c r="Y209" s="13">
        <f>'elemi ktgv'!BF209</f>
        <v>0</v>
      </c>
      <c r="Z209" s="17">
        <f t="shared" si="159"/>
        <v>0</v>
      </c>
      <c r="AA209" s="13">
        <f>'elemi ktgv'!CS209</f>
        <v>0</v>
      </c>
      <c r="AB209" s="13">
        <f>'elemi ktgv'!CT209</f>
        <v>0</v>
      </c>
      <c r="AC209" s="13">
        <f>'elemi ktgv'!CU209</f>
        <v>0</v>
      </c>
      <c r="AD209" s="13">
        <f>'elemi ktgv'!CV209</f>
        <v>0</v>
      </c>
      <c r="AE209" s="13">
        <f>'elemi ktgv'!CW209</f>
        <v>0</v>
      </c>
      <c r="AF209" s="13">
        <f>'elemi ktgv'!CX209</f>
        <v>0</v>
      </c>
      <c r="AG209" s="13">
        <f>'elemi ktgv'!CY209</f>
        <v>0</v>
      </c>
      <c r="AH209" s="13">
        <f>'elemi ktgv'!CZ209</f>
        <v>0</v>
      </c>
      <c r="AI209" s="13">
        <f>'elemi ktgv'!DA209</f>
        <v>0</v>
      </c>
      <c r="AJ209" s="13">
        <f>'elemi ktgv'!DB209</f>
        <v>0</v>
      </c>
      <c r="AK209" s="13">
        <f>'elemi ktgv'!DC209</f>
        <v>0</v>
      </c>
      <c r="AL209" s="13">
        <f>'elemi ktgv'!DD209</f>
        <v>0</v>
      </c>
      <c r="AM209" s="13">
        <f>'elemi ktgv'!DE209</f>
        <v>0</v>
      </c>
      <c r="AN209" s="13">
        <f>'elemi ktgv'!DF209</f>
        <v>0</v>
      </c>
      <c r="AO209" s="13">
        <f>'elemi ktgv'!DG209</f>
        <v>0</v>
      </c>
      <c r="AP209" s="13">
        <f>'elemi ktgv'!DH209</f>
        <v>0</v>
      </c>
      <c r="AQ209" s="13">
        <f>'elemi ktgv'!DI209</f>
        <v>0</v>
      </c>
      <c r="AR209" s="13">
        <f>'elemi ktgv'!DJ209</f>
        <v>0</v>
      </c>
      <c r="AS209" s="13">
        <f>'elemi ktgv'!DK209</f>
        <v>0</v>
      </c>
      <c r="AT209" s="13">
        <f>'elemi ktgv'!DL209</f>
        <v>0</v>
      </c>
      <c r="AU209" s="13">
        <f>'elemi ktgv'!DM209</f>
        <v>0</v>
      </c>
      <c r="AV209" s="13">
        <f>'elemi ktgv'!DN209</f>
        <v>0</v>
      </c>
      <c r="AW209" s="13">
        <f>'elemi ktgv'!DO209</f>
        <v>0</v>
      </c>
      <c r="AX209" s="13">
        <f>'elemi ktgv'!DP209</f>
        <v>0</v>
      </c>
      <c r="AY209" s="13">
        <f>'elemi ktgv'!DQ209</f>
        <v>0</v>
      </c>
      <c r="AZ209" s="13">
        <f>'elemi ktgv'!DR209</f>
        <v>0</v>
      </c>
      <c r="BA209" s="13">
        <f>'elemi ktgv'!DS209</f>
        <v>0</v>
      </c>
      <c r="BB209" s="13">
        <f>'elemi ktgv'!DT209</f>
        <v>0</v>
      </c>
      <c r="BC209" s="13">
        <f>'elemi ktgv'!DU209</f>
        <v>0</v>
      </c>
      <c r="BD209" s="13">
        <f>'elemi ktgv'!DV209</f>
        <v>0</v>
      </c>
      <c r="BE209" s="13">
        <f>'elemi ktgv'!DW209</f>
        <v>0</v>
      </c>
      <c r="BF209" s="13">
        <f>'elemi ktgv'!DX209</f>
        <v>0</v>
      </c>
      <c r="BG209" s="13">
        <f>'elemi ktgv'!DY209</f>
        <v>0</v>
      </c>
      <c r="BH209" s="13">
        <f>'elemi ktgv'!DZ209</f>
        <v>0</v>
      </c>
      <c r="BI209" s="13">
        <f>'elemi ktgv'!EA209</f>
        <v>0</v>
      </c>
      <c r="BJ209" s="13">
        <f>'elemi ktgv'!EB209</f>
        <v>0</v>
      </c>
      <c r="BK209" s="17">
        <f t="shared" si="161"/>
        <v>0</v>
      </c>
      <c r="BL209" s="18">
        <f t="shared" si="178"/>
        <v>0</v>
      </c>
      <c r="BN209">
        <f t="shared" si="183"/>
        <v>0</v>
      </c>
    </row>
    <row r="210" spans="1:66" ht="24.95" hidden="1" customHeight="1" x14ac:dyDescent="0.25">
      <c r="A210">
        <f>'elemi ktgv'!A210</f>
        <v>0</v>
      </c>
      <c r="B210" s="15" t="str">
        <f>'elemi ktgv'!B210</f>
        <v>B72</v>
      </c>
      <c r="C210" s="16" t="str">
        <f>'elemi ktgv'!C210</f>
        <v>65</v>
      </c>
      <c r="D210" s="41" t="str">
        <f>'elemi ktgv'!D210</f>
        <v>Felhalmozási célú visszatérítendő támogatások, kölcsönök visszatérülése az Európai Uniótól</v>
      </c>
      <c r="E210" s="13">
        <f>'elemi ktgv'!E210</f>
        <v>0</v>
      </c>
      <c r="F210" s="13">
        <f>'elemi ktgv'!F210</f>
        <v>0</v>
      </c>
      <c r="G210" s="13">
        <f>'elemi ktgv'!G210</f>
        <v>0</v>
      </c>
      <c r="H210" s="13">
        <f>'elemi ktgv'!H210</f>
        <v>0</v>
      </c>
      <c r="I210" s="17">
        <f t="shared" ref="I210:I215" si="188">SUM(E210:H210)</f>
        <v>0</v>
      </c>
      <c r="J210" s="13">
        <f>'elemi ktgv'!AB210</f>
        <v>0</v>
      </c>
      <c r="K210" s="13">
        <f>'elemi ktgv'!AC210</f>
        <v>0</v>
      </c>
      <c r="L210" s="13">
        <f>'elemi ktgv'!AD210</f>
        <v>0</v>
      </c>
      <c r="M210" s="13">
        <f>'elemi ktgv'!AE210</f>
        <v>0</v>
      </c>
      <c r="N210" s="13">
        <f>'elemi ktgv'!AF210</f>
        <v>0</v>
      </c>
      <c r="O210" s="13">
        <f>'elemi ktgv'!AG210</f>
        <v>0</v>
      </c>
      <c r="P210" s="13">
        <f>'elemi ktgv'!AH210</f>
        <v>0</v>
      </c>
      <c r="Q210" s="17">
        <f t="shared" ref="Q210:Q215" si="189">SUM(J210:P210)</f>
        <v>0</v>
      </c>
      <c r="R210" s="13">
        <f>'elemi ktgv'!AY210</f>
        <v>0</v>
      </c>
      <c r="S210" s="13">
        <f>'elemi ktgv'!AZ210</f>
        <v>0</v>
      </c>
      <c r="T210" s="13">
        <f>'elemi ktgv'!BA210</f>
        <v>0</v>
      </c>
      <c r="U210" s="13">
        <f>'elemi ktgv'!BB210</f>
        <v>0</v>
      </c>
      <c r="V210" s="13">
        <f>'elemi ktgv'!BC210</f>
        <v>0</v>
      </c>
      <c r="W210" s="13">
        <f>'elemi ktgv'!BD210</f>
        <v>0</v>
      </c>
      <c r="X210" s="13">
        <f>'elemi ktgv'!BE210</f>
        <v>0</v>
      </c>
      <c r="Y210" s="13">
        <f>'elemi ktgv'!BF210</f>
        <v>0</v>
      </c>
      <c r="Z210" s="17">
        <f t="shared" ref="Z210:Z215" si="190">SUM(R210:Y210)</f>
        <v>0</v>
      </c>
      <c r="AA210" s="13">
        <f>'elemi ktgv'!CS210</f>
        <v>0</v>
      </c>
      <c r="AB210" s="13">
        <f>'elemi ktgv'!CT210</f>
        <v>0</v>
      </c>
      <c r="AC210" s="13">
        <f>'elemi ktgv'!CU210</f>
        <v>0</v>
      </c>
      <c r="AD210" s="13">
        <f>'elemi ktgv'!CV210</f>
        <v>0</v>
      </c>
      <c r="AE210" s="13">
        <f>'elemi ktgv'!CW210</f>
        <v>0</v>
      </c>
      <c r="AF210" s="13">
        <f>'elemi ktgv'!CX210</f>
        <v>0</v>
      </c>
      <c r="AG210" s="13">
        <f>'elemi ktgv'!CY210</f>
        <v>0</v>
      </c>
      <c r="AH210" s="13">
        <f>'elemi ktgv'!CZ210</f>
        <v>0</v>
      </c>
      <c r="AI210" s="13">
        <f>'elemi ktgv'!DA210</f>
        <v>0</v>
      </c>
      <c r="AJ210" s="13">
        <f>'elemi ktgv'!DB210</f>
        <v>0</v>
      </c>
      <c r="AK210" s="13">
        <f>'elemi ktgv'!DC210</f>
        <v>0</v>
      </c>
      <c r="AL210" s="13">
        <f>'elemi ktgv'!DD210</f>
        <v>0</v>
      </c>
      <c r="AM210" s="13">
        <f>'elemi ktgv'!DE210</f>
        <v>0</v>
      </c>
      <c r="AN210" s="13">
        <f>'elemi ktgv'!DF210</f>
        <v>0</v>
      </c>
      <c r="AO210" s="13">
        <f>'elemi ktgv'!DG210</f>
        <v>0</v>
      </c>
      <c r="AP210" s="13">
        <f>'elemi ktgv'!DH210</f>
        <v>0</v>
      </c>
      <c r="AQ210" s="13">
        <f>'elemi ktgv'!DI210</f>
        <v>0</v>
      </c>
      <c r="AR210" s="13">
        <f>'elemi ktgv'!DJ210</f>
        <v>0</v>
      </c>
      <c r="AS210" s="13">
        <f>'elemi ktgv'!DK210</f>
        <v>0</v>
      </c>
      <c r="AT210" s="13">
        <f>'elemi ktgv'!DL210</f>
        <v>0</v>
      </c>
      <c r="AU210" s="13">
        <f>'elemi ktgv'!DM210</f>
        <v>0</v>
      </c>
      <c r="AV210" s="13">
        <f>'elemi ktgv'!DN210</f>
        <v>0</v>
      </c>
      <c r="AW210" s="13">
        <f>'elemi ktgv'!DO210</f>
        <v>0</v>
      </c>
      <c r="AX210" s="13">
        <f>'elemi ktgv'!DP210</f>
        <v>0</v>
      </c>
      <c r="AY210" s="13">
        <f>'elemi ktgv'!DQ210</f>
        <v>0</v>
      </c>
      <c r="AZ210" s="13">
        <f>'elemi ktgv'!DR210</f>
        <v>0</v>
      </c>
      <c r="BA210" s="13">
        <f>'elemi ktgv'!DS210</f>
        <v>0</v>
      </c>
      <c r="BB210" s="13">
        <f>'elemi ktgv'!DT210</f>
        <v>0</v>
      </c>
      <c r="BC210" s="13">
        <f>'elemi ktgv'!DU210</f>
        <v>0</v>
      </c>
      <c r="BD210" s="13">
        <f>'elemi ktgv'!DV210</f>
        <v>0</v>
      </c>
      <c r="BE210" s="13">
        <f>'elemi ktgv'!DW210</f>
        <v>0</v>
      </c>
      <c r="BF210" s="13">
        <f>'elemi ktgv'!DX210</f>
        <v>0</v>
      </c>
      <c r="BG210" s="13">
        <f>'elemi ktgv'!DY210</f>
        <v>0</v>
      </c>
      <c r="BH210" s="13">
        <f>'elemi ktgv'!DZ210</f>
        <v>0</v>
      </c>
      <c r="BI210" s="13">
        <f>'elemi ktgv'!EA210</f>
        <v>0</v>
      </c>
      <c r="BJ210" s="13">
        <f>'elemi ktgv'!EB210</f>
        <v>0</v>
      </c>
      <c r="BK210" s="17">
        <f t="shared" ref="BK210:BK215" si="191">SUM(AA210:BJ210)</f>
        <v>0</v>
      </c>
      <c r="BL210" s="18">
        <f t="shared" si="178"/>
        <v>0</v>
      </c>
      <c r="BN210">
        <f t="shared" si="183"/>
        <v>0</v>
      </c>
    </row>
    <row r="211" spans="1:66" ht="24.95" hidden="1" customHeight="1" x14ac:dyDescent="0.25">
      <c r="A211">
        <f>'elemi ktgv'!A211</f>
        <v>0</v>
      </c>
      <c r="B211" s="15" t="str">
        <f>'elemi ktgv'!B211</f>
        <v>B73</v>
      </c>
      <c r="C211" s="16" t="str">
        <f>'elemi ktgv'!C211</f>
        <v>66</v>
      </c>
      <c r="D211" s="41" t="str">
        <f>'elemi ktgv'!D211</f>
        <v>Felhalmozási célú visszatérítendő támogatások, kölcsönök visszatérülése kormányoktól és más nemzetközi szervezetektől</v>
      </c>
      <c r="E211" s="13">
        <f>'elemi ktgv'!E211</f>
        <v>0</v>
      </c>
      <c r="F211" s="13">
        <f>'elemi ktgv'!F211</f>
        <v>0</v>
      </c>
      <c r="G211" s="13">
        <f>'elemi ktgv'!G211</f>
        <v>0</v>
      </c>
      <c r="H211" s="13">
        <f>'elemi ktgv'!H211</f>
        <v>0</v>
      </c>
      <c r="I211" s="17">
        <f t="shared" si="188"/>
        <v>0</v>
      </c>
      <c r="J211" s="13">
        <f>'elemi ktgv'!AB211</f>
        <v>0</v>
      </c>
      <c r="K211" s="13">
        <f>'elemi ktgv'!AC211</f>
        <v>0</v>
      </c>
      <c r="L211" s="13">
        <f>'elemi ktgv'!AD211</f>
        <v>0</v>
      </c>
      <c r="M211" s="13">
        <f>'elemi ktgv'!AE211</f>
        <v>0</v>
      </c>
      <c r="N211" s="13">
        <f>'elemi ktgv'!AF211</f>
        <v>0</v>
      </c>
      <c r="O211" s="13">
        <f>'elemi ktgv'!AG211</f>
        <v>0</v>
      </c>
      <c r="P211" s="13">
        <f>'elemi ktgv'!AH211</f>
        <v>0</v>
      </c>
      <c r="Q211" s="17">
        <f t="shared" si="189"/>
        <v>0</v>
      </c>
      <c r="R211" s="13">
        <f>'elemi ktgv'!AY211</f>
        <v>0</v>
      </c>
      <c r="S211" s="13">
        <f>'elemi ktgv'!AZ211</f>
        <v>0</v>
      </c>
      <c r="T211" s="13">
        <f>'elemi ktgv'!BA211</f>
        <v>0</v>
      </c>
      <c r="U211" s="13">
        <f>'elemi ktgv'!BB211</f>
        <v>0</v>
      </c>
      <c r="V211" s="13">
        <f>'elemi ktgv'!BC211</f>
        <v>0</v>
      </c>
      <c r="W211" s="13">
        <f>'elemi ktgv'!BD211</f>
        <v>0</v>
      </c>
      <c r="X211" s="13">
        <f>'elemi ktgv'!BE211</f>
        <v>0</v>
      </c>
      <c r="Y211" s="13">
        <f>'elemi ktgv'!BF211</f>
        <v>0</v>
      </c>
      <c r="Z211" s="17">
        <f t="shared" si="190"/>
        <v>0</v>
      </c>
      <c r="AA211" s="13">
        <f>'elemi ktgv'!CS211</f>
        <v>0</v>
      </c>
      <c r="AB211" s="13">
        <f>'elemi ktgv'!CT211</f>
        <v>0</v>
      </c>
      <c r="AC211" s="13">
        <f>'elemi ktgv'!CU211</f>
        <v>0</v>
      </c>
      <c r="AD211" s="13">
        <f>'elemi ktgv'!CV211</f>
        <v>0</v>
      </c>
      <c r="AE211" s="13">
        <f>'elemi ktgv'!CW211</f>
        <v>0</v>
      </c>
      <c r="AF211" s="13">
        <f>'elemi ktgv'!CX211</f>
        <v>0</v>
      </c>
      <c r="AG211" s="13">
        <f>'elemi ktgv'!CY211</f>
        <v>0</v>
      </c>
      <c r="AH211" s="13">
        <f>'elemi ktgv'!CZ211</f>
        <v>0</v>
      </c>
      <c r="AI211" s="13">
        <f>'elemi ktgv'!DA211</f>
        <v>0</v>
      </c>
      <c r="AJ211" s="13">
        <f>'elemi ktgv'!DB211</f>
        <v>0</v>
      </c>
      <c r="AK211" s="13">
        <f>'elemi ktgv'!DC211</f>
        <v>0</v>
      </c>
      <c r="AL211" s="13">
        <f>'elemi ktgv'!DD211</f>
        <v>0</v>
      </c>
      <c r="AM211" s="13">
        <f>'elemi ktgv'!DE211</f>
        <v>0</v>
      </c>
      <c r="AN211" s="13">
        <f>'elemi ktgv'!DF211</f>
        <v>0</v>
      </c>
      <c r="AO211" s="13">
        <f>'elemi ktgv'!DG211</f>
        <v>0</v>
      </c>
      <c r="AP211" s="13">
        <f>'elemi ktgv'!DH211</f>
        <v>0</v>
      </c>
      <c r="AQ211" s="13">
        <f>'elemi ktgv'!DI211</f>
        <v>0</v>
      </c>
      <c r="AR211" s="13">
        <f>'elemi ktgv'!DJ211</f>
        <v>0</v>
      </c>
      <c r="AS211" s="13">
        <f>'elemi ktgv'!DK211</f>
        <v>0</v>
      </c>
      <c r="AT211" s="13">
        <f>'elemi ktgv'!DL211</f>
        <v>0</v>
      </c>
      <c r="AU211" s="13">
        <f>'elemi ktgv'!DM211</f>
        <v>0</v>
      </c>
      <c r="AV211" s="13">
        <f>'elemi ktgv'!DN211</f>
        <v>0</v>
      </c>
      <c r="AW211" s="13">
        <f>'elemi ktgv'!DO211</f>
        <v>0</v>
      </c>
      <c r="AX211" s="13">
        <f>'elemi ktgv'!DP211</f>
        <v>0</v>
      </c>
      <c r="AY211" s="13">
        <f>'elemi ktgv'!DQ211</f>
        <v>0</v>
      </c>
      <c r="AZ211" s="13">
        <f>'elemi ktgv'!DR211</f>
        <v>0</v>
      </c>
      <c r="BA211" s="13">
        <f>'elemi ktgv'!DS211</f>
        <v>0</v>
      </c>
      <c r="BB211" s="13">
        <f>'elemi ktgv'!DT211</f>
        <v>0</v>
      </c>
      <c r="BC211" s="13">
        <f>'elemi ktgv'!DU211</f>
        <v>0</v>
      </c>
      <c r="BD211" s="13">
        <f>'elemi ktgv'!DV211</f>
        <v>0</v>
      </c>
      <c r="BE211" s="13">
        <f>'elemi ktgv'!DW211</f>
        <v>0</v>
      </c>
      <c r="BF211" s="13">
        <f>'elemi ktgv'!DX211</f>
        <v>0</v>
      </c>
      <c r="BG211" s="13">
        <f>'elemi ktgv'!DY211</f>
        <v>0</v>
      </c>
      <c r="BH211" s="13">
        <f>'elemi ktgv'!DZ211</f>
        <v>0</v>
      </c>
      <c r="BI211" s="13">
        <f>'elemi ktgv'!EA211</f>
        <v>0</v>
      </c>
      <c r="BJ211" s="13">
        <f>'elemi ktgv'!EB211</f>
        <v>0</v>
      </c>
      <c r="BK211" s="17">
        <f t="shared" si="191"/>
        <v>0</v>
      </c>
      <c r="BL211" s="18">
        <f t="shared" si="178"/>
        <v>0</v>
      </c>
      <c r="BN211">
        <f t="shared" si="183"/>
        <v>0</v>
      </c>
    </row>
    <row r="212" spans="1:66" ht="24.95" hidden="1" customHeight="1" x14ac:dyDescent="0.25">
      <c r="A212">
        <f>'elemi ktgv'!A212</f>
        <v>0</v>
      </c>
      <c r="B212" s="15" t="str">
        <f>'elemi ktgv'!B212</f>
        <v>B74</v>
      </c>
      <c r="C212" s="16" t="str">
        <f>'elemi ktgv'!C212</f>
        <v>67</v>
      </c>
      <c r="D212" s="41" t="str">
        <f>'elemi ktgv'!D212</f>
        <v>Felhalmozási célú visszatérítendő támogatások, kölcsönök visszatérülése államháztartáson kívülről</v>
      </c>
      <c r="E212" s="13">
        <f>'elemi ktgv'!E212</f>
        <v>0</v>
      </c>
      <c r="F212" s="13">
        <f>'elemi ktgv'!F212</f>
        <v>0</v>
      </c>
      <c r="G212" s="13">
        <f>'elemi ktgv'!G212</f>
        <v>0</v>
      </c>
      <c r="H212" s="13">
        <f>'elemi ktgv'!H212</f>
        <v>0</v>
      </c>
      <c r="I212" s="17">
        <f t="shared" si="188"/>
        <v>0</v>
      </c>
      <c r="J212" s="13">
        <f>'elemi ktgv'!AB212</f>
        <v>0</v>
      </c>
      <c r="K212" s="13">
        <f>'elemi ktgv'!AC212</f>
        <v>0</v>
      </c>
      <c r="L212" s="13">
        <f>'elemi ktgv'!AD212</f>
        <v>0</v>
      </c>
      <c r="M212" s="13">
        <f>'elemi ktgv'!AE212</f>
        <v>0</v>
      </c>
      <c r="N212" s="13">
        <f>'elemi ktgv'!AF212</f>
        <v>0</v>
      </c>
      <c r="O212" s="13">
        <f>'elemi ktgv'!AG212</f>
        <v>0</v>
      </c>
      <c r="P212" s="13">
        <f>'elemi ktgv'!AH212</f>
        <v>0</v>
      </c>
      <c r="Q212" s="17">
        <f t="shared" si="189"/>
        <v>0</v>
      </c>
      <c r="R212" s="13">
        <f>'elemi ktgv'!AY212</f>
        <v>0</v>
      </c>
      <c r="S212" s="13">
        <f>'elemi ktgv'!AZ212</f>
        <v>0</v>
      </c>
      <c r="T212" s="13">
        <f>'elemi ktgv'!BA212</f>
        <v>0</v>
      </c>
      <c r="U212" s="13">
        <f>'elemi ktgv'!BB212</f>
        <v>0</v>
      </c>
      <c r="V212" s="13">
        <f>'elemi ktgv'!BC212</f>
        <v>0</v>
      </c>
      <c r="W212" s="13">
        <f>'elemi ktgv'!BD212</f>
        <v>0</v>
      </c>
      <c r="X212" s="13">
        <f>'elemi ktgv'!BE212</f>
        <v>0</v>
      </c>
      <c r="Y212" s="13">
        <f>'elemi ktgv'!BF212</f>
        <v>0</v>
      </c>
      <c r="Z212" s="17">
        <f t="shared" si="190"/>
        <v>0</v>
      </c>
      <c r="AA212" s="13">
        <f>'elemi ktgv'!CS212</f>
        <v>0</v>
      </c>
      <c r="AB212" s="13">
        <f>'elemi ktgv'!CT212</f>
        <v>0</v>
      </c>
      <c r="AC212" s="13">
        <f>'elemi ktgv'!CU212</f>
        <v>0</v>
      </c>
      <c r="AD212" s="13">
        <f>'elemi ktgv'!CV212</f>
        <v>0</v>
      </c>
      <c r="AE212" s="13">
        <f>'elemi ktgv'!CW212</f>
        <v>0</v>
      </c>
      <c r="AF212" s="13">
        <f>'elemi ktgv'!CX212</f>
        <v>0</v>
      </c>
      <c r="AG212" s="13">
        <f>'elemi ktgv'!CY212</f>
        <v>0</v>
      </c>
      <c r="AH212" s="13">
        <f>'elemi ktgv'!CZ212</f>
        <v>0</v>
      </c>
      <c r="AI212" s="13">
        <f>'elemi ktgv'!DA212</f>
        <v>0</v>
      </c>
      <c r="AJ212" s="13">
        <f>'elemi ktgv'!DB212</f>
        <v>0</v>
      </c>
      <c r="AK212" s="13">
        <f>'elemi ktgv'!DC212</f>
        <v>0</v>
      </c>
      <c r="AL212" s="13">
        <f>'elemi ktgv'!DD212</f>
        <v>0</v>
      </c>
      <c r="AM212" s="13">
        <f>'elemi ktgv'!DE212</f>
        <v>0</v>
      </c>
      <c r="AN212" s="13">
        <f>'elemi ktgv'!DF212</f>
        <v>0</v>
      </c>
      <c r="AO212" s="13">
        <f>'elemi ktgv'!DG212</f>
        <v>0</v>
      </c>
      <c r="AP212" s="13">
        <f>'elemi ktgv'!DH212</f>
        <v>0</v>
      </c>
      <c r="AQ212" s="13">
        <f>'elemi ktgv'!DI212</f>
        <v>0</v>
      </c>
      <c r="AR212" s="13">
        <f>'elemi ktgv'!DJ212</f>
        <v>0</v>
      </c>
      <c r="AS212" s="13">
        <f>'elemi ktgv'!DK212</f>
        <v>0</v>
      </c>
      <c r="AT212" s="13">
        <f>'elemi ktgv'!DL212</f>
        <v>0</v>
      </c>
      <c r="AU212" s="13">
        <f>'elemi ktgv'!DM212</f>
        <v>0</v>
      </c>
      <c r="AV212" s="13">
        <f>'elemi ktgv'!DN212</f>
        <v>0</v>
      </c>
      <c r="AW212" s="13">
        <f>'elemi ktgv'!DO212</f>
        <v>0</v>
      </c>
      <c r="AX212" s="13">
        <f>'elemi ktgv'!DP212</f>
        <v>0</v>
      </c>
      <c r="AY212" s="13">
        <f>'elemi ktgv'!DQ212</f>
        <v>0</v>
      </c>
      <c r="AZ212" s="13">
        <f>'elemi ktgv'!DR212</f>
        <v>0</v>
      </c>
      <c r="BA212" s="13">
        <f>'elemi ktgv'!DS212</f>
        <v>0</v>
      </c>
      <c r="BB212" s="13">
        <f>'elemi ktgv'!DT212</f>
        <v>0</v>
      </c>
      <c r="BC212" s="13">
        <f>'elemi ktgv'!DU212</f>
        <v>0</v>
      </c>
      <c r="BD212" s="13">
        <f>'elemi ktgv'!DV212</f>
        <v>0</v>
      </c>
      <c r="BE212" s="13">
        <f>'elemi ktgv'!DW212</f>
        <v>0</v>
      </c>
      <c r="BF212" s="13">
        <f>'elemi ktgv'!DX212</f>
        <v>0</v>
      </c>
      <c r="BG212" s="13">
        <f>'elemi ktgv'!DY212</f>
        <v>0</v>
      </c>
      <c r="BH212" s="13">
        <f>'elemi ktgv'!DZ212</f>
        <v>0</v>
      </c>
      <c r="BI212" s="13">
        <f>'elemi ktgv'!EA212</f>
        <v>0</v>
      </c>
      <c r="BJ212" s="13">
        <f>'elemi ktgv'!EB212</f>
        <v>0</v>
      </c>
      <c r="BK212" s="17">
        <f t="shared" si="191"/>
        <v>0</v>
      </c>
      <c r="BL212" s="18">
        <f t="shared" si="178"/>
        <v>0</v>
      </c>
      <c r="BN212">
        <f t="shared" si="183"/>
        <v>0</v>
      </c>
    </row>
    <row r="213" spans="1:66" ht="24.95" hidden="1" customHeight="1" x14ac:dyDescent="0.25">
      <c r="A213">
        <f>'elemi ktgv'!A213</f>
        <v>0</v>
      </c>
      <c r="B213" s="15" t="str">
        <f>'elemi ktgv'!B213</f>
        <v>B75</v>
      </c>
      <c r="C213" s="16" t="str">
        <f>'elemi ktgv'!C213</f>
        <v>68</v>
      </c>
      <c r="D213" s="41" t="str">
        <f>'elemi ktgv'!D213</f>
        <v>Egyéb felhalmozási célú átvett pénzeszközök</v>
      </c>
      <c r="E213" s="13">
        <f>'elemi ktgv'!E213</f>
        <v>0</v>
      </c>
      <c r="F213" s="13">
        <f>'elemi ktgv'!F213</f>
        <v>0</v>
      </c>
      <c r="G213" s="13">
        <f>'elemi ktgv'!G213</f>
        <v>0</v>
      </c>
      <c r="H213" s="13">
        <f>'elemi ktgv'!H213</f>
        <v>0</v>
      </c>
      <c r="I213" s="17">
        <f t="shared" si="188"/>
        <v>0</v>
      </c>
      <c r="J213" s="13">
        <f>'elemi ktgv'!AB213</f>
        <v>0</v>
      </c>
      <c r="K213" s="13">
        <f>'elemi ktgv'!AC213</f>
        <v>0</v>
      </c>
      <c r="L213" s="13">
        <f>'elemi ktgv'!AD213</f>
        <v>0</v>
      </c>
      <c r="M213" s="13">
        <f>'elemi ktgv'!AE213</f>
        <v>0</v>
      </c>
      <c r="N213" s="13">
        <f>'elemi ktgv'!AF213</f>
        <v>0</v>
      </c>
      <c r="O213" s="13">
        <f>'elemi ktgv'!AG213</f>
        <v>0</v>
      </c>
      <c r="P213" s="13">
        <f>'elemi ktgv'!AH213</f>
        <v>0</v>
      </c>
      <c r="Q213" s="17">
        <f t="shared" si="189"/>
        <v>0</v>
      </c>
      <c r="R213" s="13">
        <f>'elemi ktgv'!AY213</f>
        <v>0</v>
      </c>
      <c r="S213" s="13">
        <f>'elemi ktgv'!AZ213</f>
        <v>0</v>
      </c>
      <c r="T213" s="13">
        <f>'elemi ktgv'!BA213</f>
        <v>0</v>
      </c>
      <c r="U213" s="13">
        <f>'elemi ktgv'!BB213</f>
        <v>0</v>
      </c>
      <c r="V213" s="13">
        <f>'elemi ktgv'!BC213</f>
        <v>0</v>
      </c>
      <c r="W213" s="13">
        <f>'elemi ktgv'!BD213</f>
        <v>0</v>
      </c>
      <c r="X213" s="13">
        <f>'elemi ktgv'!BE213</f>
        <v>0</v>
      </c>
      <c r="Y213" s="13">
        <f>'elemi ktgv'!BF213</f>
        <v>0</v>
      </c>
      <c r="Z213" s="17">
        <f t="shared" si="190"/>
        <v>0</v>
      </c>
      <c r="AA213" s="13">
        <f>'elemi ktgv'!CS213</f>
        <v>0</v>
      </c>
      <c r="AB213" s="13">
        <f>'elemi ktgv'!CT213</f>
        <v>0</v>
      </c>
      <c r="AC213" s="13">
        <f>'elemi ktgv'!CU213</f>
        <v>0</v>
      </c>
      <c r="AD213" s="13">
        <f>'elemi ktgv'!CV213</f>
        <v>0</v>
      </c>
      <c r="AE213" s="13">
        <f>'elemi ktgv'!CW213</f>
        <v>0</v>
      </c>
      <c r="AF213" s="13">
        <f>'elemi ktgv'!CX213</f>
        <v>0</v>
      </c>
      <c r="AG213" s="13">
        <f>'elemi ktgv'!CY213</f>
        <v>0</v>
      </c>
      <c r="AH213" s="13">
        <f>'elemi ktgv'!CZ213</f>
        <v>0</v>
      </c>
      <c r="AI213" s="13">
        <f>'elemi ktgv'!DA213</f>
        <v>0</v>
      </c>
      <c r="AJ213" s="13">
        <f>'elemi ktgv'!DB213</f>
        <v>0</v>
      </c>
      <c r="AK213" s="13">
        <f>'elemi ktgv'!DC213</f>
        <v>0</v>
      </c>
      <c r="AL213" s="13">
        <f>'elemi ktgv'!DD213</f>
        <v>0</v>
      </c>
      <c r="AM213" s="13">
        <f>'elemi ktgv'!DE213</f>
        <v>0</v>
      </c>
      <c r="AN213" s="13">
        <f>'elemi ktgv'!DF213</f>
        <v>0</v>
      </c>
      <c r="AO213" s="13">
        <f>'elemi ktgv'!DG213</f>
        <v>0</v>
      </c>
      <c r="AP213" s="13">
        <f>'elemi ktgv'!DH213</f>
        <v>0</v>
      </c>
      <c r="AQ213" s="13">
        <f>'elemi ktgv'!DI213</f>
        <v>0</v>
      </c>
      <c r="AR213" s="13">
        <f>'elemi ktgv'!DJ213</f>
        <v>0</v>
      </c>
      <c r="AS213" s="13">
        <f>'elemi ktgv'!DK213</f>
        <v>0</v>
      </c>
      <c r="AT213" s="13">
        <f>'elemi ktgv'!DL213</f>
        <v>0</v>
      </c>
      <c r="AU213" s="13">
        <f>'elemi ktgv'!DM213</f>
        <v>0</v>
      </c>
      <c r="AV213" s="13">
        <f>'elemi ktgv'!DN213</f>
        <v>0</v>
      </c>
      <c r="AW213" s="13">
        <f>'elemi ktgv'!DO213</f>
        <v>0</v>
      </c>
      <c r="AX213" s="13">
        <f>'elemi ktgv'!DP213</f>
        <v>0</v>
      </c>
      <c r="AY213" s="13">
        <f>'elemi ktgv'!DQ213</f>
        <v>0</v>
      </c>
      <c r="AZ213" s="13">
        <f>'elemi ktgv'!DR213</f>
        <v>0</v>
      </c>
      <c r="BA213" s="13">
        <f>'elemi ktgv'!DS213</f>
        <v>0</v>
      </c>
      <c r="BB213" s="13">
        <f>'elemi ktgv'!DT213</f>
        <v>0</v>
      </c>
      <c r="BC213" s="13">
        <f>'elemi ktgv'!DU213</f>
        <v>0</v>
      </c>
      <c r="BD213" s="13">
        <f>'elemi ktgv'!DV213</f>
        <v>0</v>
      </c>
      <c r="BE213" s="13">
        <f>'elemi ktgv'!DW213</f>
        <v>0</v>
      </c>
      <c r="BF213" s="13">
        <f>'elemi ktgv'!DX213</f>
        <v>0</v>
      </c>
      <c r="BG213" s="13">
        <f>'elemi ktgv'!DY213</f>
        <v>0</v>
      </c>
      <c r="BH213" s="13">
        <f>'elemi ktgv'!DZ213</f>
        <v>0</v>
      </c>
      <c r="BI213" s="13">
        <f>'elemi ktgv'!EA213</f>
        <v>0</v>
      </c>
      <c r="BJ213" s="13">
        <f>'elemi ktgv'!EB213</f>
        <v>0</v>
      </c>
      <c r="BK213" s="17">
        <f t="shared" si="191"/>
        <v>0</v>
      </c>
      <c r="BL213" s="18">
        <f t="shared" si="178"/>
        <v>0</v>
      </c>
      <c r="BN213">
        <f t="shared" si="183"/>
        <v>0</v>
      </c>
    </row>
    <row r="214" spans="1:66" ht="24.95" hidden="1" customHeight="1" x14ac:dyDescent="0.25">
      <c r="A214">
        <f>'elemi ktgv'!A214</f>
        <v>0</v>
      </c>
      <c r="B214" s="25" t="str">
        <f>'elemi ktgv'!B214</f>
        <v>B7</v>
      </c>
      <c r="C214" s="26" t="str">
        <f>'elemi ktgv'!C214</f>
        <v>69</v>
      </c>
      <c r="D214" s="27" t="str">
        <f>'elemi ktgv'!D214</f>
        <v>Felhalmozási célú átvett pénzeszközök (=64+…+68)</v>
      </c>
      <c r="E214" s="28">
        <f>SUM(E209:E213)</f>
        <v>0</v>
      </c>
      <c r="F214" s="28">
        <f t="shared" ref="F214:H214" si="192">SUM(F209:F213)</f>
        <v>0</v>
      </c>
      <c r="G214" s="28">
        <f t="shared" si="192"/>
        <v>0</v>
      </c>
      <c r="H214" s="28">
        <f t="shared" si="192"/>
        <v>0</v>
      </c>
      <c r="I214" s="28">
        <f t="shared" si="188"/>
        <v>0</v>
      </c>
      <c r="J214" s="28">
        <f t="shared" ref="J214:P214" si="193">SUM(J209:J213)</f>
        <v>0</v>
      </c>
      <c r="K214" s="28">
        <f t="shared" si="193"/>
        <v>0</v>
      </c>
      <c r="L214" s="28">
        <f t="shared" si="193"/>
        <v>0</v>
      </c>
      <c r="M214" s="28">
        <f t="shared" si="193"/>
        <v>0</v>
      </c>
      <c r="N214" s="28">
        <f t="shared" si="193"/>
        <v>0</v>
      </c>
      <c r="O214" s="28">
        <f t="shared" si="193"/>
        <v>0</v>
      </c>
      <c r="P214" s="28">
        <f t="shared" si="193"/>
        <v>0</v>
      </c>
      <c r="Q214" s="28">
        <f t="shared" si="189"/>
        <v>0</v>
      </c>
      <c r="R214" s="28">
        <f t="shared" ref="R214:Y214" si="194">SUM(R209:R213)</f>
        <v>0</v>
      </c>
      <c r="S214" s="28">
        <f t="shared" si="194"/>
        <v>0</v>
      </c>
      <c r="T214" s="28">
        <f t="shared" si="194"/>
        <v>0</v>
      </c>
      <c r="U214" s="28">
        <f t="shared" si="194"/>
        <v>0</v>
      </c>
      <c r="V214" s="28">
        <f t="shared" si="194"/>
        <v>0</v>
      </c>
      <c r="W214" s="28">
        <f t="shared" si="194"/>
        <v>0</v>
      </c>
      <c r="X214" s="28">
        <f t="shared" si="194"/>
        <v>0</v>
      </c>
      <c r="Y214" s="28">
        <f t="shared" si="194"/>
        <v>0</v>
      </c>
      <c r="Z214" s="28">
        <f t="shared" si="190"/>
        <v>0</v>
      </c>
      <c r="AA214" s="28">
        <f t="shared" ref="AA214:BJ214" si="195">SUM(AA209:AA213)</f>
        <v>0</v>
      </c>
      <c r="AB214" s="28">
        <f t="shared" si="195"/>
        <v>0</v>
      </c>
      <c r="AC214" s="28">
        <f t="shared" si="195"/>
        <v>0</v>
      </c>
      <c r="AD214" s="28">
        <f t="shared" si="195"/>
        <v>0</v>
      </c>
      <c r="AE214" s="28">
        <f t="shared" si="195"/>
        <v>0</v>
      </c>
      <c r="AF214" s="28">
        <f t="shared" si="195"/>
        <v>0</v>
      </c>
      <c r="AG214" s="28">
        <f t="shared" si="195"/>
        <v>0</v>
      </c>
      <c r="AH214" s="28">
        <f t="shared" si="195"/>
        <v>0</v>
      </c>
      <c r="AI214" s="28">
        <f t="shared" si="195"/>
        <v>0</v>
      </c>
      <c r="AJ214" s="28">
        <f t="shared" si="195"/>
        <v>0</v>
      </c>
      <c r="AK214" s="28">
        <f t="shared" si="195"/>
        <v>0</v>
      </c>
      <c r="AL214" s="28">
        <f t="shared" si="195"/>
        <v>0</v>
      </c>
      <c r="AM214" s="28">
        <f t="shared" si="195"/>
        <v>0</v>
      </c>
      <c r="AN214" s="28">
        <f t="shared" si="195"/>
        <v>0</v>
      </c>
      <c r="AO214" s="28">
        <f t="shared" si="195"/>
        <v>0</v>
      </c>
      <c r="AP214" s="28">
        <f t="shared" si="195"/>
        <v>0</v>
      </c>
      <c r="AQ214" s="28">
        <f t="shared" si="195"/>
        <v>0</v>
      </c>
      <c r="AR214" s="28">
        <f t="shared" si="195"/>
        <v>0</v>
      </c>
      <c r="AS214" s="28">
        <f t="shared" si="195"/>
        <v>0</v>
      </c>
      <c r="AT214" s="28">
        <f t="shared" si="195"/>
        <v>0</v>
      </c>
      <c r="AU214" s="28">
        <f t="shared" si="195"/>
        <v>0</v>
      </c>
      <c r="AV214" s="28">
        <f t="shared" si="195"/>
        <v>0</v>
      </c>
      <c r="AW214" s="28">
        <f t="shared" si="195"/>
        <v>0</v>
      </c>
      <c r="AX214" s="28">
        <f t="shared" si="195"/>
        <v>0</v>
      </c>
      <c r="AY214" s="28">
        <f t="shared" si="195"/>
        <v>0</v>
      </c>
      <c r="AZ214" s="28">
        <f t="shared" si="195"/>
        <v>0</v>
      </c>
      <c r="BA214" s="28">
        <f t="shared" si="195"/>
        <v>0</v>
      </c>
      <c r="BB214" s="28">
        <f t="shared" si="195"/>
        <v>0</v>
      </c>
      <c r="BC214" s="28">
        <f t="shared" si="195"/>
        <v>0</v>
      </c>
      <c r="BD214" s="28">
        <f t="shared" si="195"/>
        <v>0</v>
      </c>
      <c r="BE214" s="28">
        <f t="shared" si="195"/>
        <v>0</v>
      </c>
      <c r="BF214" s="28">
        <f t="shared" si="195"/>
        <v>0</v>
      </c>
      <c r="BG214" s="28">
        <f t="shared" si="195"/>
        <v>0</v>
      </c>
      <c r="BH214" s="28">
        <f t="shared" si="195"/>
        <v>0</v>
      </c>
      <c r="BI214" s="28">
        <f t="shared" si="195"/>
        <v>0</v>
      </c>
      <c r="BJ214" s="28">
        <f t="shared" si="195"/>
        <v>0</v>
      </c>
      <c r="BK214" s="28">
        <f t="shared" si="191"/>
        <v>0</v>
      </c>
      <c r="BL214" s="18">
        <f t="shared" si="178"/>
        <v>0</v>
      </c>
      <c r="BN214">
        <f t="shared" si="183"/>
        <v>0</v>
      </c>
    </row>
    <row r="215" spans="1:66" ht="24.95" customHeight="1" x14ac:dyDescent="0.25">
      <c r="A215">
        <f>'elemi ktgv'!A215</f>
        <v>0</v>
      </c>
      <c r="B215" s="72" t="str">
        <f>'elemi ktgv'!B215</f>
        <v>B1-B7</v>
      </c>
      <c r="C215" s="61" t="str">
        <f>'elemi ktgv'!C215</f>
        <v>70</v>
      </c>
      <c r="D215" s="62" t="str">
        <f>'elemi ktgv'!D215</f>
        <v>Költségvetési bevételek (=15+21+35+51+57+63+69)</v>
      </c>
      <c r="E215" s="50">
        <f>E160+E166+E180+E196+E202+E208+E214</f>
        <v>2622550</v>
      </c>
      <c r="F215" s="50">
        <f t="shared" ref="F215:H215" si="196">F160+F166+F180+F196+F202+F208+F214</f>
        <v>0</v>
      </c>
      <c r="G215" s="50">
        <f t="shared" si="196"/>
        <v>0</v>
      </c>
      <c r="H215" s="50">
        <f t="shared" si="196"/>
        <v>0</v>
      </c>
      <c r="I215" s="50">
        <f t="shared" si="188"/>
        <v>2622550</v>
      </c>
      <c r="J215" s="50">
        <f t="shared" ref="J215:P215" si="197">J160+J166+J180+J196+J202+J208+J214</f>
        <v>0</v>
      </c>
      <c r="K215" s="50">
        <f t="shared" si="197"/>
        <v>0</v>
      </c>
      <c r="L215" s="50">
        <f t="shared" si="197"/>
        <v>0</v>
      </c>
      <c r="M215" s="50">
        <f t="shared" si="197"/>
        <v>0</v>
      </c>
      <c r="N215" s="50">
        <f t="shared" si="197"/>
        <v>0</v>
      </c>
      <c r="O215" s="50">
        <f t="shared" si="197"/>
        <v>0</v>
      </c>
      <c r="P215" s="50">
        <f t="shared" si="197"/>
        <v>0</v>
      </c>
      <c r="Q215" s="50">
        <f t="shared" si="189"/>
        <v>0</v>
      </c>
      <c r="R215" s="50">
        <f t="shared" ref="R215:Y215" si="198">R160+R166+R180+R196+R202+R208+R214</f>
        <v>0</v>
      </c>
      <c r="S215" s="50">
        <f t="shared" si="198"/>
        <v>0</v>
      </c>
      <c r="T215" s="50">
        <f t="shared" si="198"/>
        <v>0</v>
      </c>
      <c r="U215" s="50">
        <f t="shared" si="198"/>
        <v>1524000</v>
      </c>
      <c r="V215" s="50">
        <f t="shared" si="198"/>
        <v>0</v>
      </c>
      <c r="W215" s="50">
        <f t="shared" si="198"/>
        <v>0</v>
      </c>
      <c r="X215" s="50">
        <f t="shared" si="198"/>
        <v>1143000</v>
      </c>
      <c r="Y215" s="50">
        <f t="shared" si="198"/>
        <v>0</v>
      </c>
      <c r="Z215" s="50">
        <f t="shared" si="190"/>
        <v>2667000</v>
      </c>
      <c r="AA215" s="50">
        <f t="shared" ref="AA215:BJ215" si="199">AA160+AA166+AA180+AA196+AA202+AA208+AA214</f>
        <v>2627000</v>
      </c>
      <c r="AB215" s="50">
        <f t="shared" si="199"/>
        <v>40000</v>
      </c>
      <c r="AC215" s="50">
        <f t="shared" si="199"/>
        <v>2185000</v>
      </c>
      <c r="AD215" s="50">
        <f t="shared" si="199"/>
        <v>0</v>
      </c>
      <c r="AE215" s="50">
        <f t="shared" si="199"/>
        <v>359215635</v>
      </c>
      <c r="AF215" s="50">
        <f t="shared" si="199"/>
        <v>0</v>
      </c>
      <c r="AG215" s="50">
        <f t="shared" si="199"/>
        <v>0</v>
      </c>
      <c r="AH215" s="50">
        <f t="shared" si="199"/>
        <v>6862029</v>
      </c>
      <c r="AI215" s="50">
        <f t="shared" si="199"/>
        <v>0</v>
      </c>
      <c r="AJ215" s="50">
        <f t="shared" si="199"/>
        <v>0</v>
      </c>
      <c r="AK215" s="50">
        <f t="shared" si="199"/>
        <v>0</v>
      </c>
      <c r="AL215" s="50">
        <f t="shared" si="199"/>
        <v>0</v>
      </c>
      <c r="AM215" s="50">
        <f t="shared" si="199"/>
        <v>0</v>
      </c>
      <c r="AN215" s="50">
        <f t="shared" si="199"/>
        <v>0</v>
      </c>
      <c r="AO215" s="50">
        <f t="shared" si="199"/>
        <v>0</v>
      </c>
      <c r="AP215" s="50">
        <f t="shared" si="199"/>
        <v>0</v>
      </c>
      <c r="AQ215" s="50">
        <f t="shared" si="199"/>
        <v>647700</v>
      </c>
      <c r="AR215" s="50">
        <f t="shared" si="199"/>
        <v>26598000</v>
      </c>
      <c r="AS215" s="50">
        <f t="shared" si="199"/>
        <v>0</v>
      </c>
      <c r="AT215" s="50">
        <f t="shared" si="199"/>
        <v>0</v>
      </c>
      <c r="AU215" s="50">
        <f t="shared" si="199"/>
        <v>0</v>
      </c>
      <c r="AV215" s="50">
        <f t="shared" si="199"/>
        <v>219600</v>
      </c>
      <c r="AW215" s="50">
        <f t="shared" si="199"/>
        <v>0</v>
      </c>
      <c r="AX215" s="50">
        <f t="shared" si="199"/>
        <v>0</v>
      </c>
      <c r="AY215" s="50">
        <f t="shared" si="199"/>
        <v>0</v>
      </c>
      <c r="AZ215" s="50">
        <f t="shared" si="199"/>
        <v>0</v>
      </c>
      <c r="BA215" s="50">
        <f t="shared" si="199"/>
        <v>0</v>
      </c>
      <c r="BB215" s="50">
        <f t="shared" si="199"/>
        <v>0</v>
      </c>
      <c r="BC215" s="50">
        <f t="shared" si="199"/>
        <v>0</v>
      </c>
      <c r="BD215" s="50">
        <f t="shared" si="199"/>
        <v>0</v>
      </c>
      <c r="BE215" s="50">
        <f t="shared" si="199"/>
        <v>0</v>
      </c>
      <c r="BF215" s="50">
        <f t="shared" si="199"/>
        <v>0</v>
      </c>
      <c r="BG215" s="50">
        <f t="shared" si="199"/>
        <v>0</v>
      </c>
      <c r="BH215" s="50">
        <f t="shared" si="199"/>
        <v>0</v>
      </c>
      <c r="BI215" s="50">
        <f t="shared" si="199"/>
        <v>0</v>
      </c>
      <c r="BJ215" s="50">
        <f t="shared" si="199"/>
        <v>30050000</v>
      </c>
      <c r="BK215" s="50">
        <f t="shared" si="191"/>
        <v>428444964</v>
      </c>
      <c r="BL215" s="18">
        <f t="shared" si="178"/>
        <v>433734514</v>
      </c>
      <c r="BN215">
        <f t="shared" si="183"/>
        <v>1</v>
      </c>
    </row>
    <row r="216" spans="1:66" ht="24.95" customHeight="1" x14ac:dyDescent="0.25">
      <c r="A216">
        <f>'elemi ktgv'!A216</f>
        <v>0</v>
      </c>
      <c r="B216" s="51">
        <f>'elemi ktgv'!B216</f>
        <v>0</v>
      </c>
      <c r="C216" s="20">
        <f>'elemi ktgv'!C216</f>
        <v>0</v>
      </c>
      <c r="D216" s="52">
        <f>'elemi ktgv'!D216</f>
        <v>0</v>
      </c>
      <c r="E216" s="52">
        <f>'elemi ktgv'!E216</f>
        <v>0</v>
      </c>
      <c r="F216" s="52">
        <f>'elemi ktgv'!F216</f>
        <v>0</v>
      </c>
      <c r="G216" s="52">
        <f>'elemi ktgv'!G216</f>
        <v>0</v>
      </c>
      <c r="H216" s="52">
        <f>'elemi ktgv'!H216</f>
        <v>0</v>
      </c>
      <c r="I216" s="52">
        <f>'elemi ktgv'!AA216</f>
        <v>0</v>
      </c>
      <c r="J216" s="52">
        <f>'elemi ktgv'!AB216</f>
        <v>0</v>
      </c>
      <c r="K216" s="52">
        <f>'elemi ktgv'!AC216</f>
        <v>0</v>
      </c>
      <c r="L216" s="52">
        <f>'elemi ktgv'!AD216</f>
        <v>0</v>
      </c>
      <c r="M216" s="52">
        <f>'elemi ktgv'!AE216</f>
        <v>0</v>
      </c>
      <c r="N216" s="52">
        <f>'elemi ktgv'!AF216</f>
        <v>0</v>
      </c>
      <c r="O216" s="52">
        <f>'elemi ktgv'!AG216</f>
        <v>0</v>
      </c>
      <c r="P216" s="52">
        <f>'elemi ktgv'!AH216</f>
        <v>0</v>
      </c>
      <c r="Q216" s="52">
        <f>'elemi ktgv'!AX216</f>
        <v>0</v>
      </c>
      <c r="R216" s="52">
        <f>'elemi ktgv'!AY216</f>
        <v>0</v>
      </c>
      <c r="S216" s="52">
        <f>'elemi ktgv'!AZ216</f>
        <v>0</v>
      </c>
      <c r="T216" s="52">
        <f>'elemi ktgv'!BA216</f>
        <v>0</v>
      </c>
      <c r="U216" s="52">
        <f>'elemi ktgv'!BB216</f>
        <v>0</v>
      </c>
      <c r="V216" s="52">
        <f>'elemi ktgv'!BC216</f>
        <v>0</v>
      </c>
      <c r="W216" s="52">
        <f>'elemi ktgv'!BD216</f>
        <v>0</v>
      </c>
      <c r="X216" s="52">
        <f>'elemi ktgv'!BE216</f>
        <v>0</v>
      </c>
      <c r="Y216" s="52">
        <f>'elemi ktgv'!BF216</f>
        <v>0</v>
      </c>
      <c r="Z216" s="52">
        <f>'elemi ktgv'!BU216</f>
        <v>0</v>
      </c>
      <c r="AA216" s="52">
        <f>'elemi ktgv'!CS216</f>
        <v>0</v>
      </c>
      <c r="AB216" s="52">
        <f>'elemi ktgv'!CT216</f>
        <v>0</v>
      </c>
      <c r="AC216" s="52">
        <f>'elemi ktgv'!CU216</f>
        <v>0</v>
      </c>
      <c r="AD216" s="52">
        <f>'elemi ktgv'!CV216</f>
        <v>0</v>
      </c>
      <c r="AE216" s="52">
        <f>'elemi ktgv'!CW216</f>
        <v>0</v>
      </c>
      <c r="AF216" s="52">
        <f>'elemi ktgv'!CX216</f>
        <v>0</v>
      </c>
      <c r="AG216" s="52">
        <f>'elemi ktgv'!CY216</f>
        <v>0</v>
      </c>
      <c r="AH216" s="52">
        <f>'elemi ktgv'!CZ216</f>
        <v>0</v>
      </c>
      <c r="AI216" s="52">
        <f>'elemi ktgv'!DA216</f>
        <v>0</v>
      </c>
      <c r="AJ216" s="52">
        <f>'elemi ktgv'!DB216</f>
        <v>0</v>
      </c>
      <c r="AK216" s="52">
        <f>'elemi ktgv'!DC216</f>
        <v>0</v>
      </c>
      <c r="AL216" s="52">
        <f>'elemi ktgv'!DD216</f>
        <v>0</v>
      </c>
      <c r="AM216" s="52">
        <f>'elemi ktgv'!DE216</f>
        <v>0</v>
      </c>
      <c r="AN216" s="52">
        <f>'elemi ktgv'!DF216</f>
        <v>0</v>
      </c>
      <c r="AO216" s="52">
        <f>'elemi ktgv'!DG216</f>
        <v>0</v>
      </c>
      <c r="AP216" s="52">
        <f>'elemi ktgv'!DH216</f>
        <v>0</v>
      </c>
      <c r="AQ216" s="52">
        <f>'elemi ktgv'!DI216</f>
        <v>0</v>
      </c>
      <c r="AR216" s="52">
        <f>'elemi ktgv'!DJ216</f>
        <v>0</v>
      </c>
      <c r="AS216" s="52">
        <f>'elemi ktgv'!DK216</f>
        <v>0</v>
      </c>
      <c r="AT216" s="52">
        <f>'elemi ktgv'!DL216</f>
        <v>0</v>
      </c>
      <c r="AU216" s="52">
        <f>'elemi ktgv'!DM216</f>
        <v>0</v>
      </c>
      <c r="AV216" s="52">
        <f>'elemi ktgv'!DN216</f>
        <v>0</v>
      </c>
      <c r="AW216" s="52">
        <f>'elemi ktgv'!DO216</f>
        <v>0</v>
      </c>
      <c r="AX216" s="52">
        <f>'elemi ktgv'!DP216</f>
        <v>0</v>
      </c>
      <c r="AY216" s="52">
        <f>'elemi ktgv'!DQ216</f>
        <v>0</v>
      </c>
      <c r="AZ216" s="52">
        <f>'elemi ktgv'!DR216</f>
        <v>0</v>
      </c>
      <c r="BA216" s="52">
        <f>'elemi ktgv'!DS216</f>
        <v>0</v>
      </c>
      <c r="BB216" s="52">
        <f>'elemi ktgv'!DT216</f>
        <v>0</v>
      </c>
      <c r="BC216" s="52">
        <f>'elemi ktgv'!DU216</f>
        <v>0</v>
      </c>
      <c r="BD216" s="52">
        <f>'elemi ktgv'!DV216</f>
        <v>0</v>
      </c>
      <c r="BE216" s="52">
        <f>'elemi ktgv'!DW216</f>
        <v>0</v>
      </c>
      <c r="BF216" s="52">
        <f>'elemi ktgv'!DX216</f>
        <v>0</v>
      </c>
      <c r="BG216" s="52">
        <f>'elemi ktgv'!DY216</f>
        <v>0</v>
      </c>
      <c r="BH216" s="52">
        <f>'elemi ktgv'!DZ216</f>
        <v>0</v>
      </c>
      <c r="BI216" s="52">
        <f>'elemi ktgv'!EA216</f>
        <v>0</v>
      </c>
      <c r="BJ216" s="52">
        <f>'elemi ktgv'!EB216</f>
        <v>0</v>
      </c>
      <c r="BK216" s="52">
        <f>'elemi ktgv'!EG216</f>
        <v>0</v>
      </c>
      <c r="BL216" s="52">
        <f>'elemi ktgv'!EH216</f>
        <v>0</v>
      </c>
      <c r="BN216">
        <v>1</v>
      </c>
    </row>
    <row r="217" spans="1:66" s="54" customFormat="1" ht="24.95" customHeight="1" x14ac:dyDescent="0.25">
      <c r="A217" s="54">
        <f>'elemi ktgv'!A217</f>
        <v>0</v>
      </c>
      <c r="B217" s="54">
        <f>'elemi ktgv'!B217</f>
        <v>0</v>
      </c>
      <c r="C217" s="55">
        <f>'elemi ktgv'!C217</f>
        <v>0</v>
      </c>
      <c r="D217" s="56" t="str">
        <f>'elemi ktgv'!D217</f>
        <v>Működési bevételek (=15+35+51+63)</v>
      </c>
      <c r="E217" s="57">
        <f>E160+E180+E196+E208</f>
        <v>2622550</v>
      </c>
      <c r="F217" s="57">
        <f t="shared" ref="F217:H217" si="200">F160+F180+F196+F208</f>
        <v>0</v>
      </c>
      <c r="G217" s="57">
        <f t="shared" si="200"/>
        <v>0</v>
      </c>
      <c r="H217" s="57">
        <f t="shared" si="200"/>
        <v>0</v>
      </c>
      <c r="I217" s="57">
        <f>SUM(E217:H217)</f>
        <v>2622550</v>
      </c>
      <c r="J217" s="57">
        <f t="shared" ref="J217:AA217" si="201">J160+J180+J196+J208</f>
        <v>0</v>
      </c>
      <c r="K217" s="57">
        <f t="shared" si="201"/>
        <v>0</v>
      </c>
      <c r="L217" s="57">
        <f t="shared" si="201"/>
        <v>0</v>
      </c>
      <c r="M217" s="57">
        <f t="shared" si="201"/>
        <v>0</v>
      </c>
      <c r="N217" s="57">
        <f t="shared" si="201"/>
        <v>0</v>
      </c>
      <c r="O217" s="57">
        <f t="shared" si="201"/>
        <v>0</v>
      </c>
      <c r="P217" s="57">
        <f t="shared" si="201"/>
        <v>0</v>
      </c>
      <c r="Q217" s="57">
        <f>SUM(J217:P217)</f>
        <v>0</v>
      </c>
      <c r="R217" s="57">
        <f t="shared" si="201"/>
        <v>0</v>
      </c>
      <c r="S217" s="57">
        <f t="shared" si="201"/>
        <v>0</v>
      </c>
      <c r="T217" s="57">
        <f t="shared" si="201"/>
        <v>0</v>
      </c>
      <c r="U217" s="57">
        <f t="shared" si="201"/>
        <v>1524000</v>
      </c>
      <c r="V217" s="57">
        <f t="shared" si="201"/>
        <v>0</v>
      </c>
      <c r="W217" s="57">
        <f t="shared" si="201"/>
        <v>0</v>
      </c>
      <c r="X217" s="57">
        <f t="shared" si="201"/>
        <v>1143000</v>
      </c>
      <c r="Y217" s="57">
        <f t="shared" si="201"/>
        <v>0</v>
      </c>
      <c r="Z217" s="57">
        <f>SUM(R217:Y217)</f>
        <v>2667000</v>
      </c>
      <c r="AA217" s="57">
        <f t="shared" si="201"/>
        <v>2627000</v>
      </c>
      <c r="AB217" s="57">
        <f t="shared" ref="AB217:BJ217" si="202">AB160+AB180+AB196+AB208</f>
        <v>40000</v>
      </c>
      <c r="AC217" s="57">
        <f t="shared" si="202"/>
        <v>2185000</v>
      </c>
      <c r="AD217" s="57">
        <f t="shared" si="202"/>
        <v>0</v>
      </c>
      <c r="AE217" s="57">
        <f t="shared" si="202"/>
        <v>359215635</v>
      </c>
      <c r="AF217" s="57">
        <f t="shared" si="202"/>
        <v>0</v>
      </c>
      <c r="AG217" s="57">
        <f t="shared" si="202"/>
        <v>0</v>
      </c>
      <c r="AH217" s="57">
        <f t="shared" si="202"/>
        <v>6862029</v>
      </c>
      <c r="AI217" s="57">
        <f t="shared" si="202"/>
        <v>0</v>
      </c>
      <c r="AJ217" s="57">
        <f t="shared" si="202"/>
        <v>0</v>
      </c>
      <c r="AK217" s="57">
        <f t="shared" si="202"/>
        <v>0</v>
      </c>
      <c r="AL217" s="57">
        <f t="shared" si="202"/>
        <v>0</v>
      </c>
      <c r="AM217" s="57">
        <f t="shared" si="202"/>
        <v>0</v>
      </c>
      <c r="AN217" s="57">
        <f t="shared" si="202"/>
        <v>0</v>
      </c>
      <c r="AO217" s="57">
        <f t="shared" si="202"/>
        <v>0</v>
      </c>
      <c r="AP217" s="57">
        <f t="shared" si="202"/>
        <v>0</v>
      </c>
      <c r="AQ217" s="57">
        <f t="shared" si="202"/>
        <v>647700</v>
      </c>
      <c r="AR217" s="57">
        <f t="shared" si="202"/>
        <v>26598000</v>
      </c>
      <c r="AS217" s="57">
        <f t="shared" si="202"/>
        <v>0</v>
      </c>
      <c r="AT217" s="57">
        <f t="shared" si="202"/>
        <v>0</v>
      </c>
      <c r="AU217" s="57">
        <f t="shared" si="202"/>
        <v>0</v>
      </c>
      <c r="AV217" s="57">
        <f t="shared" si="202"/>
        <v>219600</v>
      </c>
      <c r="AW217" s="57">
        <f t="shared" si="202"/>
        <v>0</v>
      </c>
      <c r="AX217" s="57">
        <f t="shared" si="202"/>
        <v>0</v>
      </c>
      <c r="AY217" s="57">
        <f t="shared" si="202"/>
        <v>0</v>
      </c>
      <c r="AZ217" s="57">
        <f t="shared" si="202"/>
        <v>0</v>
      </c>
      <c r="BA217" s="57">
        <f t="shared" si="202"/>
        <v>0</v>
      </c>
      <c r="BB217" s="57">
        <f t="shared" si="202"/>
        <v>0</v>
      </c>
      <c r="BC217" s="57">
        <f t="shared" si="202"/>
        <v>0</v>
      </c>
      <c r="BD217" s="57">
        <f t="shared" si="202"/>
        <v>0</v>
      </c>
      <c r="BE217" s="57">
        <f t="shared" si="202"/>
        <v>0</v>
      </c>
      <c r="BF217" s="57">
        <f t="shared" si="202"/>
        <v>0</v>
      </c>
      <c r="BG217" s="57">
        <f t="shared" si="202"/>
        <v>0</v>
      </c>
      <c r="BH217" s="57">
        <f t="shared" si="202"/>
        <v>0</v>
      </c>
      <c r="BI217" s="57">
        <f t="shared" si="202"/>
        <v>0</v>
      </c>
      <c r="BJ217" s="57">
        <f t="shared" si="202"/>
        <v>30050000</v>
      </c>
      <c r="BK217" s="57">
        <f>SUM(AA217:BJ217)</f>
        <v>428444964</v>
      </c>
      <c r="BL217" s="18">
        <f t="shared" si="178"/>
        <v>433734514</v>
      </c>
      <c r="BN217">
        <f t="shared" si="183"/>
        <v>1</v>
      </c>
    </row>
    <row r="218" spans="1:66" s="54" customFormat="1" ht="12.75" customHeight="1" x14ac:dyDescent="0.25">
      <c r="A218" s="54">
        <f>'elemi ktgv'!A218</f>
        <v>0</v>
      </c>
      <c r="B218" s="54">
        <f>'elemi ktgv'!B218</f>
        <v>0</v>
      </c>
      <c r="C218" s="55">
        <f>'elemi ktgv'!C218</f>
        <v>0</v>
      </c>
      <c r="D218" s="58">
        <f>'elemi ktgv'!D218</f>
        <v>0</v>
      </c>
      <c r="E218" s="58">
        <f>'elemi ktgv'!E218</f>
        <v>0</v>
      </c>
      <c r="F218" s="58">
        <f>'elemi ktgv'!F218</f>
        <v>0</v>
      </c>
      <c r="G218" s="58">
        <f>'elemi ktgv'!G218</f>
        <v>0</v>
      </c>
      <c r="H218" s="58">
        <f>'elemi ktgv'!H218</f>
        <v>0</v>
      </c>
      <c r="I218" s="58">
        <f>'elemi ktgv'!AA218</f>
        <v>0</v>
      </c>
      <c r="J218" s="58">
        <f>'elemi ktgv'!AB218</f>
        <v>0</v>
      </c>
      <c r="K218" s="58">
        <f>'elemi ktgv'!AC218</f>
        <v>0</v>
      </c>
      <c r="L218" s="58">
        <f>'elemi ktgv'!AD218</f>
        <v>0</v>
      </c>
      <c r="M218" s="58">
        <f>'elemi ktgv'!AE218</f>
        <v>0</v>
      </c>
      <c r="N218" s="58">
        <f>'elemi ktgv'!AF218</f>
        <v>0</v>
      </c>
      <c r="O218" s="58">
        <f>'elemi ktgv'!AG218</f>
        <v>0</v>
      </c>
      <c r="P218" s="58">
        <f>'elemi ktgv'!AH218</f>
        <v>0</v>
      </c>
      <c r="Q218" s="58">
        <f>'elemi ktgv'!AX218</f>
        <v>0</v>
      </c>
      <c r="R218" s="58">
        <f>'elemi ktgv'!AY218</f>
        <v>0</v>
      </c>
      <c r="S218" s="58">
        <f>'elemi ktgv'!AZ218</f>
        <v>0</v>
      </c>
      <c r="T218" s="58">
        <f>'elemi ktgv'!BA218</f>
        <v>0</v>
      </c>
      <c r="U218" s="58">
        <f>'elemi ktgv'!BB218</f>
        <v>0</v>
      </c>
      <c r="V218" s="58">
        <f>'elemi ktgv'!BC218</f>
        <v>0</v>
      </c>
      <c r="W218" s="58">
        <f>'elemi ktgv'!BD218</f>
        <v>0</v>
      </c>
      <c r="X218" s="58">
        <f>'elemi ktgv'!BE218</f>
        <v>0</v>
      </c>
      <c r="Y218" s="58">
        <f>'elemi ktgv'!BF218</f>
        <v>0</v>
      </c>
      <c r="Z218" s="58">
        <f>'elemi ktgv'!BU218</f>
        <v>0</v>
      </c>
      <c r="AA218" s="58">
        <f>'elemi ktgv'!CS218</f>
        <v>0</v>
      </c>
      <c r="AB218" s="58">
        <f>'elemi ktgv'!CT218</f>
        <v>0</v>
      </c>
      <c r="AC218" s="58">
        <f>'elemi ktgv'!CU218</f>
        <v>0</v>
      </c>
      <c r="AD218" s="58">
        <f>'elemi ktgv'!CV218</f>
        <v>0</v>
      </c>
      <c r="AE218" s="58">
        <f>'elemi ktgv'!CW218</f>
        <v>0</v>
      </c>
      <c r="AF218" s="58">
        <f>'elemi ktgv'!CX218</f>
        <v>0</v>
      </c>
      <c r="AG218" s="58">
        <f>'elemi ktgv'!CY218</f>
        <v>0</v>
      </c>
      <c r="AH218" s="58">
        <f>'elemi ktgv'!CZ218</f>
        <v>0</v>
      </c>
      <c r="AI218" s="58">
        <f>'elemi ktgv'!DA218</f>
        <v>0</v>
      </c>
      <c r="AJ218" s="58">
        <f>'elemi ktgv'!DB218</f>
        <v>0</v>
      </c>
      <c r="AK218" s="58">
        <f>'elemi ktgv'!DC218</f>
        <v>0</v>
      </c>
      <c r="AL218" s="58">
        <f>'elemi ktgv'!DD218</f>
        <v>0</v>
      </c>
      <c r="AM218" s="58">
        <f>'elemi ktgv'!DE218</f>
        <v>0</v>
      </c>
      <c r="AN218" s="58">
        <f>'elemi ktgv'!DF218</f>
        <v>0</v>
      </c>
      <c r="AO218" s="58">
        <f>'elemi ktgv'!DG218</f>
        <v>0</v>
      </c>
      <c r="AP218" s="58">
        <f>'elemi ktgv'!DH218</f>
        <v>0</v>
      </c>
      <c r="AQ218" s="58">
        <f>'elemi ktgv'!DI218</f>
        <v>0</v>
      </c>
      <c r="AR218" s="58">
        <f>'elemi ktgv'!DJ218</f>
        <v>0</v>
      </c>
      <c r="AS218" s="58">
        <f>'elemi ktgv'!DK218</f>
        <v>0</v>
      </c>
      <c r="AT218" s="58">
        <f>'elemi ktgv'!DL218</f>
        <v>0</v>
      </c>
      <c r="AU218" s="58">
        <f>'elemi ktgv'!DM218</f>
        <v>0</v>
      </c>
      <c r="AV218" s="58">
        <f>'elemi ktgv'!DN218</f>
        <v>0</v>
      </c>
      <c r="AW218" s="58">
        <f>'elemi ktgv'!DO218</f>
        <v>0</v>
      </c>
      <c r="AX218" s="58">
        <f>'elemi ktgv'!DP218</f>
        <v>0</v>
      </c>
      <c r="AY218" s="58">
        <f>'elemi ktgv'!DQ218</f>
        <v>0</v>
      </c>
      <c r="AZ218" s="58">
        <f>'elemi ktgv'!DR218</f>
        <v>0</v>
      </c>
      <c r="BA218" s="58">
        <f>'elemi ktgv'!DS218</f>
        <v>0</v>
      </c>
      <c r="BB218" s="58">
        <f>'elemi ktgv'!DT218</f>
        <v>0</v>
      </c>
      <c r="BC218" s="58">
        <f>'elemi ktgv'!DU218</f>
        <v>0</v>
      </c>
      <c r="BD218" s="58">
        <f>'elemi ktgv'!DV218</f>
        <v>0</v>
      </c>
      <c r="BE218" s="58">
        <f>'elemi ktgv'!DW218</f>
        <v>0</v>
      </c>
      <c r="BF218" s="58">
        <f>'elemi ktgv'!DX218</f>
        <v>0</v>
      </c>
      <c r="BG218" s="58">
        <f>'elemi ktgv'!DY218</f>
        <v>0</v>
      </c>
      <c r="BH218" s="58">
        <f>'elemi ktgv'!DZ218</f>
        <v>0</v>
      </c>
      <c r="BI218" s="58">
        <f>'elemi ktgv'!EA218</f>
        <v>0</v>
      </c>
      <c r="BJ218" s="58">
        <f>'elemi ktgv'!EB218</f>
        <v>0</v>
      </c>
      <c r="BK218" s="58">
        <f>'elemi ktgv'!EG218</f>
        <v>0</v>
      </c>
      <c r="BL218" s="58">
        <f>'elemi ktgv'!EH218</f>
        <v>0</v>
      </c>
      <c r="BN218">
        <v>1</v>
      </c>
    </row>
    <row r="219" spans="1:66" s="54" customFormat="1" ht="24.95" hidden="1" customHeight="1" x14ac:dyDescent="0.25">
      <c r="A219" s="54">
        <f>'elemi ktgv'!A219</f>
        <v>0</v>
      </c>
      <c r="B219" s="54">
        <f>'elemi ktgv'!B219</f>
        <v>0</v>
      </c>
      <c r="C219" s="55">
        <f>'elemi ktgv'!C219</f>
        <v>0</v>
      </c>
      <c r="D219" s="56" t="str">
        <f>'elemi ktgv'!D219</f>
        <v>Felhalmozási bevételek (=21+57+69)</v>
      </c>
      <c r="E219" s="57">
        <f>E166+E202+E214</f>
        <v>0</v>
      </c>
      <c r="F219" s="57">
        <f t="shared" ref="F219:H219" si="203">F166+F202+F214</f>
        <v>0</v>
      </c>
      <c r="G219" s="57">
        <f t="shared" si="203"/>
        <v>0</v>
      </c>
      <c r="H219" s="57">
        <f t="shared" si="203"/>
        <v>0</v>
      </c>
      <c r="I219" s="57">
        <f>SUM(E219:H219)</f>
        <v>0</v>
      </c>
      <c r="J219" s="57">
        <f t="shared" ref="J219:AA219" si="204">J166+J202+J214</f>
        <v>0</v>
      </c>
      <c r="K219" s="57">
        <f t="shared" si="204"/>
        <v>0</v>
      </c>
      <c r="L219" s="57">
        <f t="shared" si="204"/>
        <v>0</v>
      </c>
      <c r="M219" s="57">
        <f t="shared" si="204"/>
        <v>0</v>
      </c>
      <c r="N219" s="57">
        <f t="shared" si="204"/>
        <v>0</v>
      </c>
      <c r="O219" s="57">
        <f t="shared" si="204"/>
        <v>0</v>
      </c>
      <c r="P219" s="57">
        <f t="shared" si="204"/>
        <v>0</v>
      </c>
      <c r="Q219" s="57">
        <f>SUM(J219:P219)</f>
        <v>0</v>
      </c>
      <c r="R219" s="57">
        <f t="shared" si="204"/>
        <v>0</v>
      </c>
      <c r="S219" s="57">
        <f t="shared" si="204"/>
        <v>0</v>
      </c>
      <c r="T219" s="57">
        <f t="shared" si="204"/>
        <v>0</v>
      </c>
      <c r="U219" s="57">
        <f t="shared" si="204"/>
        <v>0</v>
      </c>
      <c r="V219" s="57">
        <f t="shared" si="204"/>
        <v>0</v>
      </c>
      <c r="W219" s="57">
        <f t="shared" si="204"/>
        <v>0</v>
      </c>
      <c r="X219" s="57">
        <f t="shared" si="204"/>
        <v>0</v>
      </c>
      <c r="Y219" s="57">
        <f t="shared" si="204"/>
        <v>0</v>
      </c>
      <c r="Z219" s="57">
        <f>SUM(R219:Y219)</f>
        <v>0</v>
      </c>
      <c r="AA219" s="57">
        <f t="shared" si="204"/>
        <v>0</v>
      </c>
      <c r="AB219" s="57">
        <f t="shared" ref="AB219:BJ219" si="205">AB166+AB202+AB214</f>
        <v>0</v>
      </c>
      <c r="AC219" s="57">
        <f t="shared" si="205"/>
        <v>0</v>
      </c>
      <c r="AD219" s="57">
        <f t="shared" si="205"/>
        <v>0</v>
      </c>
      <c r="AE219" s="57">
        <f t="shared" si="205"/>
        <v>0</v>
      </c>
      <c r="AF219" s="57">
        <f t="shared" si="205"/>
        <v>0</v>
      </c>
      <c r="AG219" s="57">
        <f t="shared" si="205"/>
        <v>0</v>
      </c>
      <c r="AH219" s="57">
        <f t="shared" si="205"/>
        <v>0</v>
      </c>
      <c r="AI219" s="57">
        <f t="shared" si="205"/>
        <v>0</v>
      </c>
      <c r="AJ219" s="57">
        <f t="shared" si="205"/>
        <v>0</v>
      </c>
      <c r="AK219" s="57">
        <f t="shared" si="205"/>
        <v>0</v>
      </c>
      <c r="AL219" s="57">
        <f t="shared" si="205"/>
        <v>0</v>
      </c>
      <c r="AM219" s="57">
        <f t="shared" si="205"/>
        <v>0</v>
      </c>
      <c r="AN219" s="57">
        <f t="shared" si="205"/>
        <v>0</v>
      </c>
      <c r="AO219" s="57">
        <f t="shared" si="205"/>
        <v>0</v>
      </c>
      <c r="AP219" s="57">
        <f t="shared" si="205"/>
        <v>0</v>
      </c>
      <c r="AQ219" s="57">
        <f t="shared" si="205"/>
        <v>0</v>
      </c>
      <c r="AR219" s="57">
        <f t="shared" si="205"/>
        <v>0</v>
      </c>
      <c r="AS219" s="57">
        <f t="shared" si="205"/>
        <v>0</v>
      </c>
      <c r="AT219" s="57">
        <f t="shared" si="205"/>
        <v>0</v>
      </c>
      <c r="AU219" s="57">
        <f t="shared" si="205"/>
        <v>0</v>
      </c>
      <c r="AV219" s="57">
        <f t="shared" si="205"/>
        <v>0</v>
      </c>
      <c r="AW219" s="57">
        <f t="shared" si="205"/>
        <v>0</v>
      </c>
      <c r="AX219" s="57">
        <f t="shared" si="205"/>
        <v>0</v>
      </c>
      <c r="AY219" s="57">
        <f t="shared" si="205"/>
        <v>0</v>
      </c>
      <c r="AZ219" s="57">
        <f t="shared" si="205"/>
        <v>0</v>
      </c>
      <c r="BA219" s="57">
        <f t="shared" si="205"/>
        <v>0</v>
      </c>
      <c r="BB219" s="57">
        <f t="shared" si="205"/>
        <v>0</v>
      </c>
      <c r="BC219" s="57">
        <f t="shared" si="205"/>
        <v>0</v>
      </c>
      <c r="BD219" s="57">
        <f t="shared" si="205"/>
        <v>0</v>
      </c>
      <c r="BE219" s="57">
        <f t="shared" si="205"/>
        <v>0</v>
      </c>
      <c r="BF219" s="57">
        <f t="shared" si="205"/>
        <v>0</v>
      </c>
      <c r="BG219" s="57">
        <f t="shared" si="205"/>
        <v>0</v>
      </c>
      <c r="BH219" s="57">
        <f t="shared" si="205"/>
        <v>0</v>
      </c>
      <c r="BI219" s="57">
        <f t="shared" si="205"/>
        <v>0</v>
      </c>
      <c r="BJ219" s="57">
        <f t="shared" si="205"/>
        <v>0</v>
      </c>
      <c r="BK219" s="57">
        <f>SUM(AA219:BJ219)</f>
        <v>0</v>
      </c>
      <c r="BL219" s="18">
        <f t="shared" si="178"/>
        <v>0</v>
      </c>
      <c r="BN219">
        <f t="shared" si="183"/>
        <v>0</v>
      </c>
    </row>
    <row r="220" spans="1:66" s="54" customFormat="1" ht="24.95" customHeight="1" x14ac:dyDescent="0.25">
      <c r="A220" s="54">
        <f>'elemi ktgv'!A220</f>
        <v>0</v>
      </c>
      <c r="B220" s="54">
        <f>'elemi ktgv'!B220</f>
        <v>0</v>
      </c>
      <c r="C220" s="55">
        <f>'elemi ktgv'!C220</f>
        <v>0</v>
      </c>
      <c r="D220" s="58">
        <f>'elemi ktgv'!D220</f>
        <v>0</v>
      </c>
      <c r="E220" s="58">
        <f>'elemi ktgv'!E220</f>
        <v>0</v>
      </c>
      <c r="F220" s="58">
        <f>'elemi ktgv'!F220</f>
        <v>0</v>
      </c>
      <c r="G220" s="58">
        <f>'elemi ktgv'!G220</f>
        <v>0</v>
      </c>
      <c r="H220" s="58">
        <f>'elemi ktgv'!H220</f>
        <v>0</v>
      </c>
      <c r="I220" s="58">
        <f>'elemi ktgv'!AA220</f>
        <v>0</v>
      </c>
      <c r="J220" s="58">
        <f>'elemi ktgv'!AB220</f>
        <v>0</v>
      </c>
      <c r="K220" s="58">
        <f>'elemi ktgv'!AC220</f>
        <v>0</v>
      </c>
      <c r="L220" s="58">
        <f>'elemi ktgv'!AD220</f>
        <v>0</v>
      </c>
      <c r="M220" s="58">
        <f>'elemi ktgv'!AE220</f>
        <v>0</v>
      </c>
      <c r="N220" s="58">
        <f>'elemi ktgv'!AF220</f>
        <v>0</v>
      </c>
      <c r="O220" s="58">
        <f>'elemi ktgv'!AG220</f>
        <v>0</v>
      </c>
      <c r="P220" s="58">
        <f>'elemi ktgv'!AH220</f>
        <v>0</v>
      </c>
      <c r="Q220" s="58">
        <f>'elemi ktgv'!AX220</f>
        <v>0</v>
      </c>
      <c r="R220" s="58">
        <f>'elemi ktgv'!AY220</f>
        <v>0</v>
      </c>
      <c r="S220" s="58">
        <f>'elemi ktgv'!AZ220</f>
        <v>0</v>
      </c>
      <c r="T220" s="58">
        <f>'elemi ktgv'!BA220</f>
        <v>0</v>
      </c>
      <c r="U220" s="58">
        <f>'elemi ktgv'!BB220</f>
        <v>0</v>
      </c>
      <c r="V220" s="58">
        <f>'elemi ktgv'!BC220</f>
        <v>0</v>
      </c>
      <c r="W220" s="58">
        <f>'elemi ktgv'!BD220</f>
        <v>0</v>
      </c>
      <c r="X220" s="58">
        <f>'elemi ktgv'!BE220</f>
        <v>0</v>
      </c>
      <c r="Y220" s="58">
        <f>'elemi ktgv'!BF220</f>
        <v>0</v>
      </c>
      <c r="Z220" s="58">
        <f>'elemi ktgv'!BU220</f>
        <v>0</v>
      </c>
      <c r="AA220" s="58">
        <f>'elemi ktgv'!CS220</f>
        <v>0</v>
      </c>
      <c r="AB220" s="58">
        <f>'elemi ktgv'!CT220</f>
        <v>0</v>
      </c>
      <c r="AC220" s="58">
        <f>'elemi ktgv'!CU220</f>
        <v>0</v>
      </c>
      <c r="AD220" s="58">
        <f>'elemi ktgv'!CV220</f>
        <v>0</v>
      </c>
      <c r="AE220" s="58">
        <f>'elemi ktgv'!CW220</f>
        <v>0</v>
      </c>
      <c r="AF220" s="58">
        <f>'elemi ktgv'!CX220</f>
        <v>0</v>
      </c>
      <c r="AG220" s="58">
        <f>'elemi ktgv'!CY220</f>
        <v>0</v>
      </c>
      <c r="AH220" s="58">
        <f>'elemi ktgv'!CZ220</f>
        <v>0</v>
      </c>
      <c r="AI220" s="58">
        <f>'elemi ktgv'!DA220</f>
        <v>0</v>
      </c>
      <c r="AJ220" s="58">
        <f>'elemi ktgv'!DB220</f>
        <v>0</v>
      </c>
      <c r="AK220" s="58">
        <f>'elemi ktgv'!DC220</f>
        <v>0</v>
      </c>
      <c r="AL220" s="58">
        <f>'elemi ktgv'!DD220</f>
        <v>0</v>
      </c>
      <c r="AM220" s="58">
        <f>'elemi ktgv'!DE220</f>
        <v>0</v>
      </c>
      <c r="AN220" s="58">
        <f>'elemi ktgv'!DF220</f>
        <v>0</v>
      </c>
      <c r="AO220" s="58">
        <f>'elemi ktgv'!DG220</f>
        <v>0</v>
      </c>
      <c r="AP220" s="58">
        <f>'elemi ktgv'!DH220</f>
        <v>0</v>
      </c>
      <c r="AQ220" s="58">
        <f>'elemi ktgv'!DI220</f>
        <v>0</v>
      </c>
      <c r="AR220" s="58">
        <f>'elemi ktgv'!DJ220</f>
        <v>0</v>
      </c>
      <c r="AS220" s="58">
        <f>'elemi ktgv'!DK220</f>
        <v>0</v>
      </c>
      <c r="AT220" s="58">
        <f>'elemi ktgv'!DL220</f>
        <v>0</v>
      </c>
      <c r="AU220" s="58">
        <f>'elemi ktgv'!DM220</f>
        <v>0</v>
      </c>
      <c r="AV220" s="58">
        <f>'elemi ktgv'!DN220</f>
        <v>0</v>
      </c>
      <c r="AW220" s="58">
        <f>'elemi ktgv'!DO220</f>
        <v>0</v>
      </c>
      <c r="AX220" s="58">
        <f>'elemi ktgv'!DP220</f>
        <v>0</v>
      </c>
      <c r="AY220" s="58">
        <f>'elemi ktgv'!DQ220</f>
        <v>0</v>
      </c>
      <c r="AZ220" s="58">
        <f>'elemi ktgv'!DR220</f>
        <v>0</v>
      </c>
      <c r="BA220" s="58">
        <f>'elemi ktgv'!DS220</f>
        <v>0</v>
      </c>
      <c r="BB220" s="58">
        <f>'elemi ktgv'!DT220</f>
        <v>0</v>
      </c>
      <c r="BC220" s="58">
        <f>'elemi ktgv'!DU220</f>
        <v>0</v>
      </c>
      <c r="BD220" s="58">
        <f>'elemi ktgv'!DV220</f>
        <v>0</v>
      </c>
      <c r="BE220" s="58">
        <f>'elemi ktgv'!DW220</f>
        <v>0</v>
      </c>
      <c r="BF220" s="58">
        <f>'elemi ktgv'!DX220</f>
        <v>0</v>
      </c>
      <c r="BG220" s="58">
        <f>'elemi ktgv'!DY220</f>
        <v>0</v>
      </c>
      <c r="BH220" s="58">
        <f>'elemi ktgv'!DZ220</f>
        <v>0</v>
      </c>
      <c r="BI220" s="58">
        <f>'elemi ktgv'!EA220</f>
        <v>0</v>
      </c>
      <c r="BJ220" s="58">
        <f>'elemi ktgv'!EB220</f>
        <v>0</v>
      </c>
      <c r="BK220" s="58">
        <f>'elemi ktgv'!EG220</f>
        <v>0</v>
      </c>
      <c r="BL220" s="58">
        <f>'elemi ktgv'!EH220</f>
        <v>0</v>
      </c>
      <c r="BN220">
        <v>1</v>
      </c>
    </row>
    <row r="221" spans="1:66" ht="24.95" customHeight="1" x14ac:dyDescent="0.25">
      <c r="A221">
        <f>'elemi ktgv'!A221</f>
        <v>0</v>
      </c>
      <c r="B221" s="10" t="str">
        <f>'elemi ktgv'!B221</f>
        <v>Költségvetési jelentés 04 űrlap</v>
      </c>
      <c r="C221" s="11">
        <f>'elemi ktgv'!C221</f>
        <v>0</v>
      </c>
      <c r="D221" s="12">
        <f>'elemi ktgv'!D221</f>
        <v>0</v>
      </c>
      <c r="E221" s="58">
        <f>'elemi ktgv'!E221</f>
        <v>0</v>
      </c>
      <c r="F221" s="58">
        <f>'elemi ktgv'!F221</f>
        <v>0</v>
      </c>
      <c r="G221" s="58">
        <f>'elemi ktgv'!G221</f>
        <v>0</v>
      </c>
      <c r="H221" s="58">
        <f>'elemi ktgv'!H221</f>
        <v>0</v>
      </c>
      <c r="I221" s="58">
        <f>'elemi ktgv'!AA221</f>
        <v>0</v>
      </c>
      <c r="J221" s="58">
        <f>'elemi ktgv'!AB221</f>
        <v>0</v>
      </c>
      <c r="K221" s="58">
        <f>'elemi ktgv'!AC221</f>
        <v>0</v>
      </c>
      <c r="L221" s="58">
        <f>'elemi ktgv'!AD221</f>
        <v>0</v>
      </c>
      <c r="M221" s="58">
        <f>'elemi ktgv'!AE221</f>
        <v>0</v>
      </c>
      <c r="N221" s="58">
        <f>'elemi ktgv'!AF221</f>
        <v>0</v>
      </c>
      <c r="O221" s="58">
        <f>'elemi ktgv'!AG221</f>
        <v>0</v>
      </c>
      <c r="P221" s="58">
        <f>'elemi ktgv'!AH221</f>
        <v>0</v>
      </c>
      <c r="Q221" s="58">
        <f>'elemi ktgv'!AX221</f>
        <v>0</v>
      </c>
      <c r="R221" s="58">
        <f>'elemi ktgv'!AY221</f>
        <v>0</v>
      </c>
      <c r="S221" s="58">
        <f>'elemi ktgv'!AZ221</f>
        <v>0</v>
      </c>
      <c r="T221" s="58">
        <f>'elemi ktgv'!BA221</f>
        <v>0</v>
      </c>
      <c r="U221" s="58">
        <f>'elemi ktgv'!BB221</f>
        <v>0</v>
      </c>
      <c r="V221" s="58">
        <f>'elemi ktgv'!BC221</f>
        <v>0</v>
      </c>
      <c r="W221" s="58">
        <f>'elemi ktgv'!BD221</f>
        <v>0</v>
      </c>
      <c r="X221" s="58">
        <f>'elemi ktgv'!BE221</f>
        <v>0</v>
      </c>
      <c r="Y221" s="58">
        <f>'elemi ktgv'!BF221</f>
        <v>0</v>
      </c>
      <c r="Z221" s="58">
        <f>'elemi ktgv'!BU221</f>
        <v>0</v>
      </c>
      <c r="AA221" s="58">
        <f>'elemi ktgv'!CS221</f>
        <v>0</v>
      </c>
      <c r="AB221" s="58">
        <f>'elemi ktgv'!CT221</f>
        <v>0</v>
      </c>
      <c r="AC221" s="58">
        <f>'elemi ktgv'!CU221</f>
        <v>0</v>
      </c>
      <c r="AD221" s="58">
        <f>'elemi ktgv'!CV221</f>
        <v>0</v>
      </c>
      <c r="AE221" s="58">
        <f>'elemi ktgv'!CW221</f>
        <v>0</v>
      </c>
      <c r="AF221" s="58">
        <f>'elemi ktgv'!CX221</f>
        <v>0</v>
      </c>
      <c r="AG221" s="58">
        <f>'elemi ktgv'!CY221</f>
        <v>0</v>
      </c>
      <c r="AH221" s="58">
        <f>'elemi ktgv'!CZ221</f>
        <v>0</v>
      </c>
      <c r="AI221" s="58">
        <f>'elemi ktgv'!DA221</f>
        <v>0</v>
      </c>
      <c r="AJ221" s="58">
        <f>'elemi ktgv'!DB221</f>
        <v>0</v>
      </c>
      <c r="AK221" s="58">
        <f>'elemi ktgv'!DC221</f>
        <v>0</v>
      </c>
      <c r="AL221" s="58">
        <f>'elemi ktgv'!DD221</f>
        <v>0</v>
      </c>
      <c r="AM221" s="58">
        <f>'elemi ktgv'!DE221</f>
        <v>0</v>
      </c>
      <c r="AN221" s="58">
        <f>'elemi ktgv'!DF221</f>
        <v>0</v>
      </c>
      <c r="AO221" s="58">
        <f>'elemi ktgv'!DG221</f>
        <v>0</v>
      </c>
      <c r="AP221" s="58">
        <f>'elemi ktgv'!DH221</f>
        <v>0</v>
      </c>
      <c r="AQ221" s="58">
        <f>'elemi ktgv'!DI221</f>
        <v>0</v>
      </c>
      <c r="AR221" s="58">
        <f>'elemi ktgv'!DJ221</f>
        <v>0</v>
      </c>
      <c r="AS221" s="58">
        <f>'elemi ktgv'!DK221</f>
        <v>0</v>
      </c>
      <c r="AT221" s="58">
        <f>'elemi ktgv'!DL221</f>
        <v>0</v>
      </c>
      <c r="AU221" s="58">
        <f>'elemi ktgv'!DM221</f>
        <v>0</v>
      </c>
      <c r="AV221" s="58">
        <f>'elemi ktgv'!DN221</f>
        <v>0</v>
      </c>
      <c r="AW221" s="58">
        <f>'elemi ktgv'!DO221</f>
        <v>0</v>
      </c>
      <c r="AX221" s="58">
        <f>'elemi ktgv'!DP221</f>
        <v>0</v>
      </c>
      <c r="AY221" s="58">
        <f>'elemi ktgv'!DQ221</f>
        <v>0</v>
      </c>
      <c r="AZ221" s="58">
        <f>'elemi ktgv'!DR221</f>
        <v>0</v>
      </c>
      <c r="BA221" s="58">
        <f>'elemi ktgv'!DS221</f>
        <v>0</v>
      </c>
      <c r="BB221" s="58">
        <f>'elemi ktgv'!DT221</f>
        <v>0</v>
      </c>
      <c r="BC221" s="58">
        <f>'elemi ktgv'!DU221</f>
        <v>0</v>
      </c>
      <c r="BD221" s="58">
        <f>'elemi ktgv'!DV221</f>
        <v>0</v>
      </c>
      <c r="BE221" s="58">
        <f>'elemi ktgv'!DW221</f>
        <v>0</v>
      </c>
      <c r="BF221" s="58">
        <f>'elemi ktgv'!DX221</f>
        <v>0</v>
      </c>
      <c r="BG221" s="58">
        <f>'elemi ktgv'!DY221</f>
        <v>0</v>
      </c>
      <c r="BH221" s="58">
        <f>'elemi ktgv'!DZ221</f>
        <v>0</v>
      </c>
      <c r="BI221" s="58">
        <f>'elemi ktgv'!EA221</f>
        <v>0</v>
      </c>
      <c r="BJ221" s="58">
        <f>'elemi ktgv'!EB221</f>
        <v>0</v>
      </c>
      <c r="BK221" s="58">
        <f>'elemi ktgv'!EG221</f>
        <v>0</v>
      </c>
      <c r="BL221" s="58">
        <f>'elemi ktgv'!EH221</f>
        <v>0</v>
      </c>
      <c r="BN221">
        <v>1</v>
      </c>
    </row>
    <row r="222" spans="1:66" ht="24.95" hidden="1" customHeight="1" x14ac:dyDescent="0.25">
      <c r="A222">
        <f>'elemi ktgv'!A222</f>
        <v>0</v>
      </c>
      <c r="B222" s="73" t="str">
        <f>'elemi ktgv'!B222</f>
        <v>B8111</v>
      </c>
      <c r="C222" s="16" t="str">
        <f>'elemi ktgv'!C222</f>
        <v>01</v>
      </c>
      <c r="D222" s="41" t="str">
        <f>'elemi ktgv'!D222</f>
        <v>Hosszú lejáratú hitelek, kölcsönök felvétele pénzügyi vállalkozástól</v>
      </c>
      <c r="E222" s="13">
        <f>'elemi ktgv'!E222</f>
        <v>0</v>
      </c>
      <c r="F222" s="13">
        <f>'elemi ktgv'!F222</f>
        <v>0</v>
      </c>
      <c r="G222" s="13">
        <f>'elemi ktgv'!G222</f>
        <v>0</v>
      </c>
      <c r="H222" s="13">
        <f>'elemi ktgv'!H222</f>
        <v>0</v>
      </c>
      <c r="I222" s="17">
        <f t="shared" ref="I222:I252" si="206">SUM(E222:H222)</f>
        <v>0</v>
      </c>
      <c r="J222" s="13">
        <f>'elemi ktgv'!AB222</f>
        <v>0</v>
      </c>
      <c r="K222" s="13">
        <f>'elemi ktgv'!AC222</f>
        <v>0</v>
      </c>
      <c r="L222" s="13">
        <f>'elemi ktgv'!AD222</f>
        <v>0</v>
      </c>
      <c r="M222" s="13">
        <f>'elemi ktgv'!AE222</f>
        <v>0</v>
      </c>
      <c r="N222" s="13">
        <f>'elemi ktgv'!AF222</f>
        <v>0</v>
      </c>
      <c r="O222" s="13">
        <f>'elemi ktgv'!AG222</f>
        <v>0</v>
      </c>
      <c r="P222" s="13">
        <f>'elemi ktgv'!AH222</f>
        <v>0</v>
      </c>
      <c r="Q222" s="17">
        <f t="shared" ref="Q222:Q252" si="207">SUM(J222:P222)</f>
        <v>0</v>
      </c>
      <c r="R222" s="13">
        <f>'elemi ktgv'!AY222</f>
        <v>0</v>
      </c>
      <c r="S222" s="13">
        <f>'elemi ktgv'!AZ222</f>
        <v>0</v>
      </c>
      <c r="T222" s="13">
        <f>'elemi ktgv'!BA222</f>
        <v>0</v>
      </c>
      <c r="U222" s="13">
        <f>'elemi ktgv'!BB222</f>
        <v>0</v>
      </c>
      <c r="V222" s="13">
        <f>'elemi ktgv'!BC222</f>
        <v>0</v>
      </c>
      <c r="W222" s="13">
        <f>'elemi ktgv'!BD222</f>
        <v>0</v>
      </c>
      <c r="X222" s="13">
        <f>'elemi ktgv'!BE222</f>
        <v>0</v>
      </c>
      <c r="Y222" s="13">
        <f>'elemi ktgv'!BF222</f>
        <v>0</v>
      </c>
      <c r="Z222" s="17">
        <f t="shared" ref="Z222:Z252" si="208">SUM(R222:Y222)</f>
        <v>0</v>
      </c>
      <c r="AA222" s="13">
        <f>'elemi ktgv'!CS222</f>
        <v>0</v>
      </c>
      <c r="AB222" s="13">
        <f>'elemi ktgv'!CT222</f>
        <v>0</v>
      </c>
      <c r="AC222" s="13">
        <f>'elemi ktgv'!CU222</f>
        <v>0</v>
      </c>
      <c r="AD222" s="13">
        <f>'elemi ktgv'!CV222</f>
        <v>0</v>
      </c>
      <c r="AE222" s="13">
        <f>'elemi ktgv'!CW222</f>
        <v>0</v>
      </c>
      <c r="AF222" s="13">
        <f>'elemi ktgv'!CX222</f>
        <v>0</v>
      </c>
      <c r="AG222" s="13">
        <f>'elemi ktgv'!CY222</f>
        <v>0</v>
      </c>
      <c r="AH222" s="13">
        <f>'elemi ktgv'!CZ222</f>
        <v>0</v>
      </c>
      <c r="AI222" s="13">
        <f>'elemi ktgv'!DA222</f>
        <v>0</v>
      </c>
      <c r="AJ222" s="13">
        <f>'elemi ktgv'!DB222</f>
        <v>0</v>
      </c>
      <c r="AK222" s="13">
        <f>'elemi ktgv'!DC222</f>
        <v>0</v>
      </c>
      <c r="AL222" s="13">
        <f>'elemi ktgv'!DD222</f>
        <v>0</v>
      </c>
      <c r="AM222" s="13">
        <f>'elemi ktgv'!DE222</f>
        <v>0</v>
      </c>
      <c r="AN222" s="13">
        <f>'elemi ktgv'!DF222</f>
        <v>0</v>
      </c>
      <c r="AO222" s="13">
        <f>'elemi ktgv'!DG222</f>
        <v>0</v>
      </c>
      <c r="AP222" s="13">
        <f>'elemi ktgv'!DH222</f>
        <v>0</v>
      </c>
      <c r="AQ222" s="13">
        <f>'elemi ktgv'!DI222</f>
        <v>0</v>
      </c>
      <c r="AR222" s="13">
        <f>'elemi ktgv'!DJ222</f>
        <v>0</v>
      </c>
      <c r="AS222" s="13">
        <f>'elemi ktgv'!DK222</f>
        <v>0</v>
      </c>
      <c r="AT222" s="13">
        <f>'elemi ktgv'!DL222</f>
        <v>0</v>
      </c>
      <c r="AU222" s="13">
        <f>'elemi ktgv'!DM222</f>
        <v>0</v>
      </c>
      <c r="AV222" s="13">
        <f>'elemi ktgv'!DN222</f>
        <v>0</v>
      </c>
      <c r="AW222" s="13">
        <f>'elemi ktgv'!DO222</f>
        <v>0</v>
      </c>
      <c r="AX222" s="13">
        <f>'elemi ktgv'!DP222</f>
        <v>0</v>
      </c>
      <c r="AY222" s="13">
        <f>'elemi ktgv'!DQ222</f>
        <v>0</v>
      </c>
      <c r="AZ222" s="13">
        <f>'elemi ktgv'!DR222</f>
        <v>0</v>
      </c>
      <c r="BA222" s="13">
        <f>'elemi ktgv'!DS222</f>
        <v>0</v>
      </c>
      <c r="BB222" s="13">
        <f>'elemi ktgv'!DT222</f>
        <v>0</v>
      </c>
      <c r="BC222" s="13">
        <f>'elemi ktgv'!DU222</f>
        <v>0</v>
      </c>
      <c r="BD222" s="13">
        <f>'elemi ktgv'!DV222</f>
        <v>0</v>
      </c>
      <c r="BE222" s="13">
        <f>'elemi ktgv'!DW222</f>
        <v>0</v>
      </c>
      <c r="BF222" s="13">
        <f>'elemi ktgv'!DX222</f>
        <v>0</v>
      </c>
      <c r="BG222" s="13">
        <f>'elemi ktgv'!DY222</f>
        <v>0</v>
      </c>
      <c r="BH222" s="13">
        <f>'elemi ktgv'!DZ222</f>
        <v>0</v>
      </c>
      <c r="BI222" s="13">
        <f>'elemi ktgv'!EA222</f>
        <v>0</v>
      </c>
      <c r="BJ222" s="13">
        <f>'elemi ktgv'!EB222</f>
        <v>0</v>
      </c>
      <c r="BK222" s="17">
        <f t="shared" ref="BK222:BK252" si="209">SUM(AA222:BJ222)</f>
        <v>0</v>
      </c>
      <c r="BL222" s="18">
        <f t="shared" si="178"/>
        <v>0</v>
      </c>
      <c r="BN222">
        <f t="shared" si="183"/>
        <v>0</v>
      </c>
    </row>
    <row r="223" spans="1:66" ht="24.95" hidden="1" customHeight="1" x14ac:dyDescent="0.25">
      <c r="A223">
        <f>'elemi ktgv'!A223</f>
        <v>0</v>
      </c>
      <c r="B223" s="73" t="str">
        <f>'elemi ktgv'!B223</f>
        <v>B8112</v>
      </c>
      <c r="C223" s="16" t="str">
        <f>'elemi ktgv'!C223</f>
        <v>02</v>
      </c>
      <c r="D223" s="41" t="str">
        <f>'elemi ktgv'!D223</f>
        <v>Likviditási célú hitelek, kölcsönök felvétele pénzügyi vállalkozástól</v>
      </c>
      <c r="E223" s="13">
        <f>'elemi ktgv'!E223</f>
        <v>0</v>
      </c>
      <c r="F223" s="13">
        <f>'elemi ktgv'!F223</f>
        <v>0</v>
      </c>
      <c r="G223" s="13">
        <f>'elemi ktgv'!G223</f>
        <v>0</v>
      </c>
      <c r="H223" s="13">
        <f>'elemi ktgv'!H223</f>
        <v>0</v>
      </c>
      <c r="I223" s="17">
        <f t="shared" si="206"/>
        <v>0</v>
      </c>
      <c r="J223" s="13">
        <f>'elemi ktgv'!AB223</f>
        <v>0</v>
      </c>
      <c r="K223" s="13">
        <f>'elemi ktgv'!AC223</f>
        <v>0</v>
      </c>
      <c r="L223" s="13">
        <f>'elemi ktgv'!AD223</f>
        <v>0</v>
      </c>
      <c r="M223" s="13">
        <f>'elemi ktgv'!AE223</f>
        <v>0</v>
      </c>
      <c r="N223" s="13">
        <f>'elemi ktgv'!AF223</f>
        <v>0</v>
      </c>
      <c r="O223" s="13">
        <f>'elemi ktgv'!AG223</f>
        <v>0</v>
      </c>
      <c r="P223" s="13">
        <f>'elemi ktgv'!AH223</f>
        <v>0</v>
      </c>
      <c r="Q223" s="17">
        <f t="shared" si="207"/>
        <v>0</v>
      </c>
      <c r="R223" s="13">
        <f>'elemi ktgv'!AY223</f>
        <v>0</v>
      </c>
      <c r="S223" s="13">
        <f>'elemi ktgv'!AZ223</f>
        <v>0</v>
      </c>
      <c r="T223" s="13">
        <f>'elemi ktgv'!BA223</f>
        <v>0</v>
      </c>
      <c r="U223" s="13">
        <f>'elemi ktgv'!BB223</f>
        <v>0</v>
      </c>
      <c r="V223" s="13">
        <f>'elemi ktgv'!BC223</f>
        <v>0</v>
      </c>
      <c r="W223" s="13">
        <f>'elemi ktgv'!BD223</f>
        <v>0</v>
      </c>
      <c r="X223" s="13">
        <f>'elemi ktgv'!BE223</f>
        <v>0</v>
      </c>
      <c r="Y223" s="13">
        <f>'elemi ktgv'!BF223</f>
        <v>0</v>
      </c>
      <c r="Z223" s="17">
        <f t="shared" si="208"/>
        <v>0</v>
      </c>
      <c r="AA223" s="13">
        <f>'elemi ktgv'!CS223</f>
        <v>0</v>
      </c>
      <c r="AB223" s="13">
        <f>'elemi ktgv'!CT223</f>
        <v>0</v>
      </c>
      <c r="AC223" s="13">
        <f>'elemi ktgv'!CU223</f>
        <v>0</v>
      </c>
      <c r="AD223" s="13">
        <f>'elemi ktgv'!CV223</f>
        <v>0</v>
      </c>
      <c r="AE223" s="13">
        <f>'elemi ktgv'!CW223</f>
        <v>0</v>
      </c>
      <c r="AF223" s="13">
        <f>'elemi ktgv'!CX223</f>
        <v>0</v>
      </c>
      <c r="AG223" s="13">
        <f>'elemi ktgv'!CY223</f>
        <v>0</v>
      </c>
      <c r="AH223" s="13">
        <f>'elemi ktgv'!CZ223</f>
        <v>0</v>
      </c>
      <c r="AI223" s="13">
        <f>'elemi ktgv'!DA223</f>
        <v>0</v>
      </c>
      <c r="AJ223" s="13">
        <f>'elemi ktgv'!DB223</f>
        <v>0</v>
      </c>
      <c r="AK223" s="13">
        <f>'elemi ktgv'!DC223</f>
        <v>0</v>
      </c>
      <c r="AL223" s="13">
        <f>'elemi ktgv'!DD223</f>
        <v>0</v>
      </c>
      <c r="AM223" s="13">
        <f>'elemi ktgv'!DE223</f>
        <v>0</v>
      </c>
      <c r="AN223" s="13">
        <f>'elemi ktgv'!DF223</f>
        <v>0</v>
      </c>
      <c r="AO223" s="13">
        <f>'elemi ktgv'!DG223</f>
        <v>0</v>
      </c>
      <c r="AP223" s="13">
        <f>'elemi ktgv'!DH223</f>
        <v>0</v>
      </c>
      <c r="AQ223" s="13">
        <f>'elemi ktgv'!DI223</f>
        <v>0</v>
      </c>
      <c r="AR223" s="13">
        <f>'elemi ktgv'!DJ223</f>
        <v>0</v>
      </c>
      <c r="AS223" s="13">
        <f>'elemi ktgv'!DK223</f>
        <v>0</v>
      </c>
      <c r="AT223" s="13">
        <f>'elemi ktgv'!DL223</f>
        <v>0</v>
      </c>
      <c r="AU223" s="13">
        <f>'elemi ktgv'!DM223</f>
        <v>0</v>
      </c>
      <c r="AV223" s="13">
        <f>'elemi ktgv'!DN223</f>
        <v>0</v>
      </c>
      <c r="AW223" s="13">
        <f>'elemi ktgv'!DO223</f>
        <v>0</v>
      </c>
      <c r="AX223" s="13">
        <f>'elemi ktgv'!DP223</f>
        <v>0</v>
      </c>
      <c r="AY223" s="13">
        <f>'elemi ktgv'!DQ223</f>
        <v>0</v>
      </c>
      <c r="AZ223" s="13">
        <f>'elemi ktgv'!DR223</f>
        <v>0</v>
      </c>
      <c r="BA223" s="13">
        <f>'elemi ktgv'!DS223</f>
        <v>0</v>
      </c>
      <c r="BB223" s="13">
        <f>'elemi ktgv'!DT223</f>
        <v>0</v>
      </c>
      <c r="BC223" s="13">
        <f>'elemi ktgv'!DU223</f>
        <v>0</v>
      </c>
      <c r="BD223" s="13">
        <f>'elemi ktgv'!DV223</f>
        <v>0</v>
      </c>
      <c r="BE223" s="13">
        <f>'elemi ktgv'!DW223</f>
        <v>0</v>
      </c>
      <c r="BF223" s="13">
        <f>'elemi ktgv'!DX223</f>
        <v>0</v>
      </c>
      <c r="BG223" s="13">
        <f>'elemi ktgv'!DY223</f>
        <v>0</v>
      </c>
      <c r="BH223" s="13">
        <f>'elemi ktgv'!DZ223</f>
        <v>0</v>
      </c>
      <c r="BI223" s="13">
        <f>'elemi ktgv'!EA223</f>
        <v>0</v>
      </c>
      <c r="BJ223" s="13">
        <f>'elemi ktgv'!EB223</f>
        <v>0</v>
      </c>
      <c r="BK223" s="17">
        <f t="shared" si="209"/>
        <v>0</v>
      </c>
      <c r="BL223" s="18">
        <f t="shared" si="178"/>
        <v>0</v>
      </c>
      <c r="BN223">
        <f t="shared" si="183"/>
        <v>0</v>
      </c>
    </row>
    <row r="224" spans="1:66" ht="24.95" hidden="1" customHeight="1" x14ac:dyDescent="0.25">
      <c r="A224">
        <f>'elemi ktgv'!A224</f>
        <v>0</v>
      </c>
      <c r="B224" s="73" t="str">
        <f>'elemi ktgv'!B224</f>
        <v>B8113</v>
      </c>
      <c r="C224" s="16" t="str">
        <f>'elemi ktgv'!C224</f>
        <v>03</v>
      </c>
      <c r="D224" s="41" t="str">
        <f>'elemi ktgv'!D224</f>
        <v>Rövid lejáratú hitelek, kölcsönök felvétele pénzügyi vállalkozástól</v>
      </c>
      <c r="E224" s="13">
        <f>'elemi ktgv'!E224</f>
        <v>0</v>
      </c>
      <c r="F224" s="13">
        <f>'elemi ktgv'!F224</f>
        <v>0</v>
      </c>
      <c r="G224" s="13">
        <f>'elemi ktgv'!G224</f>
        <v>0</v>
      </c>
      <c r="H224" s="13">
        <f>'elemi ktgv'!H224</f>
        <v>0</v>
      </c>
      <c r="I224" s="17">
        <f t="shared" si="206"/>
        <v>0</v>
      </c>
      <c r="J224" s="13">
        <f>'elemi ktgv'!AB224</f>
        <v>0</v>
      </c>
      <c r="K224" s="13">
        <f>'elemi ktgv'!AC224</f>
        <v>0</v>
      </c>
      <c r="L224" s="13">
        <f>'elemi ktgv'!AD224</f>
        <v>0</v>
      </c>
      <c r="M224" s="13">
        <f>'elemi ktgv'!AE224</f>
        <v>0</v>
      </c>
      <c r="N224" s="13">
        <f>'elemi ktgv'!AF224</f>
        <v>0</v>
      </c>
      <c r="O224" s="13">
        <f>'elemi ktgv'!AG224</f>
        <v>0</v>
      </c>
      <c r="P224" s="13">
        <f>'elemi ktgv'!AH224</f>
        <v>0</v>
      </c>
      <c r="Q224" s="17">
        <f t="shared" si="207"/>
        <v>0</v>
      </c>
      <c r="R224" s="13">
        <f>'elemi ktgv'!AY224</f>
        <v>0</v>
      </c>
      <c r="S224" s="13">
        <f>'elemi ktgv'!AZ224</f>
        <v>0</v>
      </c>
      <c r="T224" s="13">
        <f>'elemi ktgv'!BA224</f>
        <v>0</v>
      </c>
      <c r="U224" s="13">
        <f>'elemi ktgv'!BB224</f>
        <v>0</v>
      </c>
      <c r="V224" s="13">
        <f>'elemi ktgv'!BC224</f>
        <v>0</v>
      </c>
      <c r="W224" s="13">
        <f>'elemi ktgv'!BD224</f>
        <v>0</v>
      </c>
      <c r="X224" s="13">
        <f>'elemi ktgv'!BE224</f>
        <v>0</v>
      </c>
      <c r="Y224" s="13">
        <f>'elemi ktgv'!BF224</f>
        <v>0</v>
      </c>
      <c r="Z224" s="17">
        <f t="shared" si="208"/>
        <v>0</v>
      </c>
      <c r="AA224" s="13">
        <f>'elemi ktgv'!CS224</f>
        <v>0</v>
      </c>
      <c r="AB224" s="13">
        <f>'elemi ktgv'!CT224</f>
        <v>0</v>
      </c>
      <c r="AC224" s="13">
        <f>'elemi ktgv'!CU224</f>
        <v>0</v>
      </c>
      <c r="AD224" s="13">
        <f>'elemi ktgv'!CV224</f>
        <v>0</v>
      </c>
      <c r="AE224" s="13">
        <f>'elemi ktgv'!CW224</f>
        <v>0</v>
      </c>
      <c r="AF224" s="13">
        <f>'elemi ktgv'!CX224</f>
        <v>0</v>
      </c>
      <c r="AG224" s="13">
        <f>'elemi ktgv'!CY224</f>
        <v>0</v>
      </c>
      <c r="AH224" s="13">
        <f>'elemi ktgv'!CZ224</f>
        <v>0</v>
      </c>
      <c r="AI224" s="13">
        <f>'elemi ktgv'!DA224</f>
        <v>0</v>
      </c>
      <c r="AJ224" s="13">
        <f>'elemi ktgv'!DB224</f>
        <v>0</v>
      </c>
      <c r="AK224" s="13">
        <f>'elemi ktgv'!DC224</f>
        <v>0</v>
      </c>
      <c r="AL224" s="13">
        <f>'elemi ktgv'!DD224</f>
        <v>0</v>
      </c>
      <c r="AM224" s="13">
        <f>'elemi ktgv'!DE224</f>
        <v>0</v>
      </c>
      <c r="AN224" s="13">
        <f>'elemi ktgv'!DF224</f>
        <v>0</v>
      </c>
      <c r="AO224" s="13">
        <f>'elemi ktgv'!DG224</f>
        <v>0</v>
      </c>
      <c r="AP224" s="13">
        <f>'elemi ktgv'!DH224</f>
        <v>0</v>
      </c>
      <c r="AQ224" s="13">
        <f>'elemi ktgv'!DI224</f>
        <v>0</v>
      </c>
      <c r="AR224" s="13">
        <f>'elemi ktgv'!DJ224</f>
        <v>0</v>
      </c>
      <c r="AS224" s="13">
        <f>'elemi ktgv'!DK224</f>
        <v>0</v>
      </c>
      <c r="AT224" s="13">
        <f>'elemi ktgv'!DL224</f>
        <v>0</v>
      </c>
      <c r="AU224" s="13">
        <f>'elemi ktgv'!DM224</f>
        <v>0</v>
      </c>
      <c r="AV224" s="13">
        <f>'elemi ktgv'!DN224</f>
        <v>0</v>
      </c>
      <c r="AW224" s="13">
        <f>'elemi ktgv'!DO224</f>
        <v>0</v>
      </c>
      <c r="AX224" s="13">
        <f>'elemi ktgv'!DP224</f>
        <v>0</v>
      </c>
      <c r="AY224" s="13">
        <f>'elemi ktgv'!DQ224</f>
        <v>0</v>
      </c>
      <c r="AZ224" s="13">
        <f>'elemi ktgv'!DR224</f>
        <v>0</v>
      </c>
      <c r="BA224" s="13">
        <f>'elemi ktgv'!DS224</f>
        <v>0</v>
      </c>
      <c r="BB224" s="13">
        <f>'elemi ktgv'!DT224</f>
        <v>0</v>
      </c>
      <c r="BC224" s="13">
        <f>'elemi ktgv'!DU224</f>
        <v>0</v>
      </c>
      <c r="BD224" s="13">
        <f>'elemi ktgv'!DV224</f>
        <v>0</v>
      </c>
      <c r="BE224" s="13">
        <f>'elemi ktgv'!DW224</f>
        <v>0</v>
      </c>
      <c r="BF224" s="13">
        <f>'elemi ktgv'!DX224</f>
        <v>0</v>
      </c>
      <c r="BG224" s="13">
        <f>'elemi ktgv'!DY224</f>
        <v>0</v>
      </c>
      <c r="BH224" s="13">
        <f>'elemi ktgv'!DZ224</f>
        <v>0</v>
      </c>
      <c r="BI224" s="13">
        <f>'elemi ktgv'!EA224</f>
        <v>0</v>
      </c>
      <c r="BJ224" s="13">
        <f>'elemi ktgv'!EB224</f>
        <v>0</v>
      </c>
      <c r="BK224" s="17">
        <f t="shared" si="209"/>
        <v>0</v>
      </c>
      <c r="BL224" s="18">
        <f t="shared" si="178"/>
        <v>0</v>
      </c>
      <c r="BN224">
        <f t="shared" si="183"/>
        <v>0</v>
      </c>
    </row>
    <row r="225" spans="1:66" ht="24.95" hidden="1" customHeight="1" x14ac:dyDescent="0.25">
      <c r="A225">
        <f>'elemi ktgv'!A225</f>
        <v>0</v>
      </c>
      <c r="B225" s="38" t="str">
        <f>'elemi ktgv'!B225</f>
        <v>B811</v>
      </c>
      <c r="C225" s="37" t="str">
        <f>'elemi ktgv'!C225</f>
        <v>04</v>
      </c>
      <c r="D225" s="45" t="str">
        <f>'elemi ktgv'!D225</f>
        <v>Hitel-, kölcsönfelvétel pénzügyi vállalkozástól (=01+02+03)</v>
      </c>
      <c r="E225" s="39">
        <f>SUM(E221:E224)</f>
        <v>0</v>
      </c>
      <c r="F225" s="39">
        <f t="shared" ref="F225:H225" si="210">SUM(F221:F224)</f>
        <v>0</v>
      </c>
      <c r="G225" s="39">
        <f t="shared" si="210"/>
        <v>0</v>
      </c>
      <c r="H225" s="39">
        <f t="shared" si="210"/>
        <v>0</v>
      </c>
      <c r="I225" s="17">
        <f t="shared" si="206"/>
        <v>0</v>
      </c>
      <c r="J225" s="39">
        <f t="shared" ref="J225:P225" si="211">SUM(J221:J224)</f>
        <v>0</v>
      </c>
      <c r="K225" s="39">
        <f t="shared" si="211"/>
        <v>0</v>
      </c>
      <c r="L225" s="39">
        <f t="shared" si="211"/>
        <v>0</v>
      </c>
      <c r="M225" s="39">
        <f t="shared" si="211"/>
        <v>0</v>
      </c>
      <c r="N225" s="39">
        <f t="shared" si="211"/>
        <v>0</v>
      </c>
      <c r="O225" s="39">
        <f t="shared" si="211"/>
        <v>0</v>
      </c>
      <c r="P225" s="39">
        <f t="shared" si="211"/>
        <v>0</v>
      </c>
      <c r="Q225" s="17">
        <f t="shared" si="207"/>
        <v>0</v>
      </c>
      <c r="R225" s="39">
        <f t="shared" ref="R225:Y225" si="212">SUM(R221:R224)</f>
        <v>0</v>
      </c>
      <c r="S225" s="39">
        <f t="shared" si="212"/>
        <v>0</v>
      </c>
      <c r="T225" s="39">
        <f t="shared" si="212"/>
        <v>0</v>
      </c>
      <c r="U225" s="39">
        <f t="shared" si="212"/>
        <v>0</v>
      </c>
      <c r="V225" s="39">
        <f t="shared" si="212"/>
        <v>0</v>
      </c>
      <c r="W225" s="39">
        <f t="shared" si="212"/>
        <v>0</v>
      </c>
      <c r="X225" s="39">
        <f t="shared" si="212"/>
        <v>0</v>
      </c>
      <c r="Y225" s="39">
        <f t="shared" si="212"/>
        <v>0</v>
      </c>
      <c r="Z225" s="17">
        <f t="shared" si="208"/>
        <v>0</v>
      </c>
      <c r="AA225" s="39">
        <f t="shared" ref="AA225:BJ225" si="213">SUM(AA221:AA224)</f>
        <v>0</v>
      </c>
      <c r="AB225" s="39">
        <f t="shared" si="213"/>
        <v>0</v>
      </c>
      <c r="AC225" s="39">
        <f t="shared" si="213"/>
        <v>0</v>
      </c>
      <c r="AD225" s="39">
        <f t="shared" si="213"/>
        <v>0</v>
      </c>
      <c r="AE225" s="39">
        <f t="shared" si="213"/>
        <v>0</v>
      </c>
      <c r="AF225" s="39">
        <f t="shared" si="213"/>
        <v>0</v>
      </c>
      <c r="AG225" s="39">
        <f t="shared" si="213"/>
        <v>0</v>
      </c>
      <c r="AH225" s="39">
        <f t="shared" si="213"/>
        <v>0</v>
      </c>
      <c r="AI225" s="39">
        <f t="shared" si="213"/>
        <v>0</v>
      </c>
      <c r="AJ225" s="39">
        <f t="shared" si="213"/>
        <v>0</v>
      </c>
      <c r="AK225" s="39">
        <f t="shared" si="213"/>
        <v>0</v>
      </c>
      <c r="AL225" s="39">
        <f t="shared" si="213"/>
        <v>0</v>
      </c>
      <c r="AM225" s="39">
        <f t="shared" si="213"/>
        <v>0</v>
      </c>
      <c r="AN225" s="39">
        <f t="shared" si="213"/>
        <v>0</v>
      </c>
      <c r="AO225" s="39">
        <f t="shared" si="213"/>
        <v>0</v>
      </c>
      <c r="AP225" s="39">
        <f t="shared" si="213"/>
        <v>0</v>
      </c>
      <c r="AQ225" s="39">
        <f t="shared" si="213"/>
        <v>0</v>
      </c>
      <c r="AR225" s="39">
        <f t="shared" si="213"/>
        <v>0</v>
      </c>
      <c r="AS225" s="39">
        <f t="shared" si="213"/>
        <v>0</v>
      </c>
      <c r="AT225" s="39">
        <f t="shared" si="213"/>
        <v>0</v>
      </c>
      <c r="AU225" s="39">
        <f t="shared" si="213"/>
        <v>0</v>
      </c>
      <c r="AV225" s="39">
        <f t="shared" si="213"/>
        <v>0</v>
      </c>
      <c r="AW225" s="39">
        <f t="shared" si="213"/>
        <v>0</v>
      </c>
      <c r="AX225" s="39">
        <f t="shared" si="213"/>
        <v>0</v>
      </c>
      <c r="AY225" s="39">
        <f t="shared" si="213"/>
        <v>0</v>
      </c>
      <c r="AZ225" s="39">
        <f t="shared" si="213"/>
        <v>0</v>
      </c>
      <c r="BA225" s="39">
        <f t="shared" si="213"/>
        <v>0</v>
      </c>
      <c r="BB225" s="39">
        <f t="shared" si="213"/>
        <v>0</v>
      </c>
      <c r="BC225" s="39">
        <f t="shared" si="213"/>
        <v>0</v>
      </c>
      <c r="BD225" s="39">
        <f t="shared" si="213"/>
        <v>0</v>
      </c>
      <c r="BE225" s="39">
        <f t="shared" si="213"/>
        <v>0</v>
      </c>
      <c r="BF225" s="39">
        <f t="shared" si="213"/>
        <v>0</v>
      </c>
      <c r="BG225" s="39">
        <f t="shared" si="213"/>
        <v>0</v>
      </c>
      <c r="BH225" s="39">
        <f t="shared" si="213"/>
        <v>0</v>
      </c>
      <c r="BI225" s="39">
        <f t="shared" si="213"/>
        <v>0</v>
      </c>
      <c r="BJ225" s="39">
        <f t="shared" si="213"/>
        <v>0</v>
      </c>
      <c r="BK225" s="39">
        <f t="shared" si="209"/>
        <v>0</v>
      </c>
      <c r="BL225" s="18">
        <f t="shared" si="178"/>
        <v>0</v>
      </c>
      <c r="BN225">
        <f t="shared" si="183"/>
        <v>0</v>
      </c>
    </row>
    <row r="226" spans="1:66" ht="24.95" hidden="1" customHeight="1" x14ac:dyDescent="0.25">
      <c r="A226">
        <f>'elemi ktgv'!A226</f>
        <v>0</v>
      </c>
      <c r="B226" s="73" t="str">
        <f>'elemi ktgv'!B226</f>
        <v>B8121</v>
      </c>
      <c r="C226" s="16" t="str">
        <f>'elemi ktgv'!C226</f>
        <v>05</v>
      </c>
      <c r="D226" s="41" t="str">
        <f>'elemi ktgv'!D226</f>
        <v>Forgatási célú belföldi értékpapírok beváltása, értékesítése</v>
      </c>
      <c r="E226" s="13">
        <f>'elemi ktgv'!E226</f>
        <v>0</v>
      </c>
      <c r="F226" s="13">
        <f>'elemi ktgv'!F226</f>
        <v>0</v>
      </c>
      <c r="G226" s="13">
        <f>'elemi ktgv'!G226</f>
        <v>0</v>
      </c>
      <c r="H226" s="13">
        <f>'elemi ktgv'!H226</f>
        <v>0</v>
      </c>
      <c r="I226" s="17">
        <f t="shared" si="206"/>
        <v>0</v>
      </c>
      <c r="J226" s="13">
        <f>'elemi ktgv'!AB226</f>
        <v>0</v>
      </c>
      <c r="K226" s="13">
        <f>'elemi ktgv'!AC226</f>
        <v>0</v>
      </c>
      <c r="L226" s="13">
        <f>'elemi ktgv'!AD226</f>
        <v>0</v>
      </c>
      <c r="M226" s="13">
        <f>'elemi ktgv'!AE226</f>
        <v>0</v>
      </c>
      <c r="N226" s="13">
        <f>'elemi ktgv'!AF226</f>
        <v>0</v>
      </c>
      <c r="O226" s="13">
        <f>'elemi ktgv'!AG226</f>
        <v>0</v>
      </c>
      <c r="P226" s="13">
        <f>'elemi ktgv'!AH226</f>
        <v>0</v>
      </c>
      <c r="Q226" s="17">
        <f t="shared" si="207"/>
        <v>0</v>
      </c>
      <c r="R226" s="13">
        <f>'elemi ktgv'!AY226</f>
        <v>0</v>
      </c>
      <c r="S226" s="13">
        <f>'elemi ktgv'!AZ226</f>
        <v>0</v>
      </c>
      <c r="T226" s="13">
        <f>'elemi ktgv'!BA226</f>
        <v>0</v>
      </c>
      <c r="U226" s="13">
        <f>'elemi ktgv'!BB226</f>
        <v>0</v>
      </c>
      <c r="V226" s="13">
        <f>'elemi ktgv'!BC226</f>
        <v>0</v>
      </c>
      <c r="W226" s="13">
        <f>'elemi ktgv'!BD226</f>
        <v>0</v>
      </c>
      <c r="X226" s="13">
        <f>'elemi ktgv'!BE226</f>
        <v>0</v>
      </c>
      <c r="Y226" s="13">
        <f>'elemi ktgv'!BF226</f>
        <v>0</v>
      </c>
      <c r="Z226" s="17">
        <f t="shared" si="208"/>
        <v>0</v>
      </c>
      <c r="AA226" s="13">
        <f>'elemi ktgv'!CS226</f>
        <v>0</v>
      </c>
      <c r="AB226" s="13">
        <f>'elemi ktgv'!CT226</f>
        <v>0</v>
      </c>
      <c r="AC226" s="13">
        <f>'elemi ktgv'!CU226</f>
        <v>0</v>
      </c>
      <c r="AD226" s="13">
        <f>'elemi ktgv'!CV226</f>
        <v>0</v>
      </c>
      <c r="AE226" s="13">
        <f>'elemi ktgv'!CW226</f>
        <v>0</v>
      </c>
      <c r="AF226" s="13">
        <f>'elemi ktgv'!CX226</f>
        <v>0</v>
      </c>
      <c r="AG226" s="13">
        <f>'elemi ktgv'!CY226</f>
        <v>0</v>
      </c>
      <c r="AH226" s="13">
        <f>'elemi ktgv'!CZ226</f>
        <v>0</v>
      </c>
      <c r="AI226" s="13">
        <f>'elemi ktgv'!DA226</f>
        <v>0</v>
      </c>
      <c r="AJ226" s="13">
        <f>'elemi ktgv'!DB226</f>
        <v>0</v>
      </c>
      <c r="AK226" s="13">
        <f>'elemi ktgv'!DC226</f>
        <v>0</v>
      </c>
      <c r="AL226" s="13">
        <f>'elemi ktgv'!DD226</f>
        <v>0</v>
      </c>
      <c r="AM226" s="13">
        <f>'elemi ktgv'!DE226</f>
        <v>0</v>
      </c>
      <c r="AN226" s="13">
        <f>'elemi ktgv'!DF226</f>
        <v>0</v>
      </c>
      <c r="AO226" s="13">
        <f>'elemi ktgv'!DG226</f>
        <v>0</v>
      </c>
      <c r="AP226" s="13">
        <f>'elemi ktgv'!DH226</f>
        <v>0</v>
      </c>
      <c r="AQ226" s="13">
        <f>'elemi ktgv'!DI226</f>
        <v>0</v>
      </c>
      <c r="AR226" s="13">
        <f>'elemi ktgv'!DJ226</f>
        <v>0</v>
      </c>
      <c r="AS226" s="13">
        <f>'elemi ktgv'!DK226</f>
        <v>0</v>
      </c>
      <c r="AT226" s="13">
        <f>'elemi ktgv'!DL226</f>
        <v>0</v>
      </c>
      <c r="AU226" s="13">
        <f>'elemi ktgv'!DM226</f>
        <v>0</v>
      </c>
      <c r="AV226" s="13">
        <f>'elemi ktgv'!DN226</f>
        <v>0</v>
      </c>
      <c r="AW226" s="13">
        <f>'elemi ktgv'!DO226</f>
        <v>0</v>
      </c>
      <c r="AX226" s="13">
        <f>'elemi ktgv'!DP226</f>
        <v>0</v>
      </c>
      <c r="AY226" s="13">
        <f>'elemi ktgv'!DQ226</f>
        <v>0</v>
      </c>
      <c r="AZ226" s="13">
        <f>'elemi ktgv'!DR226</f>
        <v>0</v>
      </c>
      <c r="BA226" s="13">
        <f>'elemi ktgv'!DS226</f>
        <v>0</v>
      </c>
      <c r="BB226" s="13">
        <f>'elemi ktgv'!DT226</f>
        <v>0</v>
      </c>
      <c r="BC226" s="13">
        <f>'elemi ktgv'!DU226</f>
        <v>0</v>
      </c>
      <c r="BD226" s="13">
        <f>'elemi ktgv'!DV226</f>
        <v>0</v>
      </c>
      <c r="BE226" s="13">
        <f>'elemi ktgv'!DW226</f>
        <v>0</v>
      </c>
      <c r="BF226" s="13">
        <f>'elemi ktgv'!DX226</f>
        <v>0</v>
      </c>
      <c r="BG226" s="13">
        <f>'elemi ktgv'!DY226</f>
        <v>0</v>
      </c>
      <c r="BH226" s="13">
        <f>'elemi ktgv'!DZ226</f>
        <v>0</v>
      </c>
      <c r="BI226" s="13">
        <f>'elemi ktgv'!EA226</f>
        <v>0</v>
      </c>
      <c r="BJ226" s="13">
        <f>'elemi ktgv'!EB226</f>
        <v>0</v>
      </c>
      <c r="BK226" s="17">
        <f t="shared" si="209"/>
        <v>0</v>
      </c>
      <c r="BL226" s="18">
        <f t="shared" si="178"/>
        <v>0</v>
      </c>
      <c r="BN226">
        <f t="shared" si="183"/>
        <v>0</v>
      </c>
    </row>
    <row r="227" spans="1:66" ht="24.95" hidden="1" customHeight="1" x14ac:dyDescent="0.25">
      <c r="A227">
        <f>'elemi ktgv'!A227</f>
        <v>0</v>
      </c>
      <c r="B227" s="73" t="str">
        <f>'elemi ktgv'!B227</f>
        <v>B8122</v>
      </c>
      <c r="C227" s="16" t="str">
        <f>'elemi ktgv'!C227</f>
        <v>06</v>
      </c>
      <c r="D227" s="41" t="str">
        <f>'elemi ktgv'!D227</f>
        <v>Éven belüli lejáratú belföldi értékpapírok kibocsátása</v>
      </c>
      <c r="E227" s="13">
        <f>'elemi ktgv'!E227</f>
        <v>0</v>
      </c>
      <c r="F227" s="13">
        <f>'elemi ktgv'!F227</f>
        <v>0</v>
      </c>
      <c r="G227" s="13">
        <f>'elemi ktgv'!G227</f>
        <v>0</v>
      </c>
      <c r="H227" s="13">
        <f>'elemi ktgv'!H227</f>
        <v>0</v>
      </c>
      <c r="I227" s="17">
        <f t="shared" si="206"/>
        <v>0</v>
      </c>
      <c r="J227" s="13">
        <f>'elemi ktgv'!AB227</f>
        <v>0</v>
      </c>
      <c r="K227" s="13">
        <f>'elemi ktgv'!AC227</f>
        <v>0</v>
      </c>
      <c r="L227" s="13">
        <f>'elemi ktgv'!AD227</f>
        <v>0</v>
      </c>
      <c r="M227" s="13">
        <f>'elemi ktgv'!AE227</f>
        <v>0</v>
      </c>
      <c r="N227" s="13">
        <f>'elemi ktgv'!AF227</f>
        <v>0</v>
      </c>
      <c r="O227" s="13">
        <f>'elemi ktgv'!AG227</f>
        <v>0</v>
      </c>
      <c r="P227" s="13">
        <f>'elemi ktgv'!AH227</f>
        <v>0</v>
      </c>
      <c r="Q227" s="17">
        <f t="shared" si="207"/>
        <v>0</v>
      </c>
      <c r="R227" s="13">
        <f>'elemi ktgv'!AY227</f>
        <v>0</v>
      </c>
      <c r="S227" s="13">
        <f>'elemi ktgv'!AZ227</f>
        <v>0</v>
      </c>
      <c r="T227" s="13">
        <f>'elemi ktgv'!BA227</f>
        <v>0</v>
      </c>
      <c r="U227" s="13">
        <f>'elemi ktgv'!BB227</f>
        <v>0</v>
      </c>
      <c r="V227" s="13">
        <f>'elemi ktgv'!BC227</f>
        <v>0</v>
      </c>
      <c r="W227" s="13">
        <f>'elemi ktgv'!BD227</f>
        <v>0</v>
      </c>
      <c r="X227" s="13">
        <f>'elemi ktgv'!BE227</f>
        <v>0</v>
      </c>
      <c r="Y227" s="13">
        <f>'elemi ktgv'!BF227</f>
        <v>0</v>
      </c>
      <c r="Z227" s="17">
        <f t="shared" si="208"/>
        <v>0</v>
      </c>
      <c r="AA227" s="13">
        <f>'elemi ktgv'!CS227</f>
        <v>0</v>
      </c>
      <c r="AB227" s="13">
        <f>'elemi ktgv'!CT227</f>
        <v>0</v>
      </c>
      <c r="AC227" s="13">
        <f>'elemi ktgv'!CU227</f>
        <v>0</v>
      </c>
      <c r="AD227" s="13">
        <f>'elemi ktgv'!CV227</f>
        <v>0</v>
      </c>
      <c r="AE227" s="13">
        <f>'elemi ktgv'!CW227</f>
        <v>0</v>
      </c>
      <c r="AF227" s="13">
        <f>'elemi ktgv'!CX227</f>
        <v>0</v>
      </c>
      <c r="AG227" s="13">
        <f>'elemi ktgv'!CY227</f>
        <v>0</v>
      </c>
      <c r="AH227" s="13">
        <f>'elemi ktgv'!CZ227</f>
        <v>0</v>
      </c>
      <c r="AI227" s="13">
        <f>'elemi ktgv'!DA227</f>
        <v>0</v>
      </c>
      <c r="AJ227" s="13">
        <f>'elemi ktgv'!DB227</f>
        <v>0</v>
      </c>
      <c r="AK227" s="13">
        <f>'elemi ktgv'!DC227</f>
        <v>0</v>
      </c>
      <c r="AL227" s="13">
        <f>'elemi ktgv'!DD227</f>
        <v>0</v>
      </c>
      <c r="AM227" s="13">
        <f>'elemi ktgv'!DE227</f>
        <v>0</v>
      </c>
      <c r="AN227" s="13">
        <f>'elemi ktgv'!DF227</f>
        <v>0</v>
      </c>
      <c r="AO227" s="13">
        <f>'elemi ktgv'!DG227</f>
        <v>0</v>
      </c>
      <c r="AP227" s="13">
        <f>'elemi ktgv'!DH227</f>
        <v>0</v>
      </c>
      <c r="AQ227" s="13">
        <f>'elemi ktgv'!DI227</f>
        <v>0</v>
      </c>
      <c r="AR227" s="13">
        <f>'elemi ktgv'!DJ227</f>
        <v>0</v>
      </c>
      <c r="AS227" s="13">
        <f>'elemi ktgv'!DK227</f>
        <v>0</v>
      </c>
      <c r="AT227" s="13">
        <f>'elemi ktgv'!DL227</f>
        <v>0</v>
      </c>
      <c r="AU227" s="13">
        <f>'elemi ktgv'!DM227</f>
        <v>0</v>
      </c>
      <c r="AV227" s="13">
        <f>'elemi ktgv'!DN227</f>
        <v>0</v>
      </c>
      <c r="AW227" s="13">
        <f>'elemi ktgv'!DO227</f>
        <v>0</v>
      </c>
      <c r="AX227" s="13">
        <f>'elemi ktgv'!DP227</f>
        <v>0</v>
      </c>
      <c r="AY227" s="13">
        <f>'elemi ktgv'!DQ227</f>
        <v>0</v>
      </c>
      <c r="AZ227" s="13">
        <f>'elemi ktgv'!DR227</f>
        <v>0</v>
      </c>
      <c r="BA227" s="13">
        <f>'elemi ktgv'!DS227</f>
        <v>0</v>
      </c>
      <c r="BB227" s="13">
        <f>'elemi ktgv'!DT227</f>
        <v>0</v>
      </c>
      <c r="BC227" s="13">
        <f>'elemi ktgv'!DU227</f>
        <v>0</v>
      </c>
      <c r="BD227" s="13">
        <f>'elemi ktgv'!DV227</f>
        <v>0</v>
      </c>
      <c r="BE227" s="13">
        <f>'elemi ktgv'!DW227</f>
        <v>0</v>
      </c>
      <c r="BF227" s="13">
        <f>'elemi ktgv'!DX227</f>
        <v>0</v>
      </c>
      <c r="BG227" s="13">
        <f>'elemi ktgv'!DY227</f>
        <v>0</v>
      </c>
      <c r="BH227" s="13">
        <f>'elemi ktgv'!DZ227</f>
        <v>0</v>
      </c>
      <c r="BI227" s="13">
        <f>'elemi ktgv'!EA227</f>
        <v>0</v>
      </c>
      <c r="BJ227" s="13">
        <f>'elemi ktgv'!EB227</f>
        <v>0</v>
      </c>
      <c r="BK227" s="17">
        <f t="shared" si="209"/>
        <v>0</v>
      </c>
      <c r="BL227" s="18">
        <f t="shared" si="178"/>
        <v>0</v>
      </c>
      <c r="BN227">
        <f t="shared" si="183"/>
        <v>0</v>
      </c>
    </row>
    <row r="228" spans="1:66" ht="24.95" hidden="1" customHeight="1" x14ac:dyDescent="0.25">
      <c r="A228">
        <f>'elemi ktgv'!A228</f>
        <v>0</v>
      </c>
      <c r="B228" s="73" t="str">
        <f>'elemi ktgv'!B228</f>
        <v>B8123</v>
      </c>
      <c r="C228" s="16" t="str">
        <f>'elemi ktgv'!C228</f>
        <v>07</v>
      </c>
      <c r="D228" s="41" t="str">
        <f>'elemi ktgv'!D228</f>
        <v>Befektetési célú belföldi értékpapírok beváltása, értékesítése</v>
      </c>
      <c r="E228" s="13">
        <f>'elemi ktgv'!E228</f>
        <v>0</v>
      </c>
      <c r="F228" s="13">
        <f>'elemi ktgv'!F228</f>
        <v>0</v>
      </c>
      <c r="G228" s="13">
        <f>'elemi ktgv'!G228</f>
        <v>0</v>
      </c>
      <c r="H228" s="13">
        <f>'elemi ktgv'!H228</f>
        <v>0</v>
      </c>
      <c r="I228" s="17">
        <f t="shared" si="206"/>
        <v>0</v>
      </c>
      <c r="J228" s="13">
        <f>'elemi ktgv'!AB228</f>
        <v>0</v>
      </c>
      <c r="K228" s="13">
        <f>'elemi ktgv'!AC228</f>
        <v>0</v>
      </c>
      <c r="L228" s="13">
        <f>'elemi ktgv'!AD228</f>
        <v>0</v>
      </c>
      <c r="M228" s="13">
        <f>'elemi ktgv'!AE228</f>
        <v>0</v>
      </c>
      <c r="N228" s="13">
        <f>'elemi ktgv'!AF228</f>
        <v>0</v>
      </c>
      <c r="O228" s="13">
        <f>'elemi ktgv'!AG228</f>
        <v>0</v>
      </c>
      <c r="P228" s="13">
        <f>'elemi ktgv'!AH228</f>
        <v>0</v>
      </c>
      <c r="Q228" s="17">
        <f t="shared" si="207"/>
        <v>0</v>
      </c>
      <c r="R228" s="13">
        <f>'elemi ktgv'!AY228</f>
        <v>0</v>
      </c>
      <c r="S228" s="13">
        <f>'elemi ktgv'!AZ228</f>
        <v>0</v>
      </c>
      <c r="T228" s="13">
        <f>'elemi ktgv'!BA228</f>
        <v>0</v>
      </c>
      <c r="U228" s="13">
        <f>'elemi ktgv'!BB228</f>
        <v>0</v>
      </c>
      <c r="V228" s="13">
        <f>'elemi ktgv'!BC228</f>
        <v>0</v>
      </c>
      <c r="W228" s="13">
        <f>'elemi ktgv'!BD228</f>
        <v>0</v>
      </c>
      <c r="X228" s="13">
        <f>'elemi ktgv'!BE228</f>
        <v>0</v>
      </c>
      <c r="Y228" s="13">
        <f>'elemi ktgv'!BF228</f>
        <v>0</v>
      </c>
      <c r="Z228" s="17">
        <f t="shared" si="208"/>
        <v>0</v>
      </c>
      <c r="AA228" s="13">
        <f>'elemi ktgv'!CS228</f>
        <v>0</v>
      </c>
      <c r="AB228" s="13">
        <f>'elemi ktgv'!CT228</f>
        <v>0</v>
      </c>
      <c r="AC228" s="13">
        <f>'elemi ktgv'!CU228</f>
        <v>0</v>
      </c>
      <c r="AD228" s="13">
        <f>'elemi ktgv'!CV228</f>
        <v>0</v>
      </c>
      <c r="AE228" s="13">
        <f>'elemi ktgv'!CW228</f>
        <v>0</v>
      </c>
      <c r="AF228" s="13">
        <f>'elemi ktgv'!CX228</f>
        <v>0</v>
      </c>
      <c r="AG228" s="13">
        <f>'elemi ktgv'!CY228</f>
        <v>0</v>
      </c>
      <c r="AH228" s="13">
        <f>'elemi ktgv'!CZ228</f>
        <v>0</v>
      </c>
      <c r="AI228" s="13">
        <f>'elemi ktgv'!DA228</f>
        <v>0</v>
      </c>
      <c r="AJ228" s="13">
        <f>'elemi ktgv'!DB228</f>
        <v>0</v>
      </c>
      <c r="AK228" s="13">
        <f>'elemi ktgv'!DC228</f>
        <v>0</v>
      </c>
      <c r="AL228" s="13">
        <f>'elemi ktgv'!DD228</f>
        <v>0</v>
      </c>
      <c r="AM228" s="13">
        <f>'elemi ktgv'!DE228</f>
        <v>0</v>
      </c>
      <c r="AN228" s="13">
        <f>'elemi ktgv'!DF228</f>
        <v>0</v>
      </c>
      <c r="AO228" s="13">
        <f>'elemi ktgv'!DG228</f>
        <v>0</v>
      </c>
      <c r="AP228" s="13">
        <f>'elemi ktgv'!DH228</f>
        <v>0</v>
      </c>
      <c r="AQ228" s="13">
        <f>'elemi ktgv'!DI228</f>
        <v>0</v>
      </c>
      <c r="AR228" s="13">
        <f>'elemi ktgv'!DJ228</f>
        <v>0</v>
      </c>
      <c r="AS228" s="13">
        <f>'elemi ktgv'!DK228</f>
        <v>0</v>
      </c>
      <c r="AT228" s="13">
        <f>'elemi ktgv'!DL228</f>
        <v>0</v>
      </c>
      <c r="AU228" s="13">
        <f>'elemi ktgv'!DM228</f>
        <v>0</v>
      </c>
      <c r="AV228" s="13">
        <f>'elemi ktgv'!DN228</f>
        <v>0</v>
      </c>
      <c r="AW228" s="13">
        <f>'elemi ktgv'!DO228</f>
        <v>0</v>
      </c>
      <c r="AX228" s="13">
        <f>'elemi ktgv'!DP228</f>
        <v>0</v>
      </c>
      <c r="AY228" s="13">
        <f>'elemi ktgv'!DQ228</f>
        <v>0</v>
      </c>
      <c r="AZ228" s="13">
        <f>'elemi ktgv'!DR228</f>
        <v>0</v>
      </c>
      <c r="BA228" s="13">
        <f>'elemi ktgv'!DS228</f>
        <v>0</v>
      </c>
      <c r="BB228" s="13">
        <f>'elemi ktgv'!DT228</f>
        <v>0</v>
      </c>
      <c r="BC228" s="13">
        <f>'elemi ktgv'!DU228</f>
        <v>0</v>
      </c>
      <c r="BD228" s="13">
        <f>'elemi ktgv'!DV228</f>
        <v>0</v>
      </c>
      <c r="BE228" s="13">
        <f>'elemi ktgv'!DW228</f>
        <v>0</v>
      </c>
      <c r="BF228" s="13">
        <f>'elemi ktgv'!DX228</f>
        <v>0</v>
      </c>
      <c r="BG228" s="13">
        <f>'elemi ktgv'!DY228</f>
        <v>0</v>
      </c>
      <c r="BH228" s="13">
        <f>'elemi ktgv'!DZ228</f>
        <v>0</v>
      </c>
      <c r="BI228" s="13">
        <f>'elemi ktgv'!EA228</f>
        <v>0</v>
      </c>
      <c r="BJ228" s="13">
        <f>'elemi ktgv'!EB228</f>
        <v>0</v>
      </c>
      <c r="BK228" s="17">
        <f t="shared" si="209"/>
        <v>0</v>
      </c>
      <c r="BL228" s="18">
        <f t="shared" si="178"/>
        <v>0</v>
      </c>
      <c r="BN228">
        <f t="shared" si="183"/>
        <v>0</v>
      </c>
    </row>
    <row r="229" spans="1:66" ht="24.95" hidden="1" customHeight="1" x14ac:dyDescent="0.25">
      <c r="A229">
        <f>'elemi ktgv'!A229</f>
        <v>0</v>
      </c>
      <c r="B229" s="73" t="str">
        <f>'elemi ktgv'!B229</f>
        <v>B8124</v>
      </c>
      <c r="C229" s="16" t="str">
        <f>'elemi ktgv'!C229</f>
        <v>08</v>
      </c>
      <c r="D229" s="41" t="str">
        <f>'elemi ktgv'!D229</f>
        <v>Éven túli lejáratú belföldi értékpapírok kibocsátása</v>
      </c>
      <c r="E229" s="13">
        <f>'elemi ktgv'!E229</f>
        <v>0</v>
      </c>
      <c r="F229" s="13">
        <f>'elemi ktgv'!F229</f>
        <v>0</v>
      </c>
      <c r="G229" s="13">
        <f>'elemi ktgv'!G229</f>
        <v>0</v>
      </c>
      <c r="H229" s="13">
        <f>'elemi ktgv'!H229</f>
        <v>0</v>
      </c>
      <c r="I229" s="17">
        <f t="shared" si="206"/>
        <v>0</v>
      </c>
      <c r="J229" s="13">
        <f>'elemi ktgv'!AB229</f>
        <v>0</v>
      </c>
      <c r="K229" s="13">
        <f>'elemi ktgv'!AC229</f>
        <v>0</v>
      </c>
      <c r="L229" s="13">
        <f>'elemi ktgv'!AD229</f>
        <v>0</v>
      </c>
      <c r="M229" s="13">
        <f>'elemi ktgv'!AE229</f>
        <v>0</v>
      </c>
      <c r="N229" s="13">
        <f>'elemi ktgv'!AF229</f>
        <v>0</v>
      </c>
      <c r="O229" s="13">
        <f>'elemi ktgv'!AG229</f>
        <v>0</v>
      </c>
      <c r="P229" s="13">
        <f>'elemi ktgv'!AH229</f>
        <v>0</v>
      </c>
      <c r="Q229" s="17">
        <f t="shared" si="207"/>
        <v>0</v>
      </c>
      <c r="R229" s="13">
        <f>'elemi ktgv'!AY229</f>
        <v>0</v>
      </c>
      <c r="S229" s="13">
        <f>'elemi ktgv'!AZ229</f>
        <v>0</v>
      </c>
      <c r="T229" s="13">
        <f>'elemi ktgv'!BA229</f>
        <v>0</v>
      </c>
      <c r="U229" s="13">
        <f>'elemi ktgv'!BB229</f>
        <v>0</v>
      </c>
      <c r="V229" s="13">
        <f>'elemi ktgv'!BC229</f>
        <v>0</v>
      </c>
      <c r="W229" s="13">
        <f>'elemi ktgv'!BD229</f>
        <v>0</v>
      </c>
      <c r="X229" s="13">
        <f>'elemi ktgv'!BE229</f>
        <v>0</v>
      </c>
      <c r="Y229" s="13">
        <f>'elemi ktgv'!BF229</f>
        <v>0</v>
      </c>
      <c r="Z229" s="17">
        <f t="shared" si="208"/>
        <v>0</v>
      </c>
      <c r="AA229" s="13">
        <f>'elemi ktgv'!CS229</f>
        <v>0</v>
      </c>
      <c r="AB229" s="13">
        <f>'elemi ktgv'!CT229</f>
        <v>0</v>
      </c>
      <c r="AC229" s="13">
        <f>'elemi ktgv'!CU229</f>
        <v>0</v>
      </c>
      <c r="AD229" s="13">
        <f>'elemi ktgv'!CV229</f>
        <v>0</v>
      </c>
      <c r="AE229" s="13">
        <f>'elemi ktgv'!CW229</f>
        <v>0</v>
      </c>
      <c r="AF229" s="13">
        <f>'elemi ktgv'!CX229</f>
        <v>0</v>
      </c>
      <c r="AG229" s="13">
        <f>'elemi ktgv'!CY229</f>
        <v>0</v>
      </c>
      <c r="AH229" s="13">
        <f>'elemi ktgv'!CZ229</f>
        <v>0</v>
      </c>
      <c r="AI229" s="13">
        <f>'elemi ktgv'!DA229</f>
        <v>0</v>
      </c>
      <c r="AJ229" s="13">
        <f>'elemi ktgv'!DB229</f>
        <v>0</v>
      </c>
      <c r="AK229" s="13">
        <f>'elemi ktgv'!DC229</f>
        <v>0</v>
      </c>
      <c r="AL229" s="13">
        <f>'elemi ktgv'!DD229</f>
        <v>0</v>
      </c>
      <c r="AM229" s="13">
        <f>'elemi ktgv'!DE229</f>
        <v>0</v>
      </c>
      <c r="AN229" s="13">
        <f>'elemi ktgv'!DF229</f>
        <v>0</v>
      </c>
      <c r="AO229" s="13">
        <f>'elemi ktgv'!DG229</f>
        <v>0</v>
      </c>
      <c r="AP229" s="13">
        <f>'elemi ktgv'!DH229</f>
        <v>0</v>
      </c>
      <c r="AQ229" s="13">
        <f>'elemi ktgv'!DI229</f>
        <v>0</v>
      </c>
      <c r="AR229" s="13">
        <f>'elemi ktgv'!DJ229</f>
        <v>0</v>
      </c>
      <c r="AS229" s="13">
        <f>'elemi ktgv'!DK229</f>
        <v>0</v>
      </c>
      <c r="AT229" s="13">
        <f>'elemi ktgv'!DL229</f>
        <v>0</v>
      </c>
      <c r="AU229" s="13">
        <f>'elemi ktgv'!DM229</f>
        <v>0</v>
      </c>
      <c r="AV229" s="13">
        <f>'elemi ktgv'!DN229</f>
        <v>0</v>
      </c>
      <c r="AW229" s="13">
        <f>'elemi ktgv'!DO229</f>
        <v>0</v>
      </c>
      <c r="AX229" s="13">
        <f>'elemi ktgv'!DP229</f>
        <v>0</v>
      </c>
      <c r="AY229" s="13">
        <f>'elemi ktgv'!DQ229</f>
        <v>0</v>
      </c>
      <c r="AZ229" s="13">
        <f>'elemi ktgv'!DR229</f>
        <v>0</v>
      </c>
      <c r="BA229" s="13">
        <f>'elemi ktgv'!DS229</f>
        <v>0</v>
      </c>
      <c r="BB229" s="13">
        <f>'elemi ktgv'!DT229</f>
        <v>0</v>
      </c>
      <c r="BC229" s="13">
        <f>'elemi ktgv'!DU229</f>
        <v>0</v>
      </c>
      <c r="BD229" s="13">
        <f>'elemi ktgv'!DV229</f>
        <v>0</v>
      </c>
      <c r="BE229" s="13">
        <f>'elemi ktgv'!DW229</f>
        <v>0</v>
      </c>
      <c r="BF229" s="13">
        <f>'elemi ktgv'!DX229</f>
        <v>0</v>
      </c>
      <c r="BG229" s="13">
        <f>'elemi ktgv'!DY229</f>
        <v>0</v>
      </c>
      <c r="BH229" s="13">
        <f>'elemi ktgv'!DZ229</f>
        <v>0</v>
      </c>
      <c r="BI229" s="13">
        <f>'elemi ktgv'!EA229</f>
        <v>0</v>
      </c>
      <c r="BJ229" s="13">
        <f>'elemi ktgv'!EB229</f>
        <v>0</v>
      </c>
      <c r="BK229" s="17">
        <f t="shared" si="209"/>
        <v>0</v>
      </c>
      <c r="BL229" s="18">
        <f t="shared" si="178"/>
        <v>0</v>
      </c>
      <c r="BN229">
        <f t="shared" si="183"/>
        <v>0</v>
      </c>
    </row>
    <row r="230" spans="1:66" ht="24.95" hidden="1" customHeight="1" x14ac:dyDescent="0.25">
      <c r="A230">
        <f>'elemi ktgv'!A230</f>
        <v>0</v>
      </c>
      <c r="B230" s="38" t="str">
        <f>'elemi ktgv'!B230</f>
        <v>B812</v>
      </c>
      <c r="C230" s="37" t="str">
        <f>'elemi ktgv'!C230</f>
        <v>09</v>
      </c>
      <c r="D230" s="45" t="str">
        <f>'elemi ktgv'!D230</f>
        <v>Belföldi értékpapírok bevételei (=05+..+08)</v>
      </c>
      <c r="E230" s="39">
        <f>SUM(E226:E229)</f>
        <v>0</v>
      </c>
      <c r="F230" s="39">
        <f t="shared" ref="F230:H230" si="214">SUM(F226:F229)</f>
        <v>0</v>
      </c>
      <c r="G230" s="39">
        <f t="shared" si="214"/>
        <v>0</v>
      </c>
      <c r="H230" s="39">
        <f t="shared" si="214"/>
        <v>0</v>
      </c>
      <c r="I230" s="17">
        <f t="shared" si="206"/>
        <v>0</v>
      </c>
      <c r="J230" s="39">
        <f t="shared" ref="J230:P230" si="215">SUM(J226:J229)</f>
        <v>0</v>
      </c>
      <c r="K230" s="39">
        <f t="shared" si="215"/>
        <v>0</v>
      </c>
      <c r="L230" s="39">
        <f t="shared" si="215"/>
        <v>0</v>
      </c>
      <c r="M230" s="39">
        <f t="shared" si="215"/>
        <v>0</v>
      </c>
      <c r="N230" s="39">
        <f t="shared" si="215"/>
        <v>0</v>
      </c>
      <c r="O230" s="39">
        <f t="shared" si="215"/>
        <v>0</v>
      </c>
      <c r="P230" s="39">
        <f t="shared" si="215"/>
        <v>0</v>
      </c>
      <c r="Q230" s="17">
        <f t="shared" si="207"/>
        <v>0</v>
      </c>
      <c r="R230" s="39">
        <f t="shared" ref="R230:Y230" si="216">SUM(R226:R229)</f>
        <v>0</v>
      </c>
      <c r="S230" s="39">
        <f t="shared" si="216"/>
        <v>0</v>
      </c>
      <c r="T230" s="39">
        <f t="shared" si="216"/>
        <v>0</v>
      </c>
      <c r="U230" s="39">
        <f t="shared" si="216"/>
        <v>0</v>
      </c>
      <c r="V230" s="39">
        <f t="shared" si="216"/>
        <v>0</v>
      </c>
      <c r="W230" s="39">
        <f t="shared" si="216"/>
        <v>0</v>
      </c>
      <c r="X230" s="39">
        <f t="shared" si="216"/>
        <v>0</v>
      </c>
      <c r="Y230" s="39">
        <f t="shared" si="216"/>
        <v>0</v>
      </c>
      <c r="Z230" s="17">
        <f t="shared" si="208"/>
        <v>0</v>
      </c>
      <c r="AA230" s="39">
        <f t="shared" ref="AA230:BJ230" si="217">SUM(AA226:AA229)</f>
        <v>0</v>
      </c>
      <c r="AB230" s="39">
        <f t="shared" si="217"/>
        <v>0</v>
      </c>
      <c r="AC230" s="39">
        <f t="shared" si="217"/>
        <v>0</v>
      </c>
      <c r="AD230" s="39">
        <f t="shared" si="217"/>
        <v>0</v>
      </c>
      <c r="AE230" s="39">
        <f t="shared" si="217"/>
        <v>0</v>
      </c>
      <c r="AF230" s="39">
        <f t="shared" si="217"/>
        <v>0</v>
      </c>
      <c r="AG230" s="39">
        <f t="shared" si="217"/>
        <v>0</v>
      </c>
      <c r="AH230" s="39">
        <f t="shared" si="217"/>
        <v>0</v>
      </c>
      <c r="AI230" s="39">
        <f t="shared" si="217"/>
        <v>0</v>
      </c>
      <c r="AJ230" s="39">
        <f t="shared" si="217"/>
        <v>0</v>
      </c>
      <c r="AK230" s="39">
        <f t="shared" si="217"/>
        <v>0</v>
      </c>
      <c r="AL230" s="39">
        <f t="shared" si="217"/>
        <v>0</v>
      </c>
      <c r="AM230" s="39">
        <f t="shared" si="217"/>
        <v>0</v>
      </c>
      <c r="AN230" s="39">
        <f t="shared" si="217"/>
        <v>0</v>
      </c>
      <c r="AO230" s="39">
        <f t="shared" si="217"/>
        <v>0</v>
      </c>
      <c r="AP230" s="39">
        <f t="shared" si="217"/>
        <v>0</v>
      </c>
      <c r="AQ230" s="39">
        <f t="shared" si="217"/>
        <v>0</v>
      </c>
      <c r="AR230" s="39">
        <f t="shared" si="217"/>
        <v>0</v>
      </c>
      <c r="AS230" s="39">
        <f t="shared" si="217"/>
        <v>0</v>
      </c>
      <c r="AT230" s="39">
        <f t="shared" si="217"/>
        <v>0</v>
      </c>
      <c r="AU230" s="39">
        <f t="shared" si="217"/>
        <v>0</v>
      </c>
      <c r="AV230" s="39">
        <f t="shared" si="217"/>
        <v>0</v>
      </c>
      <c r="AW230" s="39">
        <f t="shared" si="217"/>
        <v>0</v>
      </c>
      <c r="AX230" s="39">
        <f t="shared" si="217"/>
        <v>0</v>
      </c>
      <c r="AY230" s="39">
        <f t="shared" si="217"/>
        <v>0</v>
      </c>
      <c r="AZ230" s="39">
        <f t="shared" si="217"/>
        <v>0</v>
      </c>
      <c r="BA230" s="39">
        <f t="shared" si="217"/>
        <v>0</v>
      </c>
      <c r="BB230" s="39">
        <f t="shared" si="217"/>
        <v>0</v>
      </c>
      <c r="BC230" s="39">
        <f t="shared" si="217"/>
        <v>0</v>
      </c>
      <c r="BD230" s="39">
        <f t="shared" si="217"/>
        <v>0</v>
      </c>
      <c r="BE230" s="39">
        <f t="shared" si="217"/>
        <v>0</v>
      </c>
      <c r="BF230" s="39">
        <f t="shared" si="217"/>
        <v>0</v>
      </c>
      <c r="BG230" s="39">
        <f t="shared" si="217"/>
        <v>0</v>
      </c>
      <c r="BH230" s="39">
        <f t="shared" si="217"/>
        <v>0</v>
      </c>
      <c r="BI230" s="39">
        <f t="shared" si="217"/>
        <v>0</v>
      </c>
      <c r="BJ230" s="39">
        <f t="shared" si="217"/>
        <v>0</v>
      </c>
      <c r="BK230" s="39">
        <f t="shared" si="209"/>
        <v>0</v>
      </c>
      <c r="BL230" s="18">
        <f t="shared" si="178"/>
        <v>0</v>
      </c>
      <c r="BN230">
        <f t="shared" si="183"/>
        <v>0</v>
      </c>
    </row>
    <row r="231" spans="1:66" ht="24.95" customHeight="1" x14ac:dyDescent="0.25">
      <c r="A231">
        <f>'elemi ktgv'!A231</f>
        <v>0</v>
      </c>
      <c r="B231" s="73" t="str">
        <f>'elemi ktgv'!B231</f>
        <v>B8131</v>
      </c>
      <c r="C231" s="16" t="str">
        <f>'elemi ktgv'!C231</f>
        <v>10</v>
      </c>
      <c r="D231" s="19" t="str">
        <f>'elemi ktgv'!D231</f>
        <v>Előző év költségvetési maradványának igénybevétele</v>
      </c>
      <c r="E231" s="13">
        <f>'elemi ktgv'!E231</f>
        <v>0</v>
      </c>
      <c r="F231" s="13">
        <f>'elemi ktgv'!F231</f>
        <v>0</v>
      </c>
      <c r="G231" s="13">
        <f>'elemi ktgv'!G231</f>
        <v>0</v>
      </c>
      <c r="H231" s="13">
        <f>'elemi ktgv'!H231</f>
        <v>276438</v>
      </c>
      <c r="I231" s="17">
        <f t="shared" si="206"/>
        <v>276438</v>
      </c>
      <c r="J231" s="13">
        <f>'elemi ktgv'!AB231</f>
        <v>0</v>
      </c>
      <c r="K231" s="13">
        <f>'elemi ktgv'!AC231</f>
        <v>2217818</v>
      </c>
      <c r="L231" s="13">
        <f>'elemi ktgv'!AD231</f>
        <v>0</v>
      </c>
      <c r="M231" s="13">
        <f>'elemi ktgv'!AE231</f>
        <v>0</v>
      </c>
      <c r="N231" s="13">
        <f>'elemi ktgv'!AF231</f>
        <v>0</v>
      </c>
      <c r="O231" s="13">
        <f>'elemi ktgv'!AG231</f>
        <v>0</v>
      </c>
      <c r="P231" s="13">
        <f>'elemi ktgv'!AH231</f>
        <v>0</v>
      </c>
      <c r="Q231" s="17">
        <f t="shared" si="207"/>
        <v>2217818</v>
      </c>
      <c r="R231" s="13">
        <f>'elemi ktgv'!AY231</f>
        <v>858127</v>
      </c>
      <c r="S231" s="13">
        <f>'elemi ktgv'!AZ231</f>
        <v>0</v>
      </c>
      <c r="T231" s="13">
        <f>'elemi ktgv'!BA231</f>
        <v>0</v>
      </c>
      <c r="U231" s="13">
        <f>'elemi ktgv'!BB231</f>
        <v>0</v>
      </c>
      <c r="V231" s="13">
        <f>'elemi ktgv'!BC231</f>
        <v>0</v>
      </c>
      <c r="W231" s="13">
        <f>'elemi ktgv'!BD231</f>
        <v>0</v>
      </c>
      <c r="X231" s="13">
        <f>'elemi ktgv'!BE231</f>
        <v>0</v>
      </c>
      <c r="Y231" s="13">
        <f>'elemi ktgv'!BF231</f>
        <v>0</v>
      </c>
      <c r="Z231" s="17">
        <f t="shared" si="208"/>
        <v>858127</v>
      </c>
      <c r="AA231" s="13">
        <f>'elemi ktgv'!CS231</f>
        <v>0</v>
      </c>
      <c r="AB231" s="13">
        <f>'elemi ktgv'!CT231</f>
        <v>0</v>
      </c>
      <c r="AC231" s="13">
        <f>'elemi ktgv'!CU231</f>
        <v>0</v>
      </c>
      <c r="AD231" s="13">
        <f>'elemi ktgv'!CV231</f>
        <v>0</v>
      </c>
      <c r="AE231" s="13">
        <f>'elemi ktgv'!CW231</f>
        <v>0</v>
      </c>
      <c r="AF231" s="13">
        <f>'elemi ktgv'!CX231</f>
        <v>125459120</v>
      </c>
      <c r="AG231" s="13">
        <f>'elemi ktgv'!CY231</f>
        <v>0</v>
      </c>
      <c r="AH231" s="13">
        <f>'elemi ktgv'!CZ231</f>
        <v>0</v>
      </c>
      <c r="AI231" s="13">
        <f>'elemi ktgv'!DA231</f>
        <v>0</v>
      </c>
      <c r="AJ231" s="13">
        <f>'elemi ktgv'!DB231</f>
        <v>0</v>
      </c>
      <c r="AK231" s="13">
        <f>'elemi ktgv'!DC231</f>
        <v>0</v>
      </c>
      <c r="AL231" s="13">
        <f>'elemi ktgv'!DD231</f>
        <v>0</v>
      </c>
      <c r="AM231" s="13">
        <f>'elemi ktgv'!DE231</f>
        <v>0</v>
      </c>
      <c r="AN231" s="13">
        <f>'elemi ktgv'!DF231</f>
        <v>0</v>
      </c>
      <c r="AO231" s="13">
        <f>'elemi ktgv'!DG231</f>
        <v>0</v>
      </c>
      <c r="AP231" s="13">
        <f>'elemi ktgv'!DH231</f>
        <v>0</v>
      </c>
      <c r="AQ231" s="13">
        <f>'elemi ktgv'!DI231</f>
        <v>0</v>
      </c>
      <c r="AR231" s="13">
        <f>'elemi ktgv'!DJ231</f>
        <v>0</v>
      </c>
      <c r="AS231" s="13">
        <f>'elemi ktgv'!DK231</f>
        <v>0</v>
      </c>
      <c r="AT231" s="13">
        <f>'elemi ktgv'!DL231</f>
        <v>0</v>
      </c>
      <c r="AU231" s="13">
        <f>'elemi ktgv'!DM231</f>
        <v>0</v>
      </c>
      <c r="AV231" s="13">
        <f>'elemi ktgv'!DN231</f>
        <v>0</v>
      </c>
      <c r="AW231" s="13">
        <f>'elemi ktgv'!DO231</f>
        <v>0</v>
      </c>
      <c r="AX231" s="13">
        <f>'elemi ktgv'!DP231</f>
        <v>0</v>
      </c>
      <c r="AY231" s="13">
        <f>'elemi ktgv'!DQ231</f>
        <v>0</v>
      </c>
      <c r="AZ231" s="13">
        <f>'elemi ktgv'!DR231</f>
        <v>0</v>
      </c>
      <c r="BA231" s="13">
        <f>'elemi ktgv'!DS231</f>
        <v>0</v>
      </c>
      <c r="BB231" s="13">
        <f>'elemi ktgv'!DT231</f>
        <v>0</v>
      </c>
      <c r="BC231" s="13">
        <f>'elemi ktgv'!DU231</f>
        <v>0</v>
      </c>
      <c r="BD231" s="13">
        <f>'elemi ktgv'!DV231</f>
        <v>0</v>
      </c>
      <c r="BE231" s="13">
        <f>'elemi ktgv'!DW231</f>
        <v>0</v>
      </c>
      <c r="BF231" s="13">
        <f>'elemi ktgv'!DX231</f>
        <v>0</v>
      </c>
      <c r="BG231" s="13">
        <f>'elemi ktgv'!DY231</f>
        <v>0</v>
      </c>
      <c r="BH231" s="13">
        <f>'elemi ktgv'!DZ231</f>
        <v>0</v>
      </c>
      <c r="BI231" s="13">
        <f>'elemi ktgv'!EA231</f>
        <v>0</v>
      </c>
      <c r="BJ231" s="13">
        <f>'elemi ktgv'!EB231</f>
        <v>0</v>
      </c>
      <c r="BK231" s="17">
        <f t="shared" si="209"/>
        <v>125459120</v>
      </c>
      <c r="BL231" s="18">
        <f t="shared" si="178"/>
        <v>128811503</v>
      </c>
      <c r="BN231">
        <f t="shared" si="183"/>
        <v>1</v>
      </c>
    </row>
    <row r="232" spans="1:66" ht="24.95" hidden="1" customHeight="1" x14ac:dyDescent="0.25">
      <c r="A232">
        <f>'elemi ktgv'!A232</f>
        <v>0</v>
      </c>
      <c r="B232" s="73" t="str">
        <f>'elemi ktgv'!B232</f>
        <v>B8132</v>
      </c>
      <c r="C232" s="16" t="str">
        <f>'elemi ktgv'!C232</f>
        <v>11</v>
      </c>
      <c r="D232" s="19" t="str">
        <f>'elemi ktgv'!D232</f>
        <v>Előző év vállalkozási maradványának igénybevétele</v>
      </c>
      <c r="E232" s="13">
        <f>'elemi ktgv'!E232</f>
        <v>0</v>
      </c>
      <c r="F232" s="13">
        <f>'elemi ktgv'!F232</f>
        <v>0</v>
      </c>
      <c r="G232" s="13">
        <f>'elemi ktgv'!G232</f>
        <v>0</v>
      </c>
      <c r="H232" s="13">
        <f>'elemi ktgv'!H232</f>
        <v>0</v>
      </c>
      <c r="I232" s="17">
        <f t="shared" si="206"/>
        <v>0</v>
      </c>
      <c r="J232" s="13">
        <f>'elemi ktgv'!AB232</f>
        <v>0</v>
      </c>
      <c r="K232" s="13">
        <f>'elemi ktgv'!AC232</f>
        <v>0</v>
      </c>
      <c r="L232" s="13">
        <f>'elemi ktgv'!AD232</f>
        <v>0</v>
      </c>
      <c r="M232" s="13">
        <f>'elemi ktgv'!AE232</f>
        <v>0</v>
      </c>
      <c r="N232" s="13">
        <f>'elemi ktgv'!AF232</f>
        <v>0</v>
      </c>
      <c r="O232" s="13">
        <f>'elemi ktgv'!AG232</f>
        <v>0</v>
      </c>
      <c r="P232" s="13">
        <f>'elemi ktgv'!AH232</f>
        <v>0</v>
      </c>
      <c r="Q232" s="17">
        <f t="shared" si="207"/>
        <v>0</v>
      </c>
      <c r="R232" s="13">
        <f>'elemi ktgv'!AY232</f>
        <v>0</v>
      </c>
      <c r="S232" s="13">
        <f>'elemi ktgv'!AZ232</f>
        <v>0</v>
      </c>
      <c r="T232" s="13">
        <f>'elemi ktgv'!BA232</f>
        <v>0</v>
      </c>
      <c r="U232" s="13">
        <f>'elemi ktgv'!BB232</f>
        <v>0</v>
      </c>
      <c r="V232" s="13">
        <f>'elemi ktgv'!BC232</f>
        <v>0</v>
      </c>
      <c r="W232" s="13">
        <f>'elemi ktgv'!BD232</f>
        <v>0</v>
      </c>
      <c r="X232" s="13">
        <f>'elemi ktgv'!BE232</f>
        <v>0</v>
      </c>
      <c r="Y232" s="13">
        <f>'elemi ktgv'!BF232</f>
        <v>0</v>
      </c>
      <c r="Z232" s="17">
        <f t="shared" si="208"/>
        <v>0</v>
      </c>
      <c r="AA232" s="13">
        <f>'elemi ktgv'!CS232</f>
        <v>0</v>
      </c>
      <c r="AB232" s="13">
        <f>'elemi ktgv'!CT232</f>
        <v>0</v>
      </c>
      <c r="AC232" s="13">
        <f>'elemi ktgv'!CU232</f>
        <v>0</v>
      </c>
      <c r="AD232" s="13">
        <f>'elemi ktgv'!CV232</f>
        <v>0</v>
      </c>
      <c r="AE232" s="13">
        <f>'elemi ktgv'!CW232</f>
        <v>0</v>
      </c>
      <c r="AF232" s="13">
        <f>'elemi ktgv'!CX232</f>
        <v>0</v>
      </c>
      <c r="AG232" s="13">
        <f>'elemi ktgv'!CY232</f>
        <v>0</v>
      </c>
      <c r="AH232" s="13">
        <f>'elemi ktgv'!CZ232</f>
        <v>0</v>
      </c>
      <c r="AI232" s="13">
        <f>'elemi ktgv'!DA232</f>
        <v>0</v>
      </c>
      <c r="AJ232" s="13">
        <f>'elemi ktgv'!DB232</f>
        <v>0</v>
      </c>
      <c r="AK232" s="13">
        <f>'elemi ktgv'!DC232</f>
        <v>0</v>
      </c>
      <c r="AL232" s="13">
        <f>'elemi ktgv'!DD232</f>
        <v>0</v>
      </c>
      <c r="AM232" s="13">
        <f>'elemi ktgv'!DE232</f>
        <v>0</v>
      </c>
      <c r="AN232" s="13">
        <f>'elemi ktgv'!DF232</f>
        <v>0</v>
      </c>
      <c r="AO232" s="13">
        <f>'elemi ktgv'!DG232</f>
        <v>0</v>
      </c>
      <c r="AP232" s="13">
        <f>'elemi ktgv'!DH232</f>
        <v>0</v>
      </c>
      <c r="AQ232" s="13">
        <f>'elemi ktgv'!DI232</f>
        <v>0</v>
      </c>
      <c r="AR232" s="13">
        <f>'elemi ktgv'!DJ232</f>
        <v>0</v>
      </c>
      <c r="AS232" s="13">
        <f>'elemi ktgv'!DK232</f>
        <v>0</v>
      </c>
      <c r="AT232" s="13">
        <f>'elemi ktgv'!DL232</f>
        <v>0</v>
      </c>
      <c r="AU232" s="13">
        <f>'elemi ktgv'!DM232</f>
        <v>0</v>
      </c>
      <c r="AV232" s="13">
        <f>'elemi ktgv'!DN232</f>
        <v>0</v>
      </c>
      <c r="AW232" s="13">
        <f>'elemi ktgv'!DO232</f>
        <v>0</v>
      </c>
      <c r="AX232" s="13">
        <f>'elemi ktgv'!DP232</f>
        <v>0</v>
      </c>
      <c r="AY232" s="13">
        <f>'elemi ktgv'!DQ232</f>
        <v>0</v>
      </c>
      <c r="AZ232" s="13">
        <f>'elemi ktgv'!DR232</f>
        <v>0</v>
      </c>
      <c r="BA232" s="13">
        <f>'elemi ktgv'!DS232</f>
        <v>0</v>
      </c>
      <c r="BB232" s="13">
        <f>'elemi ktgv'!DT232</f>
        <v>0</v>
      </c>
      <c r="BC232" s="13">
        <f>'elemi ktgv'!DU232</f>
        <v>0</v>
      </c>
      <c r="BD232" s="13">
        <f>'elemi ktgv'!DV232</f>
        <v>0</v>
      </c>
      <c r="BE232" s="13">
        <f>'elemi ktgv'!DW232</f>
        <v>0</v>
      </c>
      <c r="BF232" s="13">
        <f>'elemi ktgv'!DX232</f>
        <v>0</v>
      </c>
      <c r="BG232" s="13">
        <f>'elemi ktgv'!DY232</f>
        <v>0</v>
      </c>
      <c r="BH232" s="13">
        <f>'elemi ktgv'!DZ232</f>
        <v>0</v>
      </c>
      <c r="BI232" s="13">
        <f>'elemi ktgv'!EA232</f>
        <v>0</v>
      </c>
      <c r="BJ232" s="13">
        <f>'elemi ktgv'!EB232</f>
        <v>0</v>
      </c>
      <c r="BK232" s="17">
        <f t="shared" si="209"/>
        <v>0</v>
      </c>
      <c r="BL232" s="18">
        <f t="shared" si="178"/>
        <v>0</v>
      </c>
      <c r="BN232">
        <f t="shared" si="183"/>
        <v>0</v>
      </c>
    </row>
    <row r="233" spans="1:66" ht="24.95" customHeight="1" x14ac:dyDescent="0.25">
      <c r="A233">
        <f>'elemi ktgv'!A233</f>
        <v>0</v>
      </c>
      <c r="B233" s="38" t="str">
        <f>'elemi ktgv'!B233</f>
        <v>B813</v>
      </c>
      <c r="C233" s="37" t="str">
        <f>'elemi ktgv'!C233</f>
        <v>12</v>
      </c>
      <c r="D233" s="45" t="str">
        <f>'elemi ktgv'!D233</f>
        <v>Maradvány igénybevétele (=10+11)</v>
      </c>
      <c r="E233" s="39">
        <f>SUM(E231:E232)</f>
        <v>0</v>
      </c>
      <c r="F233" s="39">
        <f t="shared" ref="F233:H233" si="218">SUM(F231:F232)</f>
        <v>0</v>
      </c>
      <c r="G233" s="39">
        <f t="shared" si="218"/>
        <v>0</v>
      </c>
      <c r="H233" s="39">
        <f t="shared" si="218"/>
        <v>276438</v>
      </c>
      <c r="I233" s="17">
        <f t="shared" si="206"/>
        <v>276438</v>
      </c>
      <c r="J233" s="39">
        <f t="shared" ref="J233:P233" si="219">SUM(J231:J232)</f>
        <v>0</v>
      </c>
      <c r="K233" s="39">
        <f t="shared" si="219"/>
        <v>2217818</v>
      </c>
      <c r="L233" s="39">
        <f t="shared" si="219"/>
        <v>0</v>
      </c>
      <c r="M233" s="39">
        <f t="shared" si="219"/>
        <v>0</v>
      </c>
      <c r="N233" s="39">
        <f t="shared" si="219"/>
        <v>0</v>
      </c>
      <c r="O233" s="39">
        <f t="shared" si="219"/>
        <v>0</v>
      </c>
      <c r="P233" s="39">
        <f t="shared" si="219"/>
        <v>0</v>
      </c>
      <c r="Q233" s="17">
        <f t="shared" si="207"/>
        <v>2217818</v>
      </c>
      <c r="R233" s="39">
        <f t="shared" ref="R233:Y233" si="220">SUM(R231:R232)</f>
        <v>858127</v>
      </c>
      <c r="S233" s="39">
        <f t="shared" si="220"/>
        <v>0</v>
      </c>
      <c r="T233" s="39">
        <f t="shared" si="220"/>
        <v>0</v>
      </c>
      <c r="U233" s="39">
        <f t="shared" si="220"/>
        <v>0</v>
      </c>
      <c r="V233" s="39">
        <f t="shared" si="220"/>
        <v>0</v>
      </c>
      <c r="W233" s="39">
        <f t="shared" si="220"/>
        <v>0</v>
      </c>
      <c r="X233" s="39">
        <f t="shared" si="220"/>
        <v>0</v>
      </c>
      <c r="Y233" s="39">
        <f t="shared" si="220"/>
        <v>0</v>
      </c>
      <c r="Z233" s="17">
        <f t="shared" si="208"/>
        <v>858127</v>
      </c>
      <c r="AA233" s="39">
        <f t="shared" ref="AA233:BJ233" si="221">SUM(AA231:AA232)</f>
        <v>0</v>
      </c>
      <c r="AB233" s="39">
        <f t="shared" si="221"/>
        <v>0</v>
      </c>
      <c r="AC233" s="39">
        <f t="shared" si="221"/>
        <v>0</v>
      </c>
      <c r="AD233" s="39">
        <f t="shared" si="221"/>
        <v>0</v>
      </c>
      <c r="AE233" s="39">
        <f t="shared" si="221"/>
        <v>0</v>
      </c>
      <c r="AF233" s="39">
        <f t="shared" si="221"/>
        <v>125459120</v>
      </c>
      <c r="AG233" s="39">
        <f t="shared" si="221"/>
        <v>0</v>
      </c>
      <c r="AH233" s="39">
        <f t="shared" si="221"/>
        <v>0</v>
      </c>
      <c r="AI233" s="39">
        <f t="shared" si="221"/>
        <v>0</v>
      </c>
      <c r="AJ233" s="39">
        <f t="shared" si="221"/>
        <v>0</v>
      </c>
      <c r="AK233" s="39">
        <f t="shared" si="221"/>
        <v>0</v>
      </c>
      <c r="AL233" s="39">
        <f t="shared" si="221"/>
        <v>0</v>
      </c>
      <c r="AM233" s="39">
        <f t="shared" si="221"/>
        <v>0</v>
      </c>
      <c r="AN233" s="39">
        <f t="shared" si="221"/>
        <v>0</v>
      </c>
      <c r="AO233" s="39">
        <f t="shared" si="221"/>
        <v>0</v>
      </c>
      <c r="AP233" s="39">
        <f t="shared" si="221"/>
        <v>0</v>
      </c>
      <c r="AQ233" s="39">
        <f t="shared" si="221"/>
        <v>0</v>
      </c>
      <c r="AR233" s="39">
        <f t="shared" si="221"/>
        <v>0</v>
      </c>
      <c r="AS233" s="39">
        <f t="shared" si="221"/>
        <v>0</v>
      </c>
      <c r="AT233" s="39">
        <f t="shared" si="221"/>
        <v>0</v>
      </c>
      <c r="AU233" s="39">
        <f t="shared" si="221"/>
        <v>0</v>
      </c>
      <c r="AV233" s="39">
        <f t="shared" si="221"/>
        <v>0</v>
      </c>
      <c r="AW233" s="39">
        <f t="shared" si="221"/>
        <v>0</v>
      </c>
      <c r="AX233" s="39">
        <f t="shared" si="221"/>
        <v>0</v>
      </c>
      <c r="AY233" s="39">
        <f t="shared" si="221"/>
        <v>0</v>
      </c>
      <c r="AZ233" s="39">
        <f t="shared" si="221"/>
        <v>0</v>
      </c>
      <c r="BA233" s="39">
        <f t="shared" si="221"/>
        <v>0</v>
      </c>
      <c r="BB233" s="39">
        <f t="shared" si="221"/>
        <v>0</v>
      </c>
      <c r="BC233" s="39">
        <f t="shared" si="221"/>
        <v>0</v>
      </c>
      <c r="BD233" s="39">
        <f t="shared" si="221"/>
        <v>0</v>
      </c>
      <c r="BE233" s="39">
        <f t="shared" si="221"/>
        <v>0</v>
      </c>
      <c r="BF233" s="39">
        <f t="shared" si="221"/>
        <v>0</v>
      </c>
      <c r="BG233" s="39">
        <f t="shared" si="221"/>
        <v>0</v>
      </c>
      <c r="BH233" s="39">
        <f t="shared" si="221"/>
        <v>0</v>
      </c>
      <c r="BI233" s="39">
        <f t="shared" si="221"/>
        <v>0</v>
      </c>
      <c r="BJ233" s="39">
        <f t="shared" si="221"/>
        <v>0</v>
      </c>
      <c r="BK233" s="39">
        <f t="shared" si="209"/>
        <v>125459120</v>
      </c>
      <c r="BL233" s="18">
        <f t="shared" si="178"/>
        <v>128811503</v>
      </c>
      <c r="BN233">
        <f t="shared" si="183"/>
        <v>1</v>
      </c>
    </row>
    <row r="234" spans="1:66" ht="24.95" hidden="1" customHeight="1" x14ac:dyDescent="0.25">
      <c r="A234">
        <f>'elemi ktgv'!A234</f>
        <v>0</v>
      </c>
      <c r="B234" s="19" t="str">
        <f>'elemi ktgv'!B234</f>
        <v>B814</v>
      </c>
      <c r="C234" s="16" t="str">
        <f>'elemi ktgv'!C234</f>
        <v>13</v>
      </c>
      <c r="D234" s="41" t="str">
        <f>'elemi ktgv'!D234</f>
        <v>Államháztartáson belüli megelőlegezések</v>
      </c>
      <c r="E234" s="13">
        <f>'elemi ktgv'!E234</f>
        <v>0</v>
      </c>
      <c r="F234" s="13">
        <f>'elemi ktgv'!F234</f>
        <v>0</v>
      </c>
      <c r="G234" s="13">
        <f>'elemi ktgv'!G234</f>
        <v>0</v>
      </c>
      <c r="H234" s="13">
        <f>'elemi ktgv'!H234</f>
        <v>0</v>
      </c>
      <c r="I234" s="17">
        <f t="shared" si="206"/>
        <v>0</v>
      </c>
      <c r="J234" s="13">
        <f>'elemi ktgv'!AB234</f>
        <v>0</v>
      </c>
      <c r="K234" s="13">
        <f>'elemi ktgv'!AC234</f>
        <v>0</v>
      </c>
      <c r="L234" s="13">
        <f>'elemi ktgv'!AD234</f>
        <v>0</v>
      </c>
      <c r="M234" s="13">
        <f>'elemi ktgv'!AE234</f>
        <v>0</v>
      </c>
      <c r="N234" s="13">
        <f>'elemi ktgv'!AF234</f>
        <v>0</v>
      </c>
      <c r="O234" s="13">
        <f>'elemi ktgv'!AG234</f>
        <v>0</v>
      </c>
      <c r="P234" s="13">
        <f>'elemi ktgv'!AH234</f>
        <v>0</v>
      </c>
      <c r="Q234" s="17">
        <f t="shared" si="207"/>
        <v>0</v>
      </c>
      <c r="R234" s="13">
        <f>'elemi ktgv'!AY234</f>
        <v>0</v>
      </c>
      <c r="S234" s="13">
        <f>'elemi ktgv'!AZ234</f>
        <v>0</v>
      </c>
      <c r="T234" s="13">
        <f>'elemi ktgv'!BA234</f>
        <v>0</v>
      </c>
      <c r="U234" s="13">
        <f>'elemi ktgv'!BB234</f>
        <v>0</v>
      </c>
      <c r="V234" s="13">
        <f>'elemi ktgv'!BC234</f>
        <v>0</v>
      </c>
      <c r="W234" s="13">
        <f>'elemi ktgv'!BD234</f>
        <v>0</v>
      </c>
      <c r="X234" s="13">
        <f>'elemi ktgv'!BE234</f>
        <v>0</v>
      </c>
      <c r="Y234" s="13">
        <f>'elemi ktgv'!BF234</f>
        <v>0</v>
      </c>
      <c r="Z234" s="17">
        <f t="shared" si="208"/>
        <v>0</v>
      </c>
      <c r="AA234" s="13">
        <f>'elemi ktgv'!CS234</f>
        <v>0</v>
      </c>
      <c r="AB234" s="13">
        <f>'elemi ktgv'!CT234</f>
        <v>0</v>
      </c>
      <c r="AC234" s="13">
        <f>'elemi ktgv'!CU234</f>
        <v>0</v>
      </c>
      <c r="AD234" s="13">
        <f>'elemi ktgv'!CV234</f>
        <v>0</v>
      </c>
      <c r="AE234" s="13">
        <f>'elemi ktgv'!CW234</f>
        <v>0</v>
      </c>
      <c r="AF234" s="13">
        <f>'elemi ktgv'!CX234</f>
        <v>0</v>
      </c>
      <c r="AG234" s="13">
        <f>'elemi ktgv'!CY234</f>
        <v>0</v>
      </c>
      <c r="AH234" s="13">
        <f>'elemi ktgv'!CZ234</f>
        <v>0</v>
      </c>
      <c r="AI234" s="13">
        <f>'elemi ktgv'!DA234</f>
        <v>0</v>
      </c>
      <c r="AJ234" s="13">
        <f>'elemi ktgv'!DB234</f>
        <v>0</v>
      </c>
      <c r="AK234" s="13">
        <f>'elemi ktgv'!DC234</f>
        <v>0</v>
      </c>
      <c r="AL234" s="13">
        <f>'elemi ktgv'!DD234</f>
        <v>0</v>
      </c>
      <c r="AM234" s="13">
        <f>'elemi ktgv'!DE234</f>
        <v>0</v>
      </c>
      <c r="AN234" s="13">
        <f>'elemi ktgv'!DF234</f>
        <v>0</v>
      </c>
      <c r="AO234" s="13">
        <f>'elemi ktgv'!DG234</f>
        <v>0</v>
      </c>
      <c r="AP234" s="13">
        <f>'elemi ktgv'!DH234</f>
        <v>0</v>
      </c>
      <c r="AQ234" s="13">
        <f>'elemi ktgv'!DI234</f>
        <v>0</v>
      </c>
      <c r="AR234" s="13">
        <f>'elemi ktgv'!DJ234</f>
        <v>0</v>
      </c>
      <c r="AS234" s="13">
        <f>'elemi ktgv'!DK234</f>
        <v>0</v>
      </c>
      <c r="AT234" s="13">
        <f>'elemi ktgv'!DL234</f>
        <v>0</v>
      </c>
      <c r="AU234" s="13">
        <f>'elemi ktgv'!DM234</f>
        <v>0</v>
      </c>
      <c r="AV234" s="13">
        <f>'elemi ktgv'!DN234</f>
        <v>0</v>
      </c>
      <c r="AW234" s="13">
        <f>'elemi ktgv'!DO234</f>
        <v>0</v>
      </c>
      <c r="AX234" s="13">
        <f>'elemi ktgv'!DP234</f>
        <v>0</v>
      </c>
      <c r="AY234" s="13">
        <f>'elemi ktgv'!DQ234</f>
        <v>0</v>
      </c>
      <c r="AZ234" s="13">
        <f>'elemi ktgv'!DR234</f>
        <v>0</v>
      </c>
      <c r="BA234" s="13">
        <f>'elemi ktgv'!DS234</f>
        <v>0</v>
      </c>
      <c r="BB234" s="13">
        <f>'elemi ktgv'!DT234</f>
        <v>0</v>
      </c>
      <c r="BC234" s="13">
        <f>'elemi ktgv'!DU234</f>
        <v>0</v>
      </c>
      <c r="BD234" s="13">
        <f>'elemi ktgv'!DV234</f>
        <v>0</v>
      </c>
      <c r="BE234" s="13">
        <f>'elemi ktgv'!DW234</f>
        <v>0</v>
      </c>
      <c r="BF234" s="13">
        <f>'elemi ktgv'!DX234</f>
        <v>0</v>
      </c>
      <c r="BG234" s="13">
        <f>'elemi ktgv'!DY234</f>
        <v>0</v>
      </c>
      <c r="BH234" s="13">
        <f>'elemi ktgv'!DZ234</f>
        <v>0</v>
      </c>
      <c r="BI234" s="13">
        <f>'elemi ktgv'!EA234</f>
        <v>0</v>
      </c>
      <c r="BJ234" s="13">
        <f>'elemi ktgv'!EB234</f>
        <v>0</v>
      </c>
      <c r="BK234" s="17">
        <f t="shared" si="209"/>
        <v>0</v>
      </c>
      <c r="BL234" s="18">
        <f t="shared" si="178"/>
        <v>0</v>
      </c>
      <c r="BN234">
        <f t="shared" si="183"/>
        <v>0</v>
      </c>
    </row>
    <row r="235" spans="1:66" ht="24.95" hidden="1" customHeight="1" x14ac:dyDescent="0.25">
      <c r="A235">
        <f>'elemi ktgv'!A235</f>
        <v>0</v>
      </c>
      <c r="B235" s="19" t="str">
        <f>'elemi ktgv'!B235</f>
        <v>B815</v>
      </c>
      <c r="C235" s="16" t="str">
        <f>'elemi ktgv'!C235</f>
        <v>14</v>
      </c>
      <c r="D235" s="41" t="str">
        <f>'elemi ktgv'!D235</f>
        <v>Államháztartáson belüli megelőlegezések törlesztése</v>
      </c>
      <c r="E235" s="13">
        <f>'elemi ktgv'!E235</f>
        <v>0</v>
      </c>
      <c r="F235" s="13">
        <f>'elemi ktgv'!F235</f>
        <v>0</v>
      </c>
      <c r="G235" s="13">
        <f>'elemi ktgv'!G235</f>
        <v>0</v>
      </c>
      <c r="H235" s="13">
        <f>'elemi ktgv'!H235</f>
        <v>0</v>
      </c>
      <c r="I235" s="17">
        <f t="shared" si="206"/>
        <v>0</v>
      </c>
      <c r="J235" s="13">
        <f>'elemi ktgv'!AB235</f>
        <v>0</v>
      </c>
      <c r="K235" s="13">
        <f>'elemi ktgv'!AC235</f>
        <v>0</v>
      </c>
      <c r="L235" s="13">
        <f>'elemi ktgv'!AD235</f>
        <v>0</v>
      </c>
      <c r="M235" s="13">
        <f>'elemi ktgv'!AE235</f>
        <v>0</v>
      </c>
      <c r="N235" s="13">
        <f>'elemi ktgv'!AF235</f>
        <v>0</v>
      </c>
      <c r="O235" s="13">
        <f>'elemi ktgv'!AG235</f>
        <v>0</v>
      </c>
      <c r="P235" s="13">
        <f>'elemi ktgv'!AH235</f>
        <v>0</v>
      </c>
      <c r="Q235" s="17">
        <f t="shared" si="207"/>
        <v>0</v>
      </c>
      <c r="R235" s="13">
        <f>'elemi ktgv'!AY235</f>
        <v>0</v>
      </c>
      <c r="S235" s="13">
        <f>'elemi ktgv'!AZ235</f>
        <v>0</v>
      </c>
      <c r="T235" s="13">
        <f>'elemi ktgv'!BA235</f>
        <v>0</v>
      </c>
      <c r="U235" s="13">
        <f>'elemi ktgv'!BB235</f>
        <v>0</v>
      </c>
      <c r="V235" s="13">
        <f>'elemi ktgv'!BC235</f>
        <v>0</v>
      </c>
      <c r="W235" s="13">
        <f>'elemi ktgv'!BD235</f>
        <v>0</v>
      </c>
      <c r="X235" s="13">
        <f>'elemi ktgv'!BE235</f>
        <v>0</v>
      </c>
      <c r="Y235" s="13">
        <f>'elemi ktgv'!BF235</f>
        <v>0</v>
      </c>
      <c r="Z235" s="17">
        <f t="shared" si="208"/>
        <v>0</v>
      </c>
      <c r="AA235" s="13">
        <f>'elemi ktgv'!CS235</f>
        <v>0</v>
      </c>
      <c r="AB235" s="13">
        <f>'elemi ktgv'!CT235</f>
        <v>0</v>
      </c>
      <c r="AC235" s="13">
        <f>'elemi ktgv'!CU235</f>
        <v>0</v>
      </c>
      <c r="AD235" s="13">
        <f>'elemi ktgv'!CV235</f>
        <v>0</v>
      </c>
      <c r="AE235" s="13">
        <f>'elemi ktgv'!CW235</f>
        <v>0</v>
      </c>
      <c r="AF235" s="13">
        <f>'elemi ktgv'!CX235</f>
        <v>0</v>
      </c>
      <c r="AG235" s="13">
        <f>'elemi ktgv'!CY235</f>
        <v>0</v>
      </c>
      <c r="AH235" s="13">
        <f>'elemi ktgv'!CZ235</f>
        <v>0</v>
      </c>
      <c r="AI235" s="13">
        <f>'elemi ktgv'!DA235</f>
        <v>0</v>
      </c>
      <c r="AJ235" s="13">
        <f>'elemi ktgv'!DB235</f>
        <v>0</v>
      </c>
      <c r="AK235" s="13">
        <f>'elemi ktgv'!DC235</f>
        <v>0</v>
      </c>
      <c r="AL235" s="13">
        <f>'elemi ktgv'!DD235</f>
        <v>0</v>
      </c>
      <c r="AM235" s="13">
        <f>'elemi ktgv'!DE235</f>
        <v>0</v>
      </c>
      <c r="AN235" s="13">
        <f>'elemi ktgv'!DF235</f>
        <v>0</v>
      </c>
      <c r="AO235" s="13">
        <f>'elemi ktgv'!DG235</f>
        <v>0</v>
      </c>
      <c r="AP235" s="13">
        <f>'elemi ktgv'!DH235</f>
        <v>0</v>
      </c>
      <c r="AQ235" s="13">
        <f>'elemi ktgv'!DI235</f>
        <v>0</v>
      </c>
      <c r="AR235" s="13">
        <f>'elemi ktgv'!DJ235</f>
        <v>0</v>
      </c>
      <c r="AS235" s="13">
        <f>'elemi ktgv'!DK235</f>
        <v>0</v>
      </c>
      <c r="AT235" s="13">
        <f>'elemi ktgv'!DL235</f>
        <v>0</v>
      </c>
      <c r="AU235" s="13">
        <f>'elemi ktgv'!DM235</f>
        <v>0</v>
      </c>
      <c r="AV235" s="13">
        <f>'elemi ktgv'!DN235</f>
        <v>0</v>
      </c>
      <c r="AW235" s="13">
        <f>'elemi ktgv'!DO235</f>
        <v>0</v>
      </c>
      <c r="AX235" s="13">
        <f>'elemi ktgv'!DP235</f>
        <v>0</v>
      </c>
      <c r="AY235" s="13">
        <f>'elemi ktgv'!DQ235</f>
        <v>0</v>
      </c>
      <c r="AZ235" s="13">
        <f>'elemi ktgv'!DR235</f>
        <v>0</v>
      </c>
      <c r="BA235" s="13">
        <f>'elemi ktgv'!DS235</f>
        <v>0</v>
      </c>
      <c r="BB235" s="13">
        <f>'elemi ktgv'!DT235</f>
        <v>0</v>
      </c>
      <c r="BC235" s="13">
        <f>'elemi ktgv'!DU235</f>
        <v>0</v>
      </c>
      <c r="BD235" s="13">
        <f>'elemi ktgv'!DV235</f>
        <v>0</v>
      </c>
      <c r="BE235" s="13">
        <f>'elemi ktgv'!DW235</f>
        <v>0</v>
      </c>
      <c r="BF235" s="13">
        <f>'elemi ktgv'!DX235</f>
        <v>0</v>
      </c>
      <c r="BG235" s="13">
        <f>'elemi ktgv'!DY235</f>
        <v>0</v>
      </c>
      <c r="BH235" s="13">
        <f>'elemi ktgv'!DZ235</f>
        <v>0</v>
      </c>
      <c r="BI235" s="13">
        <f>'elemi ktgv'!EA235</f>
        <v>0</v>
      </c>
      <c r="BJ235" s="13">
        <f>'elemi ktgv'!EB235</f>
        <v>0</v>
      </c>
      <c r="BK235" s="17">
        <f t="shared" si="209"/>
        <v>0</v>
      </c>
      <c r="BL235" s="18">
        <f t="shared" si="178"/>
        <v>0</v>
      </c>
      <c r="BN235">
        <f t="shared" si="183"/>
        <v>0</v>
      </c>
    </row>
    <row r="236" spans="1:66" ht="24.95" customHeight="1" x14ac:dyDescent="0.25">
      <c r="A236">
        <f>'elemi ktgv'!A236</f>
        <v>0</v>
      </c>
      <c r="B236" s="19" t="str">
        <f>'elemi ktgv'!B236</f>
        <v>B816</v>
      </c>
      <c r="C236" s="16" t="str">
        <f>'elemi ktgv'!C236</f>
        <v>15</v>
      </c>
      <c r="D236" s="41" t="str">
        <f>'elemi ktgv'!D236</f>
        <v>Központi, irányító szervi támogatás</v>
      </c>
      <c r="E236" s="13">
        <f>'elemi ktgv'!E236</f>
        <v>0</v>
      </c>
      <c r="F236" s="13">
        <f>'elemi ktgv'!F236</f>
        <v>0</v>
      </c>
      <c r="G236" s="13">
        <f>'elemi ktgv'!G236</f>
        <v>0</v>
      </c>
      <c r="H236" s="13">
        <f>'elemi ktgv'!H236</f>
        <v>54656978</v>
      </c>
      <c r="I236" s="17">
        <f t="shared" si="206"/>
        <v>54656978</v>
      </c>
      <c r="J236" s="13">
        <f>'elemi ktgv'!AB236</f>
        <v>0</v>
      </c>
      <c r="K236" s="13">
        <f>'elemi ktgv'!AC236</f>
        <v>171679363</v>
      </c>
      <c r="L236" s="13">
        <f>'elemi ktgv'!AD236</f>
        <v>0</v>
      </c>
      <c r="M236" s="13">
        <f>'elemi ktgv'!AE236</f>
        <v>0</v>
      </c>
      <c r="N236" s="13">
        <f>'elemi ktgv'!AF236</f>
        <v>0</v>
      </c>
      <c r="O236" s="13">
        <f>'elemi ktgv'!AG236</f>
        <v>0</v>
      </c>
      <c r="P236" s="13">
        <f>'elemi ktgv'!AH236</f>
        <v>0</v>
      </c>
      <c r="Q236" s="17">
        <f t="shared" si="207"/>
        <v>171679363</v>
      </c>
      <c r="R236" s="13">
        <f>'elemi ktgv'!AY236</f>
        <v>64779129</v>
      </c>
      <c r="S236" s="13">
        <f>'elemi ktgv'!AZ236</f>
        <v>0</v>
      </c>
      <c r="T236" s="13">
        <f>'elemi ktgv'!BA236</f>
        <v>0</v>
      </c>
      <c r="U236" s="13">
        <f>'elemi ktgv'!BB236</f>
        <v>0</v>
      </c>
      <c r="V236" s="13">
        <f>'elemi ktgv'!BC236</f>
        <v>0</v>
      </c>
      <c r="W236" s="13">
        <f>'elemi ktgv'!BD236</f>
        <v>0</v>
      </c>
      <c r="X236" s="13">
        <f>'elemi ktgv'!BE236</f>
        <v>0</v>
      </c>
      <c r="Y236" s="13">
        <f>'elemi ktgv'!BF236</f>
        <v>0</v>
      </c>
      <c r="Z236" s="17">
        <f t="shared" si="208"/>
        <v>64779129</v>
      </c>
      <c r="AA236" s="13">
        <f>'elemi ktgv'!CS236</f>
        <v>0</v>
      </c>
      <c r="AB236" s="13">
        <f>'elemi ktgv'!CT236</f>
        <v>0</v>
      </c>
      <c r="AC236" s="13">
        <f>'elemi ktgv'!CU236</f>
        <v>0</v>
      </c>
      <c r="AD236" s="13">
        <f>'elemi ktgv'!CV236</f>
        <v>0</v>
      </c>
      <c r="AE236" s="13">
        <f>'elemi ktgv'!CW236</f>
        <v>0</v>
      </c>
      <c r="AF236" s="13">
        <f>'elemi ktgv'!CX236</f>
        <v>0</v>
      </c>
      <c r="AG236" s="13">
        <f>'elemi ktgv'!CY236</f>
        <v>0</v>
      </c>
      <c r="AH236" s="13">
        <f>'elemi ktgv'!CZ236</f>
        <v>0</v>
      </c>
      <c r="AI236" s="13">
        <f>'elemi ktgv'!DA236</f>
        <v>0</v>
      </c>
      <c r="AJ236" s="13">
        <f>'elemi ktgv'!DB236</f>
        <v>0</v>
      </c>
      <c r="AK236" s="13">
        <f>'elemi ktgv'!DC236</f>
        <v>0</v>
      </c>
      <c r="AL236" s="13">
        <f>'elemi ktgv'!DD236</f>
        <v>0</v>
      </c>
      <c r="AM236" s="13">
        <f>'elemi ktgv'!DE236</f>
        <v>0</v>
      </c>
      <c r="AN236" s="13">
        <f>'elemi ktgv'!DF236</f>
        <v>0</v>
      </c>
      <c r="AO236" s="13">
        <f>'elemi ktgv'!DG236</f>
        <v>0</v>
      </c>
      <c r="AP236" s="13">
        <f>'elemi ktgv'!DH236</f>
        <v>0</v>
      </c>
      <c r="AQ236" s="13">
        <f>'elemi ktgv'!DI236</f>
        <v>0</v>
      </c>
      <c r="AR236" s="13">
        <f>'elemi ktgv'!DJ236</f>
        <v>0</v>
      </c>
      <c r="AS236" s="13">
        <f>'elemi ktgv'!DK236</f>
        <v>0</v>
      </c>
      <c r="AT236" s="13">
        <f>'elemi ktgv'!DL236</f>
        <v>0</v>
      </c>
      <c r="AU236" s="13">
        <f>'elemi ktgv'!DM236</f>
        <v>0</v>
      </c>
      <c r="AV236" s="13">
        <f>'elemi ktgv'!DN236</f>
        <v>0</v>
      </c>
      <c r="AW236" s="13">
        <f>'elemi ktgv'!DO236</f>
        <v>0</v>
      </c>
      <c r="AX236" s="13">
        <f>'elemi ktgv'!DP236</f>
        <v>0</v>
      </c>
      <c r="AY236" s="13">
        <f>'elemi ktgv'!DQ236</f>
        <v>0</v>
      </c>
      <c r="AZ236" s="13">
        <f>'elemi ktgv'!DR236</f>
        <v>0</v>
      </c>
      <c r="BA236" s="13">
        <f>'elemi ktgv'!DS236</f>
        <v>0</v>
      </c>
      <c r="BB236" s="13">
        <f>'elemi ktgv'!DT236</f>
        <v>0</v>
      </c>
      <c r="BC236" s="13">
        <f>'elemi ktgv'!DU236</f>
        <v>0</v>
      </c>
      <c r="BD236" s="13">
        <f>'elemi ktgv'!DV236</f>
        <v>0</v>
      </c>
      <c r="BE236" s="13">
        <f>'elemi ktgv'!DW236</f>
        <v>0</v>
      </c>
      <c r="BF236" s="13">
        <f>'elemi ktgv'!DX236</f>
        <v>0</v>
      </c>
      <c r="BG236" s="13">
        <f>'elemi ktgv'!DY236</f>
        <v>0</v>
      </c>
      <c r="BH236" s="13">
        <f>'elemi ktgv'!DZ236</f>
        <v>0</v>
      </c>
      <c r="BI236" s="13">
        <f>'elemi ktgv'!EA236</f>
        <v>0</v>
      </c>
      <c r="BJ236" s="13">
        <f>'elemi ktgv'!EB236</f>
        <v>0</v>
      </c>
      <c r="BK236" s="17">
        <f t="shared" si="209"/>
        <v>0</v>
      </c>
      <c r="BL236" s="18">
        <f t="shared" si="178"/>
        <v>291115470</v>
      </c>
      <c r="BN236">
        <f t="shared" si="183"/>
        <v>1</v>
      </c>
    </row>
    <row r="237" spans="1:66" ht="24.95" hidden="1" customHeight="1" x14ac:dyDescent="0.25">
      <c r="A237">
        <f>'elemi ktgv'!A237</f>
        <v>0</v>
      </c>
      <c r="B237" s="19" t="str">
        <f>'elemi ktgv'!B237</f>
        <v>B817</v>
      </c>
      <c r="C237" s="16" t="str">
        <f>'elemi ktgv'!C237</f>
        <v>16</v>
      </c>
      <c r="D237" s="41" t="str">
        <f>'elemi ktgv'!D237</f>
        <v>Lekötött bankbetétek megszüntetése</v>
      </c>
      <c r="E237" s="13">
        <f>'elemi ktgv'!E237</f>
        <v>0</v>
      </c>
      <c r="F237" s="13">
        <f>'elemi ktgv'!F237</f>
        <v>0</v>
      </c>
      <c r="G237" s="13">
        <f>'elemi ktgv'!G237</f>
        <v>0</v>
      </c>
      <c r="H237" s="13">
        <f>'elemi ktgv'!H237</f>
        <v>0</v>
      </c>
      <c r="I237" s="17">
        <f t="shared" si="206"/>
        <v>0</v>
      </c>
      <c r="J237" s="13">
        <f>'elemi ktgv'!AB237</f>
        <v>0</v>
      </c>
      <c r="K237" s="13">
        <f>'elemi ktgv'!AC237</f>
        <v>0</v>
      </c>
      <c r="L237" s="13">
        <f>'elemi ktgv'!AD237</f>
        <v>0</v>
      </c>
      <c r="M237" s="13">
        <f>'elemi ktgv'!AE237</f>
        <v>0</v>
      </c>
      <c r="N237" s="13">
        <f>'elemi ktgv'!AF237</f>
        <v>0</v>
      </c>
      <c r="O237" s="13">
        <f>'elemi ktgv'!AG237</f>
        <v>0</v>
      </c>
      <c r="P237" s="13">
        <f>'elemi ktgv'!AH237</f>
        <v>0</v>
      </c>
      <c r="Q237" s="17">
        <f t="shared" si="207"/>
        <v>0</v>
      </c>
      <c r="R237" s="13">
        <f>'elemi ktgv'!AY237</f>
        <v>0</v>
      </c>
      <c r="S237" s="13">
        <f>'elemi ktgv'!AZ237</f>
        <v>0</v>
      </c>
      <c r="T237" s="13">
        <f>'elemi ktgv'!BA237</f>
        <v>0</v>
      </c>
      <c r="U237" s="13">
        <f>'elemi ktgv'!BB237</f>
        <v>0</v>
      </c>
      <c r="V237" s="13">
        <f>'elemi ktgv'!BC237</f>
        <v>0</v>
      </c>
      <c r="W237" s="13">
        <f>'elemi ktgv'!BD237</f>
        <v>0</v>
      </c>
      <c r="X237" s="13">
        <f>'elemi ktgv'!BE237</f>
        <v>0</v>
      </c>
      <c r="Y237" s="13">
        <f>'elemi ktgv'!BF237</f>
        <v>0</v>
      </c>
      <c r="Z237" s="17">
        <f t="shared" si="208"/>
        <v>0</v>
      </c>
      <c r="AA237" s="13">
        <f>'elemi ktgv'!CS237</f>
        <v>0</v>
      </c>
      <c r="AB237" s="13">
        <f>'elemi ktgv'!CT237</f>
        <v>0</v>
      </c>
      <c r="AC237" s="13">
        <f>'elemi ktgv'!CU237</f>
        <v>0</v>
      </c>
      <c r="AD237" s="13">
        <f>'elemi ktgv'!CV237</f>
        <v>0</v>
      </c>
      <c r="AE237" s="13">
        <f>'elemi ktgv'!CW237</f>
        <v>0</v>
      </c>
      <c r="AF237" s="13">
        <f>'elemi ktgv'!CX237</f>
        <v>0</v>
      </c>
      <c r="AG237" s="13">
        <f>'elemi ktgv'!CY237</f>
        <v>0</v>
      </c>
      <c r="AH237" s="13">
        <f>'elemi ktgv'!CZ237</f>
        <v>0</v>
      </c>
      <c r="AI237" s="13">
        <f>'elemi ktgv'!DA237</f>
        <v>0</v>
      </c>
      <c r="AJ237" s="13">
        <f>'elemi ktgv'!DB237</f>
        <v>0</v>
      </c>
      <c r="AK237" s="13">
        <f>'elemi ktgv'!DC237</f>
        <v>0</v>
      </c>
      <c r="AL237" s="13">
        <f>'elemi ktgv'!DD237</f>
        <v>0</v>
      </c>
      <c r="AM237" s="13">
        <f>'elemi ktgv'!DE237</f>
        <v>0</v>
      </c>
      <c r="AN237" s="13">
        <f>'elemi ktgv'!DF237</f>
        <v>0</v>
      </c>
      <c r="AO237" s="13">
        <f>'elemi ktgv'!DG237</f>
        <v>0</v>
      </c>
      <c r="AP237" s="13">
        <f>'elemi ktgv'!DH237</f>
        <v>0</v>
      </c>
      <c r="AQ237" s="13">
        <f>'elemi ktgv'!DI237</f>
        <v>0</v>
      </c>
      <c r="AR237" s="13">
        <f>'elemi ktgv'!DJ237</f>
        <v>0</v>
      </c>
      <c r="AS237" s="13">
        <f>'elemi ktgv'!DK237</f>
        <v>0</v>
      </c>
      <c r="AT237" s="13">
        <f>'elemi ktgv'!DL237</f>
        <v>0</v>
      </c>
      <c r="AU237" s="13">
        <f>'elemi ktgv'!DM237</f>
        <v>0</v>
      </c>
      <c r="AV237" s="13">
        <f>'elemi ktgv'!DN237</f>
        <v>0</v>
      </c>
      <c r="AW237" s="13">
        <f>'elemi ktgv'!DO237</f>
        <v>0</v>
      </c>
      <c r="AX237" s="13">
        <f>'elemi ktgv'!DP237</f>
        <v>0</v>
      </c>
      <c r="AY237" s="13">
        <f>'elemi ktgv'!DQ237</f>
        <v>0</v>
      </c>
      <c r="AZ237" s="13">
        <f>'elemi ktgv'!DR237</f>
        <v>0</v>
      </c>
      <c r="BA237" s="13">
        <f>'elemi ktgv'!DS237</f>
        <v>0</v>
      </c>
      <c r="BB237" s="13">
        <f>'elemi ktgv'!DT237</f>
        <v>0</v>
      </c>
      <c r="BC237" s="13">
        <f>'elemi ktgv'!DU237</f>
        <v>0</v>
      </c>
      <c r="BD237" s="13">
        <f>'elemi ktgv'!DV237</f>
        <v>0</v>
      </c>
      <c r="BE237" s="13">
        <f>'elemi ktgv'!DW237</f>
        <v>0</v>
      </c>
      <c r="BF237" s="13">
        <f>'elemi ktgv'!DX237</f>
        <v>0</v>
      </c>
      <c r="BG237" s="13">
        <f>'elemi ktgv'!DY237</f>
        <v>0</v>
      </c>
      <c r="BH237" s="13">
        <f>'elemi ktgv'!DZ237</f>
        <v>0</v>
      </c>
      <c r="BI237" s="13">
        <f>'elemi ktgv'!EA237</f>
        <v>0</v>
      </c>
      <c r="BJ237" s="13">
        <f>'elemi ktgv'!EB237</f>
        <v>0</v>
      </c>
      <c r="BK237" s="17">
        <f t="shared" si="209"/>
        <v>0</v>
      </c>
      <c r="BL237" s="18">
        <f t="shared" si="178"/>
        <v>0</v>
      </c>
      <c r="BN237">
        <f t="shared" si="183"/>
        <v>0</v>
      </c>
    </row>
    <row r="238" spans="1:66" ht="24.95" hidden="1" customHeight="1" x14ac:dyDescent="0.25">
      <c r="A238">
        <f>'elemi ktgv'!A238</f>
        <v>0</v>
      </c>
      <c r="B238" s="19" t="str">
        <f>'elemi ktgv'!B238</f>
        <v>B818</v>
      </c>
      <c r="C238" s="16" t="str">
        <f>'elemi ktgv'!C238</f>
        <v>17</v>
      </c>
      <c r="D238" s="41" t="str">
        <f>'elemi ktgv'!D238</f>
        <v>Központi költségvetés sajátos finanszírozási bevételei</v>
      </c>
      <c r="E238" s="13">
        <f>'elemi ktgv'!E238</f>
        <v>0</v>
      </c>
      <c r="F238" s="13">
        <f>'elemi ktgv'!F238</f>
        <v>0</v>
      </c>
      <c r="G238" s="13">
        <f>'elemi ktgv'!G238</f>
        <v>0</v>
      </c>
      <c r="H238" s="13">
        <f>'elemi ktgv'!H238</f>
        <v>0</v>
      </c>
      <c r="I238" s="17">
        <f t="shared" si="206"/>
        <v>0</v>
      </c>
      <c r="J238" s="13">
        <f>'elemi ktgv'!AB238</f>
        <v>0</v>
      </c>
      <c r="K238" s="13">
        <f>'elemi ktgv'!AC238</f>
        <v>0</v>
      </c>
      <c r="L238" s="13">
        <f>'elemi ktgv'!AD238</f>
        <v>0</v>
      </c>
      <c r="M238" s="13">
        <f>'elemi ktgv'!AE238</f>
        <v>0</v>
      </c>
      <c r="N238" s="13">
        <f>'elemi ktgv'!AF238</f>
        <v>0</v>
      </c>
      <c r="O238" s="13">
        <f>'elemi ktgv'!AG238</f>
        <v>0</v>
      </c>
      <c r="P238" s="13">
        <f>'elemi ktgv'!AH238</f>
        <v>0</v>
      </c>
      <c r="Q238" s="17">
        <f t="shared" si="207"/>
        <v>0</v>
      </c>
      <c r="R238" s="13">
        <f>'elemi ktgv'!AY238</f>
        <v>0</v>
      </c>
      <c r="S238" s="13">
        <f>'elemi ktgv'!AZ238</f>
        <v>0</v>
      </c>
      <c r="T238" s="13">
        <f>'elemi ktgv'!BA238</f>
        <v>0</v>
      </c>
      <c r="U238" s="13">
        <f>'elemi ktgv'!BB238</f>
        <v>0</v>
      </c>
      <c r="V238" s="13">
        <f>'elemi ktgv'!BC238</f>
        <v>0</v>
      </c>
      <c r="W238" s="13">
        <f>'elemi ktgv'!BD238</f>
        <v>0</v>
      </c>
      <c r="X238" s="13">
        <f>'elemi ktgv'!BE238</f>
        <v>0</v>
      </c>
      <c r="Y238" s="13">
        <f>'elemi ktgv'!BF238</f>
        <v>0</v>
      </c>
      <c r="Z238" s="17">
        <f t="shared" si="208"/>
        <v>0</v>
      </c>
      <c r="AA238" s="13">
        <f>'elemi ktgv'!CS238</f>
        <v>0</v>
      </c>
      <c r="AB238" s="13">
        <f>'elemi ktgv'!CT238</f>
        <v>0</v>
      </c>
      <c r="AC238" s="13">
        <f>'elemi ktgv'!CU238</f>
        <v>0</v>
      </c>
      <c r="AD238" s="13">
        <f>'elemi ktgv'!CV238</f>
        <v>0</v>
      </c>
      <c r="AE238" s="13">
        <f>'elemi ktgv'!CW238</f>
        <v>0</v>
      </c>
      <c r="AF238" s="13">
        <f>'elemi ktgv'!CX238</f>
        <v>0</v>
      </c>
      <c r="AG238" s="13">
        <f>'elemi ktgv'!CY238</f>
        <v>0</v>
      </c>
      <c r="AH238" s="13">
        <f>'elemi ktgv'!CZ238</f>
        <v>0</v>
      </c>
      <c r="AI238" s="13">
        <f>'elemi ktgv'!DA238</f>
        <v>0</v>
      </c>
      <c r="AJ238" s="13">
        <f>'elemi ktgv'!DB238</f>
        <v>0</v>
      </c>
      <c r="AK238" s="13">
        <f>'elemi ktgv'!DC238</f>
        <v>0</v>
      </c>
      <c r="AL238" s="13">
        <f>'elemi ktgv'!DD238</f>
        <v>0</v>
      </c>
      <c r="AM238" s="13">
        <f>'elemi ktgv'!DE238</f>
        <v>0</v>
      </c>
      <c r="AN238" s="13">
        <f>'elemi ktgv'!DF238</f>
        <v>0</v>
      </c>
      <c r="AO238" s="13">
        <f>'elemi ktgv'!DG238</f>
        <v>0</v>
      </c>
      <c r="AP238" s="13">
        <f>'elemi ktgv'!DH238</f>
        <v>0</v>
      </c>
      <c r="AQ238" s="13">
        <f>'elemi ktgv'!DI238</f>
        <v>0</v>
      </c>
      <c r="AR238" s="13">
        <f>'elemi ktgv'!DJ238</f>
        <v>0</v>
      </c>
      <c r="AS238" s="13">
        <f>'elemi ktgv'!DK238</f>
        <v>0</v>
      </c>
      <c r="AT238" s="13">
        <f>'elemi ktgv'!DL238</f>
        <v>0</v>
      </c>
      <c r="AU238" s="13">
        <f>'elemi ktgv'!DM238</f>
        <v>0</v>
      </c>
      <c r="AV238" s="13">
        <f>'elemi ktgv'!DN238</f>
        <v>0</v>
      </c>
      <c r="AW238" s="13">
        <f>'elemi ktgv'!DO238</f>
        <v>0</v>
      </c>
      <c r="AX238" s="13">
        <f>'elemi ktgv'!DP238</f>
        <v>0</v>
      </c>
      <c r="AY238" s="13">
        <f>'elemi ktgv'!DQ238</f>
        <v>0</v>
      </c>
      <c r="AZ238" s="13">
        <f>'elemi ktgv'!DR238</f>
        <v>0</v>
      </c>
      <c r="BA238" s="13">
        <f>'elemi ktgv'!DS238</f>
        <v>0</v>
      </c>
      <c r="BB238" s="13">
        <f>'elemi ktgv'!DT238</f>
        <v>0</v>
      </c>
      <c r="BC238" s="13">
        <f>'elemi ktgv'!DU238</f>
        <v>0</v>
      </c>
      <c r="BD238" s="13">
        <f>'elemi ktgv'!DV238</f>
        <v>0</v>
      </c>
      <c r="BE238" s="13">
        <f>'elemi ktgv'!DW238</f>
        <v>0</v>
      </c>
      <c r="BF238" s="13">
        <f>'elemi ktgv'!DX238</f>
        <v>0</v>
      </c>
      <c r="BG238" s="13">
        <f>'elemi ktgv'!DY238</f>
        <v>0</v>
      </c>
      <c r="BH238" s="13">
        <f>'elemi ktgv'!DZ238</f>
        <v>0</v>
      </c>
      <c r="BI238" s="13">
        <f>'elemi ktgv'!EA238</f>
        <v>0</v>
      </c>
      <c r="BJ238" s="13">
        <f>'elemi ktgv'!EB238</f>
        <v>0</v>
      </c>
      <c r="BK238" s="17">
        <f t="shared" si="209"/>
        <v>0</v>
      </c>
      <c r="BL238" s="18">
        <f t="shared" si="178"/>
        <v>0</v>
      </c>
      <c r="BN238">
        <f t="shared" si="183"/>
        <v>0</v>
      </c>
    </row>
    <row r="239" spans="1:66" ht="24.95" hidden="1" customHeight="1" x14ac:dyDescent="0.25">
      <c r="A239">
        <f>'elemi ktgv'!A239</f>
        <v>0</v>
      </c>
      <c r="B239" s="73" t="str">
        <f>'elemi ktgv'!B239</f>
        <v>B8191</v>
      </c>
      <c r="C239" s="16" t="str">
        <f>'elemi ktgv'!C239</f>
        <v>18</v>
      </c>
      <c r="D239" s="41" t="str">
        <f>'elemi ktgv'!D239</f>
        <v>Hosszú lejáratú tulajdonosi kölcsönök bevételei</v>
      </c>
      <c r="E239" s="13">
        <f>'elemi ktgv'!E239</f>
        <v>0</v>
      </c>
      <c r="F239" s="13">
        <f>'elemi ktgv'!F239</f>
        <v>0</v>
      </c>
      <c r="G239" s="13">
        <f>'elemi ktgv'!G239</f>
        <v>0</v>
      </c>
      <c r="H239" s="13">
        <f>'elemi ktgv'!H239</f>
        <v>0</v>
      </c>
      <c r="I239" s="17">
        <f t="shared" si="206"/>
        <v>0</v>
      </c>
      <c r="J239" s="13">
        <f>'elemi ktgv'!AB239</f>
        <v>0</v>
      </c>
      <c r="K239" s="13">
        <f>'elemi ktgv'!AC239</f>
        <v>0</v>
      </c>
      <c r="L239" s="13">
        <f>'elemi ktgv'!AD239</f>
        <v>0</v>
      </c>
      <c r="M239" s="13">
        <f>'elemi ktgv'!AE239</f>
        <v>0</v>
      </c>
      <c r="N239" s="13">
        <f>'elemi ktgv'!AF239</f>
        <v>0</v>
      </c>
      <c r="O239" s="13">
        <f>'elemi ktgv'!AG239</f>
        <v>0</v>
      </c>
      <c r="P239" s="13">
        <f>'elemi ktgv'!AH239</f>
        <v>0</v>
      </c>
      <c r="Q239" s="17">
        <f t="shared" si="207"/>
        <v>0</v>
      </c>
      <c r="R239" s="13">
        <f>'elemi ktgv'!AY239</f>
        <v>0</v>
      </c>
      <c r="S239" s="13">
        <f>'elemi ktgv'!AZ239</f>
        <v>0</v>
      </c>
      <c r="T239" s="13">
        <f>'elemi ktgv'!BA239</f>
        <v>0</v>
      </c>
      <c r="U239" s="13">
        <f>'elemi ktgv'!BB239</f>
        <v>0</v>
      </c>
      <c r="V239" s="13">
        <f>'elemi ktgv'!BC239</f>
        <v>0</v>
      </c>
      <c r="W239" s="13">
        <f>'elemi ktgv'!BD239</f>
        <v>0</v>
      </c>
      <c r="X239" s="13">
        <f>'elemi ktgv'!BE239</f>
        <v>0</v>
      </c>
      <c r="Y239" s="13">
        <f>'elemi ktgv'!BF239</f>
        <v>0</v>
      </c>
      <c r="Z239" s="17">
        <f t="shared" si="208"/>
        <v>0</v>
      </c>
      <c r="AA239" s="13">
        <f>'elemi ktgv'!CS239</f>
        <v>0</v>
      </c>
      <c r="AB239" s="13">
        <f>'elemi ktgv'!CT239</f>
        <v>0</v>
      </c>
      <c r="AC239" s="13">
        <f>'elemi ktgv'!CU239</f>
        <v>0</v>
      </c>
      <c r="AD239" s="13">
        <f>'elemi ktgv'!CV239</f>
        <v>0</v>
      </c>
      <c r="AE239" s="13">
        <f>'elemi ktgv'!CW239</f>
        <v>0</v>
      </c>
      <c r="AF239" s="13">
        <f>'elemi ktgv'!CX239</f>
        <v>0</v>
      </c>
      <c r="AG239" s="13">
        <f>'elemi ktgv'!CY239</f>
        <v>0</v>
      </c>
      <c r="AH239" s="13">
        <f>'elemi ktgv'!CZ239</f>
        <v>0</v>
      </c>
      <c r="AI239" s="13">
        <f>'elemi ktgv'!DA239</f>
        <v>0</v>
      </c>
      <c r="AJ239" s="13">
        <f>'elemi ktgv'!DB239</f>
        <v>0</v>
      </c>
      <c r="AK239" s="13">
        <f>'elemi ktgv'!DC239</f>
        <v>0</v>
      </c>
      <c r="AL239" s="13">
        <f>'elemi ktgv'!DD239</f>
        <v>0</v>
      </c>
      <c r="AM239" s="13">
        <f>'elemi ktgv'!DE239</f>
        <v>0</v>
      </c>
      <c r="AN239" s="13">
        <f>'elemi ktgv'!DF239</f>
        <v>0</v>
      </c>
      <c r="AO239" s="13">
        <f>'elemi ktgv'!DG239</f>
        <v>0</v>
      </c>
      <c r="AP239" s="13">
        <f>'elemi ktgv'!DH239</f>
        <v>0</v>
      </c>
      <c r="AQ239" s="13">
        <f>'elemi ktgv'!DI239</f>
        <v>0</v>
      </c>
      <c r="AR239" s="13">
        <f>'elemi ktgv'!DJ239</f>
        <v>0</v>
      </c>
      <c r="AS239" s="13">
        <f>'elemi ktgv'!DK239</f>
        <v>0</v>
      </c>
      <c r="AT239" s="13">
        <f>'elemi ktgv'!DL239</f>
        <v>0</v>
      </c>
      <c r="AU239" s="13">
        <f>'elemi ktgv'!DM239</f>
        <v>0</v>
      </c>
      <c r="AV239" s="13">
        <f>'elemi ktgv'!DN239</f>
        <v>0</v>
      </c>
      <c r="AW239" s="13">
        <f>'elemi ktgv'!DO239</f>
        <v>0</v>
      </c>
      <c r="AX239" s="13">
        <f>'elemi ktgv'!DP239</f>
        <v>0</v>
      </c>
      <c r="AY239" s="13">
        <f>'elemi ktgv'!DQ239</f>
        <v>0</v>
      </c>
      <c r="AZ239" s="13">
        <f>'elemi ktgv'!DR239</f>
        <v>0</v>
      </c>
      <c r="BA239" s="13">
        <f>'elemi ktgv'!DS239</f>
        <v>0</v>
      </c>
      <c r="BB239" s="13">
        <f>'elemi ktgv'!DT239</f>
        <v>0</v>
      </c>
      <c r="BC239" s="13">
        <f>'elemi ktgv'!DU239</f>
        <v>0</v>
      </c>
      <c r="BD239" s="13">
        <f>'elemi ktgv'!DV239</f>
        <v>0</v>
      </c>
      <c r="BE239" s="13">
        <f>'elemi ktgv'!DW239</f>
        <v>0</v>
      </c>
      <c r="BF239" s="13">
        <f>'elemi ktgv'!DX239</f>
        <v>0</v>
      </c>
      <c r="BG239" s="13">
        <f>'elemi ktgv'!DY239</f>
        <v>0</v>
      </c>
      <c r="BH239" s="13">
        <f>'elemi ktgv'!DZ239</f>
        <v>0</v>
      </c>
      <c r="BI239" s="13">
        <f>'elemi ktgv'!EA239</f>
        <v>0</v>
      </c>
      <c r="BJ239" s="13">
        <f>'elemi ktgv'!EB239</f>
        <v>0</v>
      </c>
      <c r="BK239" s="17">
        <f t="shared" si="209"/>
        <v>0</v>
      </c>
      <c r="BL239" s="18">
        <f t="shared" si="178"/>
        <v>0</v>
      </c>
      <c r="BN239">
        <f t="shared" si="183"/>
        <v>0</v>
      </c>
    </row>
    <row r="240" spans="1:66" ht="24.95" hidden="1" customHeight="1" x14ac:dyDescent="0.25">
      <c r="A240">
        <f>'elemi ktgv'!A240</f>
        <v>0</v>
      </c>
      <c r="B240" s="73" t="str">
        <f>'elemi ktgv'!B240</f>
        <v>B8192</v>
      </c>
      <c r="C240" s="16" t="str">
        <f>'elemi ktgv'!C240</f>
        <v>19</v>
      </c>
      <c r="D240" s="41" t="str">
        <f>'elemi ktgv'!D240</f>
        <v>Rövid lejáratú tulajdonosi kölcsönök bevételei</v>
      </c>
      <c r="E240" s="13">
        <f>'elemi ktgv'!E240</f>
        <v>0</v>
      </c>
      <c r="F240" s="13">
        <f>'elemi ktgv'!F240</f>
        <v>0</v>
      </c>
      <c r="G240" s="13">
        <f>'elemi ktgv'!G240</f>
        <v>0</v>
      </c>
      <c r="H240" s="13">
        <f>'elemi ktgv'!H240</f>
        <v>0</v>
      </c>
      <c r="I240" s="17">
        <f t="shared" si="206"/>
        <v>0</v>
      </c>
      <c r="J240" s="13">
        <f>'elemi ktgv'!AB240</f>
        <v>0</v>
      </c>
      <c r="K240" s="13">
        <f>'elemi ktgv'!AC240</f>
        <v>0</v>
      </c>
      <c r="L240" s="13">
        <f>'elemi ktgv'!AD240</f>
        <v>0</v>
      </c>
      <c r="M240" s="13">
        <f>'elemi ktgv'!AE240</f>
        <v>0</v>
      </c>
      <c r="N240" s="13">
        <f>'elemi ktgv'!AF240</f>
        <v>0</v>
      </c>
      <c r="O240" s="13">
        <f>'elemi ktgv'!AG240</f>
        <v>0</v>
      </c>
      <c r="P240" s="13">
        <f>'elemi ktgv'!AH240</f>
        <v>0</v>
      </c>
      <c r="Q240" s="17">
        <f t="shared" si="207"/>
        <v>0</v>
      </c>
      <c r="R240" s="13">
        <f>'elemi ktgv'!AY240</f>
        <v>0</v>
      </c>
      <c r="S240" s="13">
        <f>'elemi ktgv'!AZ240</f>
        <v>0</v>
      </c>
      <c r="T240" s="13">
        <f>'elemi ktgv'!BA240</f>
        <v>0</v>
      </c>
      <c r="U240" s="13">
        <f>'elemi ktgv'!BB240</f>
        <v>0</v>
      </c>
      <c r="V240" s="13">
        <f>'elemi ktgv'!BC240</f>
        <v>0</v>
      </c>
      <c r="W240" s="13">
        <f>'elemi ktgv'!BD240</f>
        <v>0</v>
      </c>
      <c r="X240" s="13">
        <f>'elemi ktgv'!BE240</f>
        <v>0</v>
      </c>
      <c r="Y240" s="13">
        <f>'elemi ktgv'!BF240</f>
        <v>0</v>
      </c>
      <c r="Z240" s="17">
        <f t="shared" si="208"/>
        <v>0</v>
      </c>
      <c r="AA240" s="13">
        <f>'elemi ktgv'!CS240</f>
        <v>0</v>
      </c>
      <c r="AB240" s="13">
        <f>'elemi ktgv'!CT240</f>
        <v>0</v>
      </c>
      <c r="AC240" s="13">
        <f>'elemi ktgv'!CU240</f>
        <v>0</v>
      </c>
      <c r="AD240" s="13">
        <f>'elemi ktgv'!CV240</f>
        <v>0</v>
      </c>
      <c r="AE240" s="13">
        <f>'elemi ktgv'!CW240</f>
        <v>0</v>
      </c>
      <c r="AF240" s="13">
        <f>'elemi ktgv'!CX240</f>
        <v>0</v>
      </c>
      <c r="AG240" s="13">
        <f>'elemi ktgv'!CY240</f>
        <v>0</v>
      </c>
      <c r="AH240" s="13">
        <f>'elemi ktgv'!CZ240</f>
        <v>0</v>
      </c>
      <c r="AI240" s="13">
        <f>'elemi ktgv'!DA240</f>
        <v>0</v>
      </c>
      <c r="AJ240" s="13">
        <f>'elemi ktgv'!DB240</f>
        <v>0</v>
      </c>
      <c r="AK240" s="13">
        <f>'elemi ktgv'!DC240</f>
        <v>0</v>
      </c>
      <c r="AL240" s="13">
        <f>'elemi ktgv'!DD240</f>
        <v>0</v>
      </c>
      <c r="AM240" s="13">
        <f>'elemi ktgv'!DE240</f>
        <v>0</v>
      </c>
      <c r="AN240" s="13">
        <f>'elemi ktgv'!DF240</f>
        <v>0</v>
      </c>
      <c r="AO240" s="13">
        <f>'elemi ktgv'!DG240</f>
        <v>0</v>
      </c>
      <c r="AP240" s="13">
        <f>'elemi ktgv'!DH240</f>
        <v>0</v>
      </c>
      <c r="AQ240" s="13">
        <f>'elemi ktgv'!DI240</f>
        <v>0</v>
      </c>
      <c r="AR240" s="13">
        <f>'elemi ktgv'!DJ240</f>
        <v>0</v>
      </c>
      <c r="AS240" s="13">
        <f>'elemi ktgv'!DK240</f>
        <v>0</v>
      </c>
      <c r="AT240" s="13">
        <f>'elemi ktgv'!DL240</f>
        <v>0</v>
      </c>
      <c r="AU240" s="13">
        <f>'elemi ktgv'!DM240</f>
        <v>0</v>
      </c>
      <c r="AV240" s="13">
        <f>'elemi ktgv'!DN240</f>
        <v>0</v>
      </c>
      <c r="AW240" s="13">
        <f>'elemi ktgv'!DO240</f>
        <v>0</v>
      </c>
      <c r="AX240" s="13">
        <f>'elemi ktgv'!DP240</f>
        <v>0</v>
      </c>
      <c r="AY240" s="13">
        <f>'elemi ktgv'!DQ240</f>
        <v>0</v>
      </c>
      <c r="AZ240" s="13">
        <f>'elemi ktgv'!DR240</f>
        <v>0</v>
      </c>
      <c r="BA240" s="13">
        <f>'elemi ktgv'!DS240</f>
        <v>0</v>
      </c>
      <c r="BB240" s="13">
        <f>'elemi ktgv'!DT240</f>
        <v>0</v>
      </c>
      <c r="BC240" s="13">
        <f>'elemi ktgv'!DU240</f>
        <v>0</v>
      </c>
      <c r="BD240" s="13">
        <f>'elemi ktgv'!DV240</f>
        <v>0</v>
      </c>
      <c r="BE240" s="13">
        <f>'elemi ktgv'!DW240</f>
        <v>0</v>
      </c>
      <c r="BF240" s="13">
        <f>'elemi ktgv'!DX240</f>
        <v>0</v>
      </c>
      <c r="BG240" s="13">
        <f>'elemi ktgv'!DY240</f>
        <v>0</v>
      </c>
      <c r="BH240" s="13">
        <f>'elemi ktgv'!DZ240</f>
        <v>0</v>
      </c>
      <c r="BI240" s="13">
        <f>'elemi ktgv'!EA240</f>
        <v>0</v>
      </c>
      <c r="BJ240" s="13">
        <f>'elemi ktgv'!EB240</f>
        <v>0</v>
      </c>
      <c r="BK240" s="17">
        <f t="shared" si="209"/>
        <v>0</v>
      </c>
      <c r="BL240" s="18">
        <f t="shared" si="178"/>
        <v>0</v>
      </c>
      <c r="BN240">
        <f t="shared" si="183"/>
        <v>0</v>
      </c>
    </row>
    <row r="241" spans="1:66" ht="24.95" hidden="1" customHeight="1" x14ac:dyDescent="0.25">
      <c r="A241">
        <f>'elemi ktgv'!A241</f>
        <v>0</v>
      </c>
      <c r="B241" s="23" t="str">
        <f>'elemi ktgv'!B241</f>
        <v>B819</v>
      </c>
      <c r="C241" s="22" t="str">
        <f>'elemi ktgv'!C241</f>
        <v>20</v>
      </c>
      <c r="D241" s="23" t="str">
        <f>'elemi ktgv'!D241</f>
        <v>Tulajdonosi kölcsönök bevételei (=18+19)</v>
      </c>
      <c r="E241" s="24">
        <f>SUM(E239:E240)</f>
        <v>0</v>
      </c>
      <c r="F241" s="24">
        <f t="shared" ref="F241:H241" si="222">SUM(F239:F240)</f>
        <v>0</v>
      </c>
      <c r="G241" s="24">
        <f t="shared" si="222"/>
        <v>0</v>
      </c>
      <c r="H241" s="24">
        <f t="shared" si="222"/>
        <v>0</v>
      </c>
      <c r="I241" s="17">
        <f t="shared" si="206"/>
        <v>0</v>
      </c>
      <c r="J241" s="24">
        <f t="shared" ref="J241:P241" si="223">SUM(J239:J240)</f>
        <v>0</v>
      </c>
      <c r="K241" s="24">
        <f t="shared" si="223"/>
        <v>0</v>
      </c>
      <c r="L241" s="24">
        <f t="shared" si="223"/>
        <v>0</v>
      </c>
      <c r="M241" s="24">
        <f t="shared" si="223"/>
        <v>0</v>
      </c>
      <c r="N241" s="24">
        <f t="shared" si="223"/>
        <v>0</v>
      </c>
      <c r="O241" s="24">
        <f t="shared" si="223"/>
        <v>0</v>
      </c>
      <c r="P241" s="24">
        <f t="shared" si="223"/>
        <v>0</v>
      </c>
      <c r="Q241" s="17">
        <f t="shared" si="207"/>
        <v>0</v>
      </c>
      <c r="R241" s="24">
        <f t="shared" ref="R241:Y241" si="224">SUM(R239:R240)</f>
        <v>0</v>
      </c>
      <c r="S241" s="24">
        <f t="shared" si="224"/>
        <v>0</v>
      </c>
      <c r="T241" s="24">
        <f t="shared" si="224"/>
        <v>0</v>
      </c>
      <c r="U241" s="24">
        <f t="shared" si="224"/>
        <v>0</v>
      </c>
      <c r="V241" s="24">
        <f t="shared" si="224"/>
        <v>0</v>
      </c>
      <c r="W241" s="24">
        <f t="shared" si="224"/>
        <v>0</v>
      </c>
      <c r="X241" s="24">
        <f t="shared" si="224"/>
        <v>0</v>
      </c>
      <c r="Y241" s="24">
        <f t="shared" si="224"/>
        <v>0</v>
      </c>
      <c r="Z241" s="17">
        <f t="shared" si="208"/>
        <v>0</v>
      </c>
      <c r="AA241" s="24">
        <f t="shared" ref="AA241:BJ241" si="225">SUM(AA239:AA240)</f>
        <v>0</v>
      </c>
      <c r="AB241" s="24">
        <f t="shared" si="225"/>
        <v>0</v>
      </c>
      <c r="AC241" s="24">
        <f t="shared" si="225"/>
        <v>0</v>
      </c>
      <c r="AD241" s="24">
        <f t="shared" si="225"/>
        <v>0</v>
      </c>
      <c r="AE241" s="24">
        <f t="shared" si="225"/>
        <v>0</v>
      </c>
      <c r="AF241" s="24">
        <f t="shared" si="225"/>
        <v>0</v>
      </c>
      <c r="AG241" s="24">
        <f t="shared" si="225"/>
        <v>0</v>
      </c>
      <c r="AH241" s="24">
        <f t="shared" si="225"/>
        <v>0</v>
      </c>
      <c r="AI241" s="24">
        <f t="shared" si="225"/>
        <v>0</v>
      </c>
      <c r="AJ241" s="24">
        <f t="shared" si="225"/>
        <v>0</v>
      </c>
      <c r="AK241" s="24">
        <f t="shared" si="225"/>
        <v>0</v>
      </c>
      <c r="AL241" s="24">
        <f t="shared" si="225"/>
        <v>0</v>
      </c>
      <c r="AM241" s="24">
        <f t="shared" si="225"/>
        <v>0</v>
      </c>
      <c r="AN241" s="24">
        <f t="shared" si="225"/>
        <v>0</v>
      </c>
      <c r="AO241" s="24">
        <f t="shared" si="225"/>
        <v>0</v>
      </c>
      <c r="AP241" s="24">
        <f t="shared" si="225"/>
        <v>0</v>
      </c>
      <c r="AQ241" s="24">
        <f t="shared" si="225"/>
        <v>0</v>
      </c>
      <c r="AR241" s="24">
        <f t="shared" si="225"/>
        <v>0</v>
      </c>
      <c r="AS241" s="24">
        <f t="shared" si="225"/>
        <v>0</v>
      </c>
      <c r="AT241" s="24">
        <f t="shared" si="225"/>
        <v>0</v>
      </c>
      <c r="AU241" s="24">
        <f t="shared" si="225"/>
        <v>0</v>
      </c>
      <c r="AV241" s="24">
        <f t="shared" si="225"/>
        <v>0</v>
      </c>
      <c r="AW241" s="24">
        <f t="shared" si="225"/>
        <v>0</v>
      </c>
      <c r="AX241" s="24">
        <f t="shared" si="225"/>
        <v>0</v>
      </c>
      <c r="AY241" s="24">
        <f t="shared" si="225"/>
        <v>0</v>
      </c>
      <c r="AZ241" s="24">
        <f t="shared" si="225"/>
        <v>0</v>
      </c>
      <c r="BA241" s="24">
        <f t="shared" si="225"/>
        <v>0</v>
      </c>
      <c r="BB241" s="24">
        <f t="shared" si="225"/>
        <v>0</v>
      </c>
      <c r="BC241" s="24">
        <f t="shared" si="225"/>
        <v>0</v>
      </c>
      <c r="BD241" s="24">
        <f t="shared" si="225"/>
        <v>0</v>
      </c>
      <c r="BE241" s="24">
        <f t="shared" si="225"/>
        <v>0</v>
      </c>
      <c r="BF241" s="24">
        <f t="shared" si="225"/>
        <v>0</v>
      </c>
      <c r="BG241" s="24">
        <f t="shared" si="225"/>
        <v>0</v>
      </c>
      <c r="BH241" s="24">
        <f t="shared" si="225"/>
        <v>0</v>
      </c>
      <c r="BI241" s="24">
        <f t="shared" si="225"/>
        <v>0</v>
      </c>
      <c r="BJ241" s="24">
        <f t="shared" si="225"/>
        <v>0</v>
      </c>
      <c r="BK241" s="24">
        <f t="shared" si="209"/>
        <v>0</v>
      </c>
      <c r="BL241" s="18">
        <f t="shared" si="178"/>
        <v>0</v>
      </c>
      <c r="BN241">
        <f t="shared" si="183"/>
        <v>0</v>
      </c>
    </row>
    <row r="242" spans="1:66" ht="24.95" customHeight="1" x14ac:dyDescent="0.25">
      <c r="A242">
        <f>'elemi ktgv'!A242</f>
        <v>0</v>
      </c>
      <c r="B242" s="23" t="str">
        <f>'elemi ktgv'!B242</f>
        <v>B81</v>
      </c>
      <c r="C242" s="22" t="str">
        <f>'elemi ktgv'!C242</f>
        <v>21</v>
      </c>
      <c r="D242" s="23" t="str">
        <f>'elemi ktgv'!D242</f>
        <v>Belföldi finanszírozás bevételei (=04+09+12+…+17+20)</v>
      </c>
      <c r="E242" s="24">
        <f>E225+E230+E233+E234+E235+E236+E237+E238+E241</f>
        <v>0</v>
      </c>
      <c r="F242" s="24">
        <f t="shared" ref="F242:H242" si="226">F225+F230+F233+F234+F235+F236+F237+F238+F241</f>
        <v>0</v>
      </c>
      <c r="G242" s="24">
        <f t="shared" si="226"/>
        <v>0</v>
      </c>
      <c r="H242" s="24">
        <f t="shared" si="226"/>
        <v>54933416</v>
      </c>
      <c r="I242" s="17">
        <f t="shared" si="206"/>
        <v>54933416</v>
      </c>
      <c r="J242" s="24">
        <f t="shared" ref="J242:P242" si="227">J225+J230+J233+J234+J235+J236+J237+J238+J241</f>
        <v>0</v>
      </c>
      <c r="K242" s="24">
        <f t="shared" si="227"/>
        <v>173897181</v>
      </c>
      <c r="L242" s="24">
        <f t="shared" si="227"/>
        <v>0</v>
      </c>
      <c r="M242" s="24">
        <f t="shared" si="227"/>
        <v>0</v>
      </c>
      <c r="N242" s="24">
        <f t="shared" si="227"/>
        <v>0</v>
      </c>
      <c r="O242" s="24">
        <f t="shared" si="227"/>
        <v>0</v>
      </c>
      <c r="P242" s="24">
        <f t="shared" si="227"/>
        <v>0</v>
      </c>
      <c r="Q242" s="17">
        <f t="shared" si="207"/>
        <v>173897181</v>
      </c>
      <c r="R242" s="24">
        <f t="shared" ref="R242:Y242" si="228">R225+R230+R233+R234+R235+R236+R237+R238+R241</f>
        <v>65637256</v>
      </c>
      <c r="S242" s="24">
        <f t="shared" si="228"/>
        <v>0</v>
      </c>
      <c r="T242" s="24">
        <f t="shared" si="228"/>
        <v>0</v>
      </c>
      <c r="U242" s="24">
        <f t="shared" si="228"/>
        <v>0</v>
      </c>
      <c r="V242" s="24">
        <f t="shared" si="228"/>
        <v>0</v>
      </c>
      <c r="W242" s="24">
        <f t="shared" si="228"/>
        <v>0</v>
      </c>
      <c r="X242" s="24">
        <f t="shared" si="228"/>
        <v>0</v>
      </c>
      <c r="Y242" s="24">
        <f t="shared" si="228"/>
        <v>0</v>
      </c>
      <c r="Z242" s="17">
        <f t="shared" si="208"/>
        <v>65637256</v>
      </c>
      <c r="AA242" s="24">
        <f t="shared" ref="AA242:BJ242" si="229">AA225+AA230+AA233+AA234+AA235+AA236+AA237+AA238+AA241</f>
        <v>0</v>
      </c>
      <c r="AB242" s="24">
        <f t="shared" si="229"/>
        <v>0</v>
      </c>
      <c r="AC242" s="24">
        <f t="shared" si="229"/>
        <v>0</v>
      </c>
      <c r="AD242" s="24">
        <f t="shared" si="229"/>
        <v>0</v>
      </c>
      <c r="AE242" s="24">
        <f t="shared" si="229"/>
        <v>0</v>
      </c>
      <c r="AF242" s="24">
        <f t="shared" si="229"/>
        <v>125459120</v>
      </c>
      <c r="AG242" s="24">
        <f t="shared" si="229"/>
        <v>0</v>
      </c>
      <c r="AH242" s="24">
        <f t="shared" si="229"/>
        <v>0</v>
      </c>
      <c r="AI242" s="24">
        <f t="shared" si="229"/>
        <v>0</v>
      </c>
      <c r="AJ242" s="24">
        <f t="shared" si="229"/>
        <v>0</v>
      </c>
      <c r="AK242" s="24">
        <f t="shared" si="229"/>
        <v>0</v>
      </c>
      <c r="AL242" s="24">
        <f t="shared" si="229"/>
        <v>0</v>
      </c>
      <c r="AM242" s="24">
        <f t="shared" si="229"/>
        <v>0</v>
      </c>
      <c r="AN242" s="24">
        <f t="shared" si="229"/>
        <v>0</v>
      </c>
      <c r="AO242" s="24">
        <f t="shared" si="229"/>
        <v>0</v>
      </c>
      <c r="AP242" s="24">
        <f t="shared" si="229"/>
        <v>0</v>
      </c>
      <c r="AQ242" s="24">
        <f t="shared" si="229"/>
        <v>0</v>
      </c>
      <c r="AR242" s="24">
        <f t="shared" si="229"/>
        <v>0</v>
      </c>
      <c r="AS242" s="24">
        <f t="shared" si="229"/>
        <v>0</v>
      </c>
      <c r="AT242" s="24">
        <f t="shared" si="229"/>
        <v>0</v>
      </c>
      <c r="AU242" s="24">
        <f t="shared" si="229"/>
        <v>0</v>
      </c>
      <c r="AV242" s="24">
        <f t="shared" si="229"/>
        <v>0</v>
      </c>
      <c r="AW242" s="24">
        <f t="shared" si="229"/>
        <v>0</v>
      </c>
      <c r="AX242" s="24">
        <f t="shared" si="229"/>
        <v>0</v>
      </c>
      <c r="AY242" s="24">
        <f t="shared" si="229"/>
        <v>0</v>
      </c>
      <c r="AZ242" s="24">
        <f t="shared" si="229"/>
        <v>0</v>
      </c>
      <c r="BA242" s="24">
        <f t="shared" si="229"/>
        <v>0</v>
      </c>
      <c r="BB242" s="24">
        <f t="shared" si="229"/>
        <v>0</v>
      </c>
      <c r="BC242" s="24">
        <f t="shared" si="229"/>
        <v>0</v>
      </c>
      <c r="BD242" s="24">
        <f t="shared" si="229"/>
        <v>0</v>
      </c>
      <c r="BE242" s="24">
        <f t="shared" si="229"/>
        <v>0</v>
      </c>
      <c r="BF242" s="24">
        <f t="shared" si="229"/>
        <v>0</v>
      </c>
      <c r="BG242" s="24">
        <f t="shared" si="229"/>
        <v>0</v>
      </c>
      <c r="BH242" s="24">
        <f t="shared" si="229"/>
        <v>0</v>
      </c>
      <c r="BI242" s="24">
        <f t="shared" si="229"/>
        <v>0</v>
      </c>
      <c r="BJ242" s="24">
        <f t="shared" si="229"/>
        <v>0</v>
      </c>
      <c r="BK242" s="24">
        <f t="shared" si="209"/>
        <v>125459120</v>
      </c>
      <c r="BL242" s="18">
        <f t="shared" si="178"/>
        <v>419926973</v>
      </c>
      <c r="BN242">
        <f t="shared" si="183"/>
        <v>1</v>
      </c>
    </row>
    <row r="243" spans="1:66" ht="24.95" hidden="1" customHeight="1" x14ac:dyDescent="0.25">
      <c r="A243">
        <f>'elemi ktgv'!A243</f>
        <v>0</v>
      </c>
      <c r="B243" s="19" t="str">
        <f>'elemi ktgv'!B243</f>
        <v>B821</v>
      </c>
      <c r="C243" s="16" t="str">
        <f>'elemi ktgv'!C243</f>
        <v>22</v>
      </c>
      <c r="D243" s="41" t="str">
        <f>'elemi ktgv'!D243</f>
        <v>Forgatási célú külföldi értékpapírok beváltása, értékesítése</v>
      </c>
      <c r="E243" s="13">
        <f>'elemi ktgv'!E243</f>
        <v>0</v>
      </c>
      <c r="F243" s="13">
        <f>'elemi ktgv'!F243</f>
        <v>0</v>
      </c>
      <c r="G243" s="13">
        <f>'elemi ktgv'!G243</f>
        <v>0</v>
      </c>
      <c r="H243" s="13">
        <f>'elemi ktgv'!H243</f>
        <v>0</v>
      </c>
      <c r="I243" s="17">
        <f t="shared" si="206"/>
        <v>0</v>
      </c>
      <c r="J243" s="13">
        <f>'elemi ktgv'!AB243</f>
        <v>0</v>
      </c>
      <c r="K243" s="13">
        <f>'elemi ktgv'!AC243</f>
        <v>0</v>
      </c>
      <c r="L243" s="13">
        <f>'elemi ktgv'!AD243</f>
        <v>0</v>
      </c>
      <c r="M243" s="13">
        <f>'elemi ktgv'!AE243</f>
        <v>0</v>
      </c>
      <c r="N243" s="13">
        <f>'elemi ktgv'!AF243</f>
        <v>0</v>
      </c>
      <c r="O243" s="13">
        <f>'elemi ktgv'!AG243</f>
        <v>0</v>
      </c>
      <c r="P243" s="13">
        <f>'elemi ktgv'!AH243</f>
        <v>0</v>
      </c>
      <c r="Q243" s="17">
        <f t="shared" si="207"/>
        <v>0</v>
      </c>
      <c r="R243" s="13">
        <f>'elemi ktgv'!AY243</f>
        <v>0</v>
      </c>
      <c r="S243" s="13">
        <f>'elemi ktgv'!AZ243</f>
        <v>0</v>
      </c>
      <c r="T243" s="13">
        <f>'elemi ktgv'!BA243</f>
        <v>0</v>
      </c>
      <c r="U243" s="13">
        <f>'elemi ktgv'!BB243</f>
        <v>0</v>
      </c>
      <c r="V243" s="13">
        <f>'elemi ktgv'!BC243</f>
        <v>0</v>
      </c>
      <c r="W243" s="13">
        <f>'elemi ktgv'!BD243</f>
        <v>0</v>
      </c>
      <c r="X243" s="13">
        <f>'elemi ktgv'!BE243</f>
        <v>0</v>
      </c>
      <c r="Y243" s="13">
        <f>'elemi ktgv'!BF243</f>
        <v>0</v>
      </c>
      <c r="Z243" s="17">
        <f t="shared" si="208"/>
        <v>0</v>
      </c>
      <c r="AA243" s="13">
        <f>'elemi ktgv'!CS243</f>
        <v>0</v>
      </c>
      <c r="AB243" s="13">
        <f>'elemi ktgv'!CT243</f>
        <v>0</v>
      </c>
      <c r="AC243" s="13">
        <f>'elemi ktgv'!CU243</f>
        <v>0</v>
      </c>
      <c r="AD243" s="13">
        <f>'elemi ktgv'!CV243</f>
        <v>0</v>
      </c>
      <c r="AE243" s="13">
        <f>'elemi ktgv'!CW243</f>
        <v>0</v>
      </c>
      <c r="AF243" s="13">
        <f>'elemi ktgv'!CX243</f>
        <v>0</v>
      </c>
      <c r="AG243" s="13">
        <f>'elemi ktgv'!CY243</f>
        <v>0</v>
      </c>
      <c r="AH243" s="13">
        <f>'elemi ktgv'!CZ243</f>
        <v>0</v>
      </c>
      <c r="AI243" s="13">
        <f>'elemi ktgv'!DA243</f>
        <v>0</v>
      </c>
      <c r="AJ243" s="13">
        <f>'elemi ktgv'!DB243</f>
        <v>0</v>
      </c>
      <c r="AK243" s="13">
        <f>'elemi ktgv'!DC243</f>
        <v>0</v>
      </c>
      <c r="AL243" s="13">
        <f>'elemi ktgv'!DD243</f>
        <v>0</v>
      </c>
      <c r="AM243" s="13">
        <f>'elemi ktgv'!DE243</f>
        <v>0</v>
      </c>
      <c r="AN243" s="13">
        <f>'elemi ktgv'!DF243</f>
        <v>0</v>
      </c>
      <c r="AO243" s="13">
        <f>'elemi ktgv'!DG243</f>
        <v>0</v>
      </c>
      <c r="AP243" s="13">
        <f>'elemi ktgv'!DH243</f>
        <v>0</v>
      </c>
      <c r="AQ243" s="13">
        <f>'elemi ktgv'!DI243</f>
        <v>0</v>
      </c>
      <c r="AR243" s="13">
        <f>'elemi ktgv'!DJ243</f>
        <v>0</v>
      </c>
      <c r="AS243" s="13">
        <f>'elemi ktgv'!DK243</f>
        <v>0</v>
      </c>
      <c r="AT243" s="13">
        <f>'elemi ktgv'!DL243</f>
        <v>0</v>
      </c>
      <c r="AU243" s="13">
        <f>'elemi ktgv'!DM243</f>
        <v>0</v>
      </c>
      <c r="AV243" s="13">
        <f>'elemi ktgv'!DN243</f>
        <v>0</v>
      </c>
      <c r="AW243" s="13">
        <f>'elemi ktgv'!DO243</f>
        <v>0</v>
      </c>
      <c r="AX243" s="13">
        <f>'elemi ktgv'!DP243</f>
        <v>0</v>
      </c>
      <c r="AY243" s="13">
        <f>'elemi ktgv'!DQ243</f>
        <v>0</v>
      </c>
      <c r="AZ243" s="13">
        <f>'elemi ktgv'!DR243</f>
        <v>0</v>
      </c>
      <c r="BA243" s="13">
        <f>'elemi ktgv'!DS243</f>
        <v>0</v>
      </c>
      <c r="BB243" s="13">
        <f>'elemi ktgv'!DT243</f>
        <v>0</v>
      </c>
      <c r="BC243" s="13">
        <f>'elemi ktgv'!DU243</f>
        <v>0</v>
      </c>
      <c r="BD243" s="13">
        <f>'elemi ktgv'!DV243</f>
        <v>0</v>
      </c>
      <c r="BE243" s="13">
        <f>'elemi ktgv'!DW243</f>
        <v>0</v>
      </c>
      <c r="BF243" s="13">
        <f>'elemi ktgv'!DX243</f>
        <v>0</v>
      </c>
      <c r="BG243" s="13">
        <f>'elemi ktgv'!DY243</f>
        <v>0</v>
      </c>
      <c r="BH243" s="13">
        <f>'elemi ktgv'!DZ243</f>
        <v>0</v>
      </c>
      <c r="BI243" s="13">
        <f>'elemi ktgv'!EA243</f>
        <v>0</v>
      </c>
      <c r="BJ243" s="13">
        <f>'elemi ktgv'!EB243</f>
        <v>0</v>
      </c>
      <c r="BK243" s="17">
        <f t="shared" si="209"/>
        <v>0</v>
      </c>
      <c r="BL243" s="18">
        <f t="shared" si="178"/>
        <v>0</v>
      </c>
      <c r="BN243">
        <f t="shared" si="183"/>
        <v>0</v>
      </c>
    </row>
    <row r="244" spans="1:66" ht="24.95" hidden="1" customHeight="1" x14ac:dyDescent="0.25">
      <c r="A244">
        <f>'elemi ktgv'!A244</f>
        <v>0</v>
      </c>
      <c r="B244" s="19" t="str">
        <f>'elemi ktgv'!B244</f>
        <v>B822</v>
      </c>
      <c r="C244" s="16" t="str">
        <f>'elemi ktgv'!C244</f>
        <v>23</v>
      </c>
      <c r="D244" s="41" t="str">
        <f>'elemi ktgv'!D244</f>
        <v>Befektetési célú külföldi értékpapírok beváltása, értékesítése</v>
      </c>
      <c r="E244" s="13">
        <f>'elemi ktgv'!E244</f>
        <v>0</v>
      </c>
      <c r="F244" s="13">
        <f>'elemi ktgv'!F244</f>
        <v>0</v>
      </c>
      <c r="G244" s="13">
        <f>'elemi ktgv'!G244</f>
        <v>0</v>
      </c>
      <c r="H244" s="13">
        <f>'elemi ktgv'!H244</f>
        <v>0</v>
      </c>
      <c r="I244" s="17">
        <f t="shared" si="206"/>
        <v>0</v>
      </c>
      <c r="J244" s="13">
        <f>'elemi ktgv'!AB244</f>
        <v>0</v>
      </c>
      <c r="K244" s="13">
        <f>'elemi ktgv'!AC244</f>
        <v>0</v>
      </c>
      <c r="L244" s="13">
        <f>'elemi ktgv'!AD244</f>
        <v>0</v>
      </c>
      <c r="M244" s="13">
        <f>'elemi ktgv'!AE244</f>
        <v>0</v>
      </c>
      <c r="N244" s="13">
        <f>'elemi ktgv'!AF244</f>
        <v>0</v>
      </c>
      <c r="O244" s="13">
        <f>'elemi ktgv'!AG244</f>
        <v>0</v>
      </c>
      <c r="P244" s="13">
        <f>'elemi ktgv'!AH244</f>
        <v>0</v>
      </c>
      <c r="Q244" s="17">
        <f t="shared" si="207"/>
        <v>0</v>
      </c>
      <c r="R244" s="13">
        <f>'elemi ktgv'!AY244</f>
        <v>0</v>
      </c>
      <c r="S244" s="13">
        <f>'elemi ktgv'!AZ244</f>
        <v>0</v>
      </c>
      <c r="T244" s="13">
        <f>'elemi ktgv'!BA244</f>
        <v>0</v>
      </c>
      <c r="U244" s="13">
        <f>'elemi ktgv'!BB244</f>
        <v>0</v>
      </c>
      <c r="V244" s="13">
        <f>'elemi ktgv'!BC244</f>
        <v>0</v>
      </c>
      <c r="W244" s="13">
        <f>'elemi ktgv'!BD244</f>
        <v>0</v>
      </c>
      <c r="X244" s="13">
        <f>'elemi ktgv'!BE244</f>
        <v>0</v>
      </c>
      <c r="Y244" s="13">
        <f>'elemi ktgv'!BF244</f>
        <v>0</v>
      </c>
      <c r="Z244" s="17">
        <f t="shared" si="208"/>
        <v>0</v>
      </c>
      <c r="AA244" s="13">
        <f>'elemi ktgv'!CS244</f>
        <v>0</v>
      </c>
      <c r="AB244" s="13">
        <f>'elemi ktgv'!CT244</f>
        <v>0</v>
      </c>
      <c r="AC244" s="13">
        <f>'elemi ktgv'!CU244</f>
        <v>0</v>
      </c>
      <c r="AD244" s="13">
        <f>'elemi ktgv'!CV244</f>
        <v>0</v>
      </c>
      <c r="AE244" s="13">
        <f>'elemi ktgv'!CW244</f>
        <v>0</v>
      </c>
      <c r="AF244" s="13">
        <f>'elemi ktgv'!CX244</f>
        <v>0</v>
      </c>
      <c r="AG244" s="13">
        <f>'elemi ktgv'!CY244</f>
        <v>0</v>
      </c>
      <c r="AH244" s="13">
        <f>'elemi ktgv'!CZ244</f>
        <v>0</v>
      </c>
      <c r="AI244" s="13">
        <f>'elemi ktgv'!DA244</f>
        <v>0</v>
      </c>
      <c r="AJ244" s="13">
        <f>'elemi ktgv'!DB244</f>
        <v>0</v>
      </c>
      <c r="AK244" s="13">
        <f>'elemi ktgv'!DC244</f>
        <v>0</v>
      </c>
      <c r="AL244" s="13">
        <f>'elemi ktgv'!DD244</f>
        <v>0</v>
      </c>
      <c r="AM244" s="13">
        <f>'elemi ktgv'!DE244</f>
        <v>0</v>
      </c>
      <c r="AN244" s="13">
        <f>'elemi ktgv'!DF244</f>
        <v>0</v>
      </c>
      <c r="AO244" s="13">
        <f>'elemi ktgv'!DG244</f>
        <v>0</v>
      </c>
      <c r="AP244" s="13">
        <f>'elemi ktgv'!DH244</f>
        <v>0</v>
      </c>
      <c r="AQ244" s="13">
        <f>'elemi ktgv'!DI244</f>
        <v>0</v>
      </c>
      <c r="AR244" s="13">
        <f>'elemi ktgv'!DJ244</f>
        <v>0</v>
      </c>
      <c r="AS244" s="13">
        <f>'elemi ktgv'!DK244</f>
        <v>0</v>
      </c>
      <c r="AT244" s="13">
        <f>'elemi ktgv'!DL244</f>
        <v>0</v>
      </c>
      <c r="AU244" s="13">
        <f>'elemi ktgv'!DM244</f>
        <v>0</v>
      </c>
      <c r="AV244" s="13">
        <f>'elemi ktgv'!DN244</f>
        <v>0</v>
      </c>
      <c r="AW244" s="13">
        <f>'elemi ktgv'!DO244</f>
        <v>0</v>
      </c>
      <c r="AX244" s="13">
        <f>'elemi ktgv'!DP244</f>
        <v>0</v>
      </c>
      <c r="AY244" s="13">
        <f>'elemi ktgv'!DQ244</f>
        <v>0</v>
      </c>
      <c r="AZ244" s="13">
        <f>'elemi ktgv'!DR244</f>
        <v>0</v>
      </c>
      <c r="BA244" s="13">
        <f>'elemi ktgv'!DS244</f>
        <v>0</v>
      </c>
      <c r="BB244" s="13">
        <f>'elemi ktgv'!DT244</f>
        <v>0</v>
      </c>
      <c r="BC244" s="13">
        <f>'elemi ktgv'!DU244</f>
        <v>0</v>
      </c>
      <c r="BD244" s="13">
        <f>'elemi ktgv'!DV244</f>
        <v>0</v>
      </c>
      <c r="BE244" s="13">
        <f>'elemi ktgv'!DW244</f>
        <v>0</v>
      </c>
      <c r="BF244" s="13">
        <f>'elemi ktgv'!DX244</f>
        <v>0</v>
      </c>
      <c r="BG244" s="13">
        <f>'elemi ktgv'!DY244</f>
        <v>0</v>
      </c>
      <c r="BH244" s="13">
        <f>'elemi ktgv'!DZ244</f>
        <v>0</v>
      </c>
      <c r="BI244" s="13">
        <f>'elemi ktgv'!EA244</f>
        <v>0</v>
      </c>
      <c r="BJ244" s="13">
        <f>'elemi ktgv'!EB244</f>
        <v>0</v>
      </c>
      <c r="BK244" s="17">
        <f t="shared" si="209"/>
        <v>0</v>
      </c>
      <c r="BL244" s="18">
        <f t="shared" si="178"/>
        <v>0</v>
      </c>
      <c r="BN244">
        <f t="shared" si="183"/>
        <v>0</v>
      </c>
    </row>
    <row r="245" spans="1:66" ht="24.95" hidden="1" customHeight="1" x14ac:dyDescent="0.25">
      <c r="A245">
        <f>'elemi ktgv'!A245</f>
        <v>0</v>
      </c>
      <c r="B245" s="19" t="str">
        <f>'elemi ktgv'!B245</f>
        <v>B823</v>
      </c>
      <c r="C245" s="16" t="str">
        <f>'elemi ktgv'!C245</f>
        <v>24</v>
      </c>
      <c r="D245" s="41" t="str">
        <f>'elemi ktgv'!D245</f>
        <v>Külföldi értékpapírok kibocsátása</v>
      </c>
      <c r="E245" s="13">
        <f>'elemi ktgv'!E245</f>
        <v>0</v>
      </c>
      <c r="F245" s="13">
        <f>'elemi ktgv'!F245</f>
        <v>0</v>
      </c>
      <c r="G245" s="13">
        <f>'elemi ktgv'!G245</f>
        <v>0</v>
      </c>
      <c r="H245" s="13">
        <f>'elemi ktgv'!H245</f>
        <v>0</v>
      </c>
      <c r="I245" s="17">
        <f t="shared" si="206"/>
        <v>0</v>
      </c>
      <c r="J245" s="13">
        <f>'elemi ktgv'!AB245</f>
        <v>0</v>
      </c>
      <c r="K245" s="13">
        <f>'elemi ktgv'!AC245</f>
        <v>0</v>
      </c>
      <c r="L245" s="13">
        <f>'elemi ktgv'!AD245</f>
        <v>0</v>
      </c>
      <c r="M245" s="13">
        <f>'elemi ktgv'!AE245</f>
        <v>0</v>
      </c>
      <c r="N245" s="13">
        <f>'elemi ktgv'!AF245</f>
        <v>0</v>
      </c>
      <c r="O245" s="13">
        <f>'elemi ktgv'!AG245</f>
        <v>0</v>
      </c>
      <c r="P245" s="13">
        <f>'elemi ktgv'!AH245</f>
        <v>0</v>
      </c>
      <c r="Q245" s="17">
        <f t="shared" si="207"/>
        <v>0</v>
      </c>
      <c r="R245" s="13">
        <f>'elemi ktgv'!AY245</f>
        <v>0</v>
      </c>
      <c r="S245" s="13">
        <f>'elemi ktgv'!AZ245</f>
        <v>0</v>
      </c>
      <c r="T245" s="13">
        <f>'elemi ktgv'!BA245</f>
        <v>0</v>
      </c>
      <c r="U245" s="13">
        <f>'elemi ktgv'!BB245</f>
        <v>0</v>
      </c>
      <c r="V245" s="13">
        <f>'elemi ktgv'!BC245</f>
        <v>0</v>
      </c>
      <c r="W245" s="13">
        <f>'elemi ktgv'!BD245</f>
        <v>0</v>
      </c>
      <c r="X245" s="13">
        <f>'elemi ktgv'!BE245</f>
        <v>0</v>
      </c>
      <c r="Y245" s="13">
        <f>'elemi ktgv'!BF245</f>
        <v>0</v>
      </c>
      <c r="Z245" s="17">
        <f t="shared" si="208"/>
        <v>0</v>
      </c>
      <c r="AA245" s="13">
        <f>'elemi ktgv'!CS245</f>
        <v>0</v>
      </c>
      <c r="AB245" s="13">
        <f>'elemi ktgv'!CT245</f>
        <v>0</v>
      </c>
      <c r="AC245" s="13">
        <f>'elemi ktgv'!CU245</f>
        <v>0</v>
      </c>
      <c r="AD245" s="13">
        <f>'elemi ktgv'!CV245</f>
        <v>0</v>
      </c>
      <c r="AE245" s="13">
        <f>'elemi ktgv'!CW245</f>
        <v>0</v>
      </c>
      <c r="AF245" s="13">
        <f>'elemi ktgv'!CX245</f>
        <v>0</v>
      </c>
      <c r="AG245" s="13">
        <f>'elemi ktgv'!CY245</f>
        <v>0</v>
      </c>
      <c r="AH245" s="13">
        <f>'elemi ktgv'!CZ245</f>
        <v>0</v>
      </c>
      <c r="AI245" s="13">
        <f>'elemi ktgv'!DA245</f>
        <v>0</v>
      </c>
      <c r="AJ245" s="13">
        <f>'elemi ktgv'!DB245</f>
        <v>0</v>
      </c>
      <c r="AK245" s="13">
        <f>'elemi ktgv'!DC245</f>
        <v>0</v>
      </c>
      <c r="AL245" s="13">
        <f>'elemi ktgv'!DD245</f>
        <v>0</v>
      </c>
      <c r="AM245" s="13">
        <f>'elemi ktgv'!DE245</f>
        <v>0</v>
      </c>
      <c r="AN245" s="13">
        <f>'elemi ktgv'!DF245</f>
        <v>0</v>
      </c>
      <c r="AO245" s="13">
        <f>'elemi ktgv'!DG245</f>
        <v>0</v>
      </c>
      <c r="AP245" s="13">
        <f>'elemi ktgv'!DH245</f>
        <v>0</v>
      </c>
      <c r="AQ245" s="13">
        <f>'elemi ktgv'!DI245</f>
        <v>0</v>
      </c>
      <c r="AR245" s="13">
        <f>'elemi ktgv'!DJ245</f>
        <v>0</v>
      </c>
      <c r="AS245" s="13">
        <f>'elemi ktgv'!DK245</f>
        <v>0</v>
      </c>
      <c r="AT245" s="13">
        <f>'elemi ktgv'!DL245</f>
        <v>0</v>
      </c>
      <c r="AU245" s="13">
        <f>'elemi ktgv'!DM245</f>
        <v>0</v>
      </c>
      <c r="AV245" s="13">
        <f>'elemi ktgv'!DN245</f>
        <v>0</v>
      </c>
      <c r="AW245" s="13">
        <f>'elemi ktgv'!DO245</f>
        <v>0</v>
      </c>
      <c r="AX245" s="13">
        <f>'elemi ktgv'!DP245</f>
        <v>0</v>
      </c>
      <c r="AY245" s="13">
        <f>'elemi ktgv'!DQ245</f>
        <v>0</v>
      </c>
      <c r="AZ245" s="13">
        <f>'elemi ktgv'!DR245</f>
        <v>0</v>
      </c>
      <c r="BA245" s="13">
        <f>'elemi ktgv'!DS245</f>
        <v>0</v>
      </c>
      <c r="BB245" s="13">
        <f>'elemi ktgv'!DT245</f>
        <v>0</v>
      </c>
      <c r="BC245" s="13">
        <f>'elemi ktgv'!DU245</f>
        <v>0</v>
      </c>
      <c r="BD245" s="13">
        <f>'elemi ktgv'!DV245</f>
        <v>0</v>
      </c>
      <c r="BE245" s="13">
        <f>'elemi ktgv'!DW245</f>
        <v>0</v>
      </c>
      <c r="BF245" s="13">
        <f>'elemi ktgv'!DX245</f>
        <v>0</v>
      </c>
      <c r="BG245" s="13">
        <f>'elemi ktgv'!DY245</f>
        <v>0</v>
      </c>
      <c r="BH245" s="13">
        <f>'elemi ktgv'!DZ245</f>
        <v>0</v>
      </c>
      <c r="BI245" s="13">
        <f>'elemi ktgv'!EA245</f>
        <v>0</v>
      </c>
      <c r="BJ245" s="13">
        <f>'elemi ktgv'!EB245</f>
        <v>0</v>
      </c>
      <c r="BK245" s="17">
        <f t="shared" si="209"/>
        <v>0</v>
      </c>
      <c r="BL245" s="18">
        <f t="shared" si="178"/>
        <v>0</v>
      </c>
      <c r="BN245">
        <f t="shared" si="183"/>
        <v>0</v>
      </c>
    </row>
    <row r="246" spans="1:66" ht="24.95" hidden="1" customHeight="1" x14ac:dyDescent="0.25">
      <c r="A246">
        <f>'elemi ktgv'!A246</f>
        <v>0</v>
      </c>
      <c r="B246" s="19" t="str">
        <f>'elemi ktgv'!B246</f>
        <v>B824</v>
      </c>
      <c r="C246" s="16" t="str">
        <f>'elemi ktgv'!C246</f>
        <v>25</v>
      </c>
      <c r="D246" s="41" t="str">
        <f>'elemi ktgv'!D246</f>
        <v>Hitelek, kölcsönök felvétele külföldi kormányoktól és nemzetközi szervezetektől</v>
      </c>
      <c r="E246" s="13">
        <f>'elemi ktgv'!E246</f>
        <v>0</v>
      </c>
      <c r="F246" s="13">
        <f>'elemi ktgv'!F246</f>
        <v>0</v>
      </c>
      <c r="G246" s="13">
        <f>'elemi ktgv'!G246</f>
        <v>0</v>
      </c>
      <c r="H246" s="13">
        <f>'elemi ktgv'!H246</f>
        <v>0</v>
      </c>
      <c r="I246" s="17">
        <f t="shared" si="206"/>
        <v>0</v>
      </c>
      <c r="J246" s="13">
        <f>'elemi ktgv'!AB246</f>
        <v>0</v>
      </c>
      <c r="K246" s="13">
        <f>'elemi ktgv'!AC246</f>
        <v>0</v>
      </c>
      <c r="L246" s="13">
        <f>'elemi ktgv'!AD246</f>
        <v>0</v>
      </c>
      <c r="M246" s="13">
        <f>'elemi ktgv'!AE246</f>
        <v>0</v>
      </c>
      <c r="N246" s="13">
        <f>'elemi ktgv'!AF246</f>
        <v>0</v>
      </c>
      <c r="O246" s="13">
        <f>'elemi ktgv'!AG246</f>
        <v>0</v>
      </c>
      <c r="P246" s="13">
        <f>'elemi ktgv'!AH246</f>
        <v>0</v>
      </c>
      <c r="Q246" s="17">
        <f t="shared" si="207"/>
        <v>0</v>
      </c>
      <c r="R246" s="13">
        <f>'elemi ktgv'!AY246</f>
        <v>0</v>
      </c>
      <c r="S246" s="13">
        <f>'elemi ktgv'!AZ246</f>
        <v>0</v>
      </c>
      <c r="T246" s="13">
        <f>'elemi ktgv'!BA246</f>
        <v>0</v>
      </c>
      <c r="U246" s="13">
        <f>'elemi ktgv'!BB246</f>
        <v>0</v>
      </c>
      <c r="V246" s="13">
        <f>'elemi ktgv'!BC246</f>
        <v>0</v>
      </c>
      <c r="W246" s="13">
        <f>'elemi ktgv'!BD246</f>
        <v>0</v>
      </c>
      <c r="X246" s="13">
        <f>'elemi ktgv'!BE246</f>
        <v>0</v>
      </c>
      <c r="Y246" s="13">
        <f>'elemi ktgv'!BF246</f>
        <v>0</v>
      </c>
      <c r="Z246" s="17">
        <f t="shared" si="208"/>
        <v>0</v>
      </c>
      <c r="AA246" s="13">
        <f>'elemi ktgv'!CS246</f>
        <v>0</v>
      </c>
      <c r="AB246" s="13">
        <f>'elemi ktgv'!CT246</f>
        <v>0</v>
      </c>
      <c r="AC246" s="13">
        <f>'elemi ktgv'!CU246</f>
        <v>0</v>
      </c>
      <c r="AD246" s="13">
        <f>'elemi ktgv'!CV246</f>
        <v>0</v>
      </c>
      <c r="AE246" s="13">
        <f>'elemi ktgv'!CW246</f>
        <v>0</v>
      </c>
      <c r="AF246" s="13">
        <f>'elemi ktgv'!CX246</f>
        <v>0</v>
      </c>
      <c r="AG246" s="13">
        <f>'elemi ktgv'!CY246</f>
        <v>0</v>
      </c>
      <c r="AH246" s="13">
        <f>'elemi ktgv'!CZ246</f>
        <v>0</v>
      </c>
      <c r="AI246" s="13">
        <f>'elemi ktgv'!DA246</f>
        <v>0</v>
      </c>
      <c r="AJ246" s="13">
        <f>'elemi ktgv'!DB246</f>
        <v>0</v>
      </c>
      <c r="AK246" s="13">
        <f>'elemi ktgv'!DC246</f>
        <v>0</v>
      </c>
      <c r="AL246" s="13">
        <f>'elemi ktgv'!DD246</f>
        <v>0</v>
      </c>
      <c r="AM246" s="13">
        <f>'elemi ktgv'!DE246</f>
        <v>0</v>
      </c>
      <c r="AN246" s="13">
        <f>'elemi ktgv'!DF246</f>
        <v>0</v>
      </c>
      <c r="AO246" s="13">
        <f>'elemi ktgv'!DG246</f>
        <v>0</v>
      </c>
      <c r="AP246" s="13">
        <f>'elemi ktgv'!DH246</f>
        <v>0</v>
      </c>
      <c r="AQ246" s="13">
        <f>'elemi ktgv'!DI246</f>
        <v>0</v>
      </c>
      <c r="AR246" s="13">
        <f>'elemi ktgv'!DJ246</f>
        <v>0</v>
      </c>
      <c r="AS246" s="13">
        <f>'elemi ktgv'!DK246</f>
        <v>0</v>
      </c>
      <c r="AT246" s="13">
        <f>'elemi ktgv'!DL246</f>
        <v>0</v>
      </c>
      <c r="AU246" s="13">
        <f>'elemi ktgv'!DM246</f>
        <v>0</v>
      </c>
      <c r="AV246" s="13">
        <f>'elemi ktgv'!DN246</f>
        <v>0</v>
      </c>
      <c r="AW246" s="13">
        <f>'elemi ktgv'!DO246</f>
        <v>0</v>
      </c>
      <c r="AX246" s="13">
        <f>'elemi ktgv'!DP246</f>
        <v>0</v>
      </c>
      <c r="AY246" s="13">
        <f>'elemi ktgv'!DQ246</f>
        <v>0</v>
      </c>
      <c r="AZ246" s="13">
        <f>'elemi ktgv'!DR246</f>
        <v>0</v>
      </c>
      <c r="BA246" s="13">
        <f>'elemi ktgv'!DS246</f>
        <v>0</v>
      </c>
      <c r="BB246" s="13">
        <f>'elemi ktgv'!DT246</f>
        <v>0</v>
      </c>
      <c r="BC246" s="13">
        <f>'elemi ktgv'!DU246</f>
        <v>0</v>
      </c>
      <c r="BD246" s="13">
        <f>'elemi ktgv'!DV246</f>
        <v>0</v>
      </c>
      <c r="BE246" s="13">
        <f>'elemi ktgv'!DW246</f>
        <v>0</v>
      </c>
      <c r="BF246" s="13">
        <f>'elemi ktgv'!DX246</f>
        <v>0</v>
      </c>
      <c r="BG246" s="13">
        <f>'elemi ktgv'!DY246</f>
        <v>0</v>
      </c>
      <c r="BH246" s="13">
        <f>'elemi ktgv'!DZ246</f>
        <v>0</v>
      </c>
      <c r="BI246" s="13">
        <f>'elemi ktgv'!EA246</f>
        <v>0</v>
      </c>
      <c r="BJ246" s="13">
        <f>'elemi ktgv'!EB246</f>
        <v>0</v>
      </c>
      <c r="BK246" s="17">
        <f t="shared" si="209"/>
        <v>0</v>
      </c>
      <c r="BL246" s="18">
        <f t="shared" si="178"/>
        <v>0</v>
      </c>
      <c r="BN246">
        <f t="shared" si="183"/>
        <v>0</v>
      </c>
    </row>
    <row r="247" spans="1:66" ht="24.95" hidden="1" customHeight="1" x14ac:dyDescent="0.25">
      <c r="A247">
        <f>'elemi ktgv'!A247</f>
        <v>0</v>
      </c>
      <c r="B247" s="19" t="str">
        <f>'elemi ktgv'!B247</f>
        <v>B825</v>
      </c>
      <c r="C247" s="16" t="str">
        <f>'elemi ktgv'!C247</f>
        <v>26</v>
      </c>
      <c r="D247" s="41" t="str">
        <f>'elemi ktgv'!D247</f>
        <v>Hitelek, kölcsönök felvétele külföldi pénzintézetektől</v>
      </c>
      <c r="E247" s="13">
        <f>'elemi ktgv'!E247</f>
        <v>0</v>
      </c>
      <c r="F247" s="13">
        <f>'elemi ktgv'!F247</f>
        <v>0</v>
      </c>
      <c r="G247" s="13">
        <f>'elemi ktgv'!G247</f>
        <v>0</v>
      </c>
      <c r="H247" s="13">
        <f>'elemi ktgv'!H247</f>
        <v>0</v>
      </c>
      <c r="I247" s="17">
        <f t="shared" si="206"/>
        <v>0</v>
      </c>
      <c r="J247" s="13">
        <f>'elemi ktgv'!AB247</f>
        <v>0</v>
      </c>
      <c r="K247" s="13">
        <f>'elemi ktgv'!AC247</f>
        <v>0</v>
      </c>
      <c r="L247" s="13">
        <f>'elemi ktgv'!AD247</f>
        <v>0</v>
      </c>
      <c r="M247" s="13">
        <f>'elemi ktgv'!AE247</f>
        <v>0</v>
      </c>
      <c r="N247" s="13">
        <f>'elemi ktgv'!AF247</f>
        <v>0</v>
      </c>
      <c r="O247" s="13">
        <f>'elemi ktgv'!AG247</f>
        <v>0</v>
      </c>
      <c r="P247" s="13">
        <f>'elemi ktgv'!AH247</f>
        <v>0</v>
      </c>
      <c r="Q247" s="17">
        <f t="shared" si="207"/>
        <v>0</v>
      </c>
      <c r="R247" s="13">
        <f>'elemi ktgv'!AY247</f>
        <v>0</v>
      </c>
      <c r="S247" s="13">
        <f>'elemi ktgv'!AZ247</f>
        <v>0</v>
      </c>
      <c r="T247" s="13">
        <f>'elemi ktgv'!BA247</f>
        <v>0</v>
      </c>
      <c r="U247" s="13">
        <f>'elemi ktgv'!BB247</f>
        <v>0</v>
      </c>
      <c r="V247" s="13">
        <f>'elemi ktgv'!BC247</f>
        <v>0</v>
      </c>
      <c r="W247" s="13">
        <f>'elemi ktgv'!BD247</f>
        <v>0</v>
      </c>
      <c r="X247" s="13">
        <f>'elemi ktgv'!BE247</f>
        <v>0</v>
      </c>
      <c r="Y247" s="13">
        <f>'elemi ktgv'!BF247</f>
        <v>0</v>
      </c>
      <c r="Z247" s="17">
        <f t="shared" si="208"/>
        <v>0</v>
      </c>
      <c r="AA247" s="13">
        <f>'elemi ktgv'!CS247</f>
        <v>0</v>
      </c>
      <c r="AB247" s="13">
        <f>'elemi ktgv'!CT247</f>
        <v>0</v>
      </c>
      <c r="AC247" s="13">
        <f>'elemi ktgv'!CU247</f>
        <v>0</v>
      </c>
      <c r="AD247" s="13">
        <f>'elemi ktgv'!CV247</f>
        <v>0</v>
      </c>
      <c r="AE247" s="13">
        <f>'elemi ktgv'!CW247</f>
        <v>0</v>
      </c>
      <c r="AF247" s="13">
        <f>'elemi ktgv'!CX247</f>
        <v>0</v>
      </c>
      <c r="AG247" s="13">
        <f>'elemi ktgv'!CY247</f>
        <v>0</v>
      </c>
      <c r="AH247" s="13">
        <f>'elemi ktgv'!CZ247</f>
        <v>0</v>
      </c>
      <c r="AI247" s="13">
        <f>'elemi ktgv'!DA247</f>
        <v>0</v>
      </c>
      <c r="AJ247" s="13">
        <f>'elemi ktgv'!DB247</f>
        <v>0</v>
      </c>
      <c r="AK247" s="13">
        <f>'elemi ktgv'!DC247</f>
        <v>0</v>
      </c>
      <c r="AL247" s="13">
        <f>'elemi ktgv'!DD247</f>
        <v>0</v>
      </c>
      <c r="AM247" s="13">
        <f>'elemi ktgv'!DE247</f>
        <v>0</v>
      </c>
      <c r="AN247" s="13">
        <f>'elemi ktgv'!DF247</f>
        <v>0</v>
      </c>
      <c r="AO247" s="13">
        <f>'elemi ktgv'!DG247</f>
        <v>0</v>
      </c>
      <c r="AP247" s="13">
        <f>'elemi ktgv'!DH247</f>
        <v>0</v>
      </c>
      <c r="AQ247" s="13">
        <f>'elemi ktgv'!DI247</f>
        <v>0</v>
      </c>
      <c r="AR247" s="13">
        <f>'elemi ktgv'!DJ247</f>
        <v>0</v>
      </c>
      <c r="AS247" s="13">
        <f>'elemi ktgv'!DK247</f>
        <v>0</v>
      </c>
      <c r="AT247" s="13">
        <f>'elemi ktgv'!DL247</f>
        <v>0</v>
      </c>
      <c r="AU247" s="13">
        <f>'elemi ktgv'!DM247</f>
        <v>0</v>
      </c>
      <c r="AV247" s="13">
        <f>'elemi ktgv'!DN247</f>
        <v>0</v>
      </c>
      <c r="AW247" s="13">
        <f>'elemi ktgv'!DO247</f>
        <v>0</v>
      </c>
      <c r="AX247" s="13">
        <f>'elemi ktgv'!DP247</f>
        <v>0</v>
      </c>
      <c r="AY247" s="13">
        <f>'elemi ktgv'!DQ247</f>
        <v>0</v>
      </c>
      <c r="AZ247" s="13">
        <f>'elemi ktgv'!DR247</f>
        <v>0</v>
      </c>
      <c r="BA247" s="13">
        <f>'elemi ktgv'!DS247</f>
        <v>0</v>
      </c>
      <c r="BB247" s="13">
        <f>'elemi ktgv'!DT247</f>
        <v>0</v>
      </c>
      <c r="BC247" s="13">
        <f>'elemi ktgv'!DU247</f>
        <v>0</v>
      </c>
      <c r="BD247" s="13">
        <f>'elemi ktgv'!DV247</f>
        <v>0</v>
      </c>
      <c r="BE247" s="13">
        <f>'elemi ktgv'!DW247</f>
        <v>0</v>
      </c>
      <c r="BF247" s="13">
        <f>'elemi ktgv'!DX247</f>
        <v>0</v>
      </c>
      <c r="BG247" s="13">
        <f>'elemi ktgv'!DY247</f>
        <v>0</v>
      </c>
      <c r="BH247" s="13">
        <f>'elemi ktgv'!DZ247</f>
        <v>0</v>
      </c>
      <c r="BI247" s="13">
        <f>'elemi ktgv'!EA247</f>
        <v>0</v>
      </c>
      <c r="BJ247" s="13">
        <f>'elemi ktgv'!EB247</f>
        <v>0</v>
      </c>
      <c r="BK247" s="17">
        <f t="shared" si="209"/>
        <v>0</v>
      </c>
      <c r="BL247" s="18">
        <f t="shared" si="178"/>
        <v>0</v>
      </c>
      <c r="BN247">
        <f t="shared" si="183"/>
        <v>0</v>
      </c>
    </row>
    <row r="248" spans="1:66" ht="24.95" hidden="1" customHeight="1" x14ac:dyDescent="0.25">
      <c r="A248">
        <f>'elemi ktgv'!A248</f>
        <v>0</v>
      </c>
      <c r="B248" s="23" t="str">
        <f>'elemi ktgv'!B248</f>
        <v>B82</v>
      </c>
      <c r="C248" s="22" t="str">
        <f>'elemi ktgv'!C248</f>
        <v>27</v>
      </c>
      <c r="D248" s="23" t="str">
        <f>'elemi ktgv'!D248</f>
        <v>Külföldi finanszírozás bevételei (=22+…+26)</v>
      </c>
      <c r="E248" s="24">
        <f>SUM(E243:E247)</f>
        <v>0</v>
      </c>
      <c r="F248" s="24">
        <f t="shared" ref="F248:H248" si="230">SUM(F243:F247)</f>
        <v>0</v>
      </c>
      <c r="G248" s="24">
        <f t="shared" si="230"/>
        <v>0</v>
      </c>
      <c r="H248" s="24">
        <f t="shared" si="230"/>
        <v>0</v>
      </c>
      <c r="I248" s="17">
        <f t="shared" si="206"/>
        <v>0</v>
      </c>
      <c r="J248" s="24">
        <f t="shared" ref="J248:P248" si="231">SUM(J243:J247)</f>
        <v>0</v>
      </c>
      <c r="K248" s="24">
        <f t="shared" si="231"/>
        <v>0</v>
      </c>
      <c r="L248" s="24">
        <f t="shared" si="231"/>
        <v>0</v>
      </c>
      <c r="M248" s="24">
        <f t="shared" si="231"/>
        <v>0</v>
      </c>
      <c r="N248" s="24">
        <f t="shared" si="231"/>
        <v>0</v>
      </c>
      <c r="O248" s="24">
        <f t="shared" si="231"/>
        <v>0</v>
      </c>
      <c r="P248" s="24">
        <f t="shared" si="231"/>
        <v>0</v>
      </c>
      <c r="Q248" s="17">
        <f t="shared" si="207"/>
        <v>0</v>
      </c>
      <c r="R248" s="24">
        <f t="shared" ref="R248:Y248" si="232">SUM(R243:R247)</f>
        <v>0</v>
      </c>
      <c r="S248" s="24">
        <f t="shared" si="232"/>
        <v>0</v>
      </c>
      <c r="T248" s="24">
        <f t="shared" si="232"/>
        <v>0</v>
      </c>
      <c r="U248" s="24">
        <f t="shared" si="232"/>
        <v>0</v>
      </c>
      <c r="V248" s="24">
        <f t="shared" si="232"/>
        <v>0</v>
      </c>
      <c r="W248" s="24">
        <f t="shared" si="232"/>
        <v>0</v>
      </c>
      <c r="X248" s="24">
        <f t="shared" si="232"/>
        <v>0</v>
      </c>
      <c r="Y248" s="24">
        <f t="shared" si="232"/>
        <v>0</v>
      </c>
      <c r="Z248" s="17">
        <f t="shared" si="208"/>
        <v>0</v>
      </c>
      <c r="AA248" s="24">
        <f t="shared" ref="AA248:BJ248" si="233">SUM(AA243:AA247)</f>
        <v>0</v>
      </c>
      <c r="AB248" s="24">
        <f t="shared" si="233"/>
        <v>0</v>
      </c>
      <c r="AC248" s="24">
        <f t="shared" si="233"/>
        <v>0</v>
      </c>
      <c r="AD248" s="24">
        <f t="shared" si="233"/>
        <v>0</v>
      </c>
      <c r="AE248" s="24">
        <f t="shared" si="233"/>
        <v>0</v>
      </c>
      <c r="AF248" s="24">
        <f t="shared" si="233"/>
        <v>0</v>
      </c>
      <c r="AG248" s="24">
        <f t="shared" si="233"/>
        <v>0</v>
      </c>
      <c r="AH248" s="24">
        <f t="shared" si="233"/>
        <v>0</v>
      </c>
      <c r="AI248" s="24">
        <f t="shared" si="233"/>
        <v>0</v>
      </c>
      <c r="AJ248" s="24">
        <f t="shared" si="233"/>
        <v>0</v>
      </c>
      <c r="AK248" s="24">
        <f t="shared" si="233"/>
        <v>0</v>
      </c>
      <c r="AL248" s="24">
        <f t="shared" si="233"/>
        <v>0</v>
      </c>
      <c r="AM248" s="24">
        <f t="shared" si="233"/>
        <v>0</v>
      </c>
      <c r="AN248" s="24">
        <f t="shared" si="233"/>
        <v>0</v>
      </c>
      <c r="AO248" s="24">
        <f t="shared" si="233"/>
        <v>0</v>
      </c>
      <c r="AP248" s="24">
        <f t="shared" si="233"/>
        <v>0</v>
      </c>
      <c r="AQ248" s="24">
        <f t="shared" si="233"/>
        <v>0</v>
      </c>
      <c r="AR248" s="24">
        <f t="shared" si="233"/>
        <v>0</v>
      </c>
      <c r="AS248" s="24">
        <f t="shared" si="233"/>
        <v>0</v>
      </c>
      <c r="AT248" s="24">
        <f t="shared" si="233"/>
        <v>0</v>
      </c>
      <c r="AU248" s="24">
        <f t="shared" si="233"/>
        <v>0</v>
      </c>
      <c r="AV248" s="24">
        <f t="shared" si="233"/>
        <v>0</v>
      </c>
      <c r="AW248" s="24">
        <f t="shared" si="233"/>
        <v>0</v>
      </c>
      <c r="AX248" s="24">
        <f t="shared" si="233"/>
        <v>0</v>
      </c>
      <c r="AY248" s="24">
        <f t="shared" si="233"/>
        <v>0</v>
      </c>
      <c r="AZ248" s="24">
        <f t="shared" si="233"/>
        <v>0</v>
      </c>
      <c r="BA248" s="24">
        <f t="shared" si="233"/>
        <v>0</v>
      </c>
      <c r="BB248" s="24">
        <f t="shared" si="233"/>
        <v>0</v>
      </c>
      <c r="BC248" s="24">
        <f t="shared" si="233"/>
        <v>0</v>
      </c>
      <c r="BD248" s="24">
        <f t="shared" si="233"/>
        <v>0</v>
      </c>
      <c r="BE248" s="24">
        <f t="shared" si="233"/>
        <v>0</v>
      </c>
      <c r="BF248" s="24">
        <f t="shared" si="233"/>
        <v>0</v>
      </c>
      <c r="BG248" s="24">
        <f t="shared" si="233"/>
        <v>0</v>
      </c>
      <c r="BH248" s="24">
        <f t="shared" si="233"/>
        <v>0</v>
      </c>
      <c r="BI248" s="24">
        <f t="shared" si="233"/>
        <v>0</v>
      </c>
      <c r="BJ248" s="24">
        <f t="shared" si="233"/>
        <v>0</v>
      </c>
      <c r="BK248" s="24">
        <f t="shared" si="209"/>
        <v>0</v>
      </c>
      <c r="BL248" s="18">
        <f t="shared" si="178"/>
        <v>0</v>
      </c>
      <c r="BN248">
        <f t="shared" si="183"/>
        <v>0</v>
      </c>
    </row>
    <row r="249" spans="1:66" ht="24.95" hidden="1" customHeight="1" x14ac:dyDescent="0.25">
      <c r="A249">
        <f>'elemi ktgv'!A249</f>
        <v>0</v>
      </c>
      <c r="B249" s="19" t="str">
        <f>'elemi ktgv'!B249</f>
        <v>B83</v>
      </c>
      <c r="C249" s="16" t="str">
        <f>'elemi ktgv'!C249</f>
        <v>28</v>
      </c>
      <c r="D249" s="41" t="str">
        <f>'elemi ktgv'!D249</f>
        <v>Adóssághoz nem kapcsolódó származékos ügyletek bevételei</v>
      </c>
      <c r="E249" s="13">
        <f>'elemi ktgv'!E249</f>
        <v>0</v>
      </c>
      <c r="F249" s="13">
        <f>'elemi ktgv'!F249</f>
        <v>0</v>
      </c>
      <c r="G249" s="13">
        <f>'elemi ktgv'!G249</f>
        <v>0</v>
      </c>
      <c r="H249" s="13">
        <f>'elemi ktgv'!H249</f>
        <v>0</v>
      </c>
      <c r="I249" s="17">
        <f t="shared" si="206"/>
        <v>0</v>
      </c>
      <c r="J249" s="13">
        <f>'elemi ktgv'!AB249</f>
        <v>0</v>
      </c>
      <c r="K249" s="13">
        <f>'elemi ktgv'!AC249</f>
        <v>0</v>
      </c>
      <c r="L249" s="13">
        <f>'elemi ktgv'!AD249</f>
        <v>0</v>
      </c>
      <c r="M249" s="13">
        <f>'elemi ktgv'!AE249</f>
        <v>0</v>
      </c>
      <c r="N249" s="13">
        <f>'elemi ktgv'!AF249</f>
        <v>0</v>
      </c>
      <c r="O249" s="13">
        <f>'elemi ktgv'!AG249</f>
        <v>0</v>
      </c>
      <c r="P249" s="13">
        <f>'elemi ktgv'!AH249</f>
        <v>0</v>
      </c>
      <c r="Q249" s="17">
        <f t="shared" si="207"/>
        <v>0</v>
      </c>
      <c r="R249" s="13">
        <f>'elemi ktgv'!AY249</f>
        <v>0</v>
      </c>
      <c r="S249" s="13">
        <f>'elemi ktgv'!AZ249</f>
        <v>0</v>
      </c>
      <c r="T249" s="13">
        <f>'elemi ktgv'!BA249</f>
        <v>0</v>
      </c>
      <c r="U249" s="13">
        <f>'elemi ktgv'!BB249</f>
        <v>0</v>
      </c>
      <c r="V249" s="13">
        <f>'elemi ktgv'!BC249</f>
        <v>0</v>
      </c>
      <c r="W249" s="13">
        <f>'elemi ktgv'!BD249</f>
        <v>0</v>
      </c>
      <c r="X249" s="13">
        <f>'elemi ktgv'!BE249</f>
        <v>0</v>
      </c>
      <c r="Y249" s="13">
        <f>'elemi ktgv'!BF249</f>
        <v>0</v>
      </c>
      <c r="Z249" s="17">
        <f t="shared" si="208"/>
        <v>0</v>
      </c>
      <c r="AA249" s="13">
        <f>'elemi ktgv'!CS249</f>
        <v>0</v>
      </c>
      <c r="AB249" s="13">
        <f>'elemi ktgv'!CT249</f>
        <v>0</v>
      </c>
      <c r="AC249" s="13">
        <f>'elemi ktgv'!CU249</f>
        <v>0</v>
      </c>
      <c r="AD249" s="13">
        <f>'elemi ktgv'!CV249</f>
        <v>0</v>
      </c>
      <c r="AE249" s="13">
        <f>'elemi ktgv'!CW249</f>
        <v>0</v>
      </c>
      <c r="AF249" s="13">
        <f>'elemi ktgv'!CX249</f>
        <v>0</v>
      </c>
      <c r="AG249" s="13">
        <f>'elemi ktgv'!CY249</f>
        <v>0</v>
      </c>
      <c r="AH249" s="13">
        <f>'elemi ktgv'!CZ249</f>
        <v>0</v>
      </c>
      <c r="AI249" s="13">
        <f>'elemi ktgv'!DA249</f>
        <v>0</v>
      </c>
      <c r="AJ249" s="13">
        <f>'elemi ktgv'!DB249</f>
        <v>0</v>
      </c>
      <c r="AK249" s="13">
        <f>'elemi ktgv'!DC249</f>
        <v>0</v>
      </c>
      <c r="AL249" s="13">
        <f>'elemi ktgv'!DD249</f>
        <v>0</v>
      </c>
      <c r="AM249" s="13">
        <f>'elemi ktgv'!DE249</f>
        <v>0</v>
      </c>
      <c r="AN249" s="13">
        <f>'elemi ktgv'!DF249</f>
        <v>0</v>
      </c>
      <c r="AO249" s="13">
        <f>'elemi ktgv'!DG249</f>
        <v>0</v>
      </c>
      <c r="AP249" s="13">
        <f>'elemi ktgv'!DH249</f>
        <v>0</v>
      </c>
      <c r="AQ249" s="13">
        <f>'elemi ktgv'!DI249</f>
        <v>0</v>
      </c>
      <c r="AR249" s="13">
        <f>'elemi ktgv'!DJ249</f>
        <v>0</v>
      </c>
      <c r="AS249" s="13">
        <f>'elemi ktgv'!DK249</f>
        <v>0</v>
      </c>
      <c r="AT249" s="13">
        <f>'elemi ktgv'!DL249</f>
        <v>0</v>
      </c>
      <c r="AU249" s="13">
        <f>'elemi ktgv'!DM249</f>
        <v>0</v>
      </c>
      <c r="AV249" s="13">
        <f>'elemi ktgv'!DN249</f>
        <v>0</v>
      </c>
      <c r="AW249" s="13">
        <f>'elemi ktgv'!DO249</f>
        <v>0</v>
      </c>
      <c r="AX249" s="13">
        <f>'elemi ktgv'!DP249</f>
        <v>0</v>
      </c>
      <c r="AY249" s="13">
        <f>'elemi ktgv'!DQ249</f>
        <v>0</v>
      </c>
      <c r="AZ249" s="13">
        <f>'elemi ktgv'!DR249</f>
        <v>0</v>
      </c>
      <c r="BA249" s="13">
        <f>'elemi ktgv'!DS249</f>
        <v>0</v>
      </c>
      <c r="BB249" s="13">
        <f>'elemi ktgv'!DT249</f>
        <v>0</v>
      </c>
      <c r="BC249" s="13">
        <f>'elemi ktgv'!DU249</f>
        <v>0</v>
      </c>
      <c r="BD249" s="13">
        <f>'elemi ktgv'!DV249</f>
        <v>0</v>
      </c>
      <c r="BE249" s="13">
        <f>'elemi ktgv'!DW249</f>
        <v>0</v>
      </c>
      <c r="BF249" s="13">
        <f>'elemi ktgv'!DX249</f>
        <v>0</v>
      </c>
      <c r="BG249" s="13">
        <f>'elemi ktgv'!DY249</f>
        <v>0</v>
      </c>
      <c r="BH249" s="13">
        <f>'elemi ktgv'!DZ249</f>
        <v>0</v>
      </c>
      <c r="BI249" s="13">
        <f>'elemi ktgv'!EA249</f>
        <v>0</v>
      </c>
      <c r="BJ249" s="13">
        <f>'elemi ktgv'!EB249</f>
        <v>0</v>
      </c>
      <c r="BK249" s="17">
        <f t="shared" si="209"/>
        <v>0</v>
      </c>
      <c r="BL249" s="18">
        <f t="shared" si="178"/>
        <v>0</v>
      </c>
      <c r="BN249">
        <f t="shared" si="183"/>
        <v>0</v>
      </c>
    </row>
    <row r="250" spans="1:66" ht="24.95" hidden="1" customHeight="1" x14ac:dyDescent="0.25">
      <c r="A250">
        <f>'elemi ktgv'!A250</f>
        <v>0</v>
      </c>
      <c r="B250" s="19" t="str">
        <f>'elemi ktgv'!B250</f>
        <v>B84</v>
      </c>
      <c r="C250" s="16" t="str">
        <f>'elemi ktgv'!C250</f>
        <v>29</v>
      </c>
      <c r="D250" s="41" t="str">
        <f>'elemi ktgv'!D250</f>
        <v>Váltóbevételek</v>
      </c>
      <c r="E250" s="13">
        <f>'elemi ktgv'!E250</f>
        <v>0</v>
      </c>
      <c r="F250" s="13">
        <f>'elemi ktgv'!F250</f>
        <v>0</v>
      </c>
      <c r="G250" s="13">
        <f>'elemi ktgv'!G250</f>
        <v>0</v>
      </c>
      <c r="H250" s="13">
        <f>'elemi ktgv'!H250</f>
        <v>0</v>
      </c>
      <c r="I250" s="17">
        <f t="shared" si="206"/>
        <v>0</v>
      </c>
      <c r="J250" s="13">
        <f>'elemi ktgv'!AB250</f>
        <v>0</v>
      </c>
      <c r="K250" s="13">
        <f>'elemi ktgv'!AC250</f>
        <v>0</v>
      </c>
      <c r="L250" s="13">
        <f>'elemi ktgv'!AD250</f>
        <v>0</v>
      </c>
      <c r="M250" s="13">
        <f>'elemi ktgv'!AE250</f>
        <v>0</v>
      </c>
      <c r="N250" s="13">
        <f>'elemi ktgv'!AF250</f>
        <v>0</v>
      </c>
      <c r="O250" s="13">
        <f>'elemi ktgv'!AG250</f>
        <v>0</v>
      </c>
      <c r="P250" s="13">
        <f>'elemi ktgv'!AH250</f>
        <v>0</v>
      </c>
      <c r="Q250" s="17">
        <f t="shared" si="207"/>
        <v>0</v>
      </c>
      <c r="R250" s="13">
        <f>'elemi ktgv'!AY250</f>
        <v>0</v>
      </c>
      <c r="S250" s="13">
        <f>'elemi ktgv'!AZ250</f>
        <v>0</v>
      </c>
      <c r="T250" s="13">
        <f>'elemi ktgv'!BA250</f>
        <v>0</v>
      </c>
      <c r="U250" s="13">
        <f>'elemi ktgv'!BB250</f>
        <v>0</v>
      </c>
      <c r="V250" s="13">
        <f>'elemi ktgv'!BC250</f>
        <v>0</v>
      </c>
      <c r="W250" s="13">
        <f>'elemi ktgv'!BD250</f>
        <v>0</v>
      </c>
      <c r="X250" s="13">
        <f>'elemi ktgv'!BE250</f>
        <v>0</v>
      </c>
      <c r="Y250" s="13">
        <f>'elemi ktgv'!BF250</f>
        <v>0</v>
      </c>
      <c r="Z250" s="17">
        <f t="shared" si="208"/>
        <v>0</v>
      </c>
      <c r="AA250" s="13">
        <f>'elemi ktgv'!CS250</f>
        <v>0</v>
      </c>
      <c r="AB250" s="13">
        <f>'elemi ktgv'!CT250</f>
        <v>0</v>
      </c>
      <c r="AC250" s="13">
        <f>'elemi ktgv'!CU250</f>
        <v>0</v>
      </c>
      <c r="AD250" s="13">
        <f>'elemi ktgv'!CV250</f>
        <v>0</v>
      </c>
      <c r="AE250" s="13">
        <f>'elemi ktgv'!CW250</f>
        <v>0</v>
      </c>
      <c r="AF250" s="13">
        <f>'elemi ktgv'!CX250</f>
        <v>0</v>
      </c>
      <c r="AG250" s="13">
        <f>'elemi ktgv'!CY250</f>
        <v>0</v>
      </c>
      <c r="AH250" s="13">
        <f>'elemi ktgv'!CZ250</f>
        <v>0</v>
      </c>
      <c r="AI250" s="13">
        <f>'elemi ktgv'!DA250</f>
        <v>0</v>
      </c>
      <c r="AJ250" s="13">
        <f>'elemi ktgv'!DB250</f>
        <v>0</v>
      </c>
      <c r="AK250" s="13">
        <f>'elemi ktgv'!DC250</f>
        <v>0</v>
      </c>
      <c r="AL250" s="13">
        <f>'elemi ktgv'!DD250</f>
        <v>0</v>
      </c>
      <c r="AM250" s="13">
        <f>'elemi ktgv'!DE250</f>
        <v>0</v>
      </c>
      <c r="AN250" s="13">
        <f>'elemi ktgv'!DF250</f>
        <v>0</v>
      </c>
      <c r="AO250" s="13">
        <f>'elemi ktgv'!DG250</f>
        <v>0</v>
      </c>
      <c r="AP250" s="13">
        <f>'elemi ktgv'!DH250</f>
        <v>0</v>
      </c>
      <c r="AQ250" s="13">
        <f>'elemi ktgv'!DI250</f>
        <v>0</v>
      </c>
      <c r="AR250" s="13">
        <f>'elemi ktgv'!DJ250</f>
        <v>0</v>
      </c>
      <c r="AS250" s="13">
        <f>'elemi ktgv'!DK250</f>
        <v>0</v>
      </c>
      <c r="AT250" s="13">
        <f>'elemi ktgv'!DL250</f>
        <v>0</v>
      </c>
      <c r="AU250" s="13">
        <f>'elemi ktgv'!DM250</f>
        <v>0</v>
      </c>
      <c r="AV250" s="13">
        <f>'elemi ktgv'!DN250</f>
        <v>0</v>
      </c>
      <c r="AW250" s="13">
        <f>'elemi ktgv'!DO250</f>
        <v>0</v>
      </c>
      <c r="AX250" s="13">
        <f>'elemi ktgv'!DP250</f>
        <v>0</v>
      </c>
      <c r="AY250" s="13">
        <f>'elemi ktgv'!DQ250</f>
        <v>0</v>
      </c>
      <c r="AZ250" s="13">
        <f>'elemi ktgv'!DR250</f>
        <v>0</v>
      </c>
      <c r="BA250" s="13">
        <f>'elemi ktgv'!DS250</f>
        <v>0</v>
      </c>
      <c r="BB250" s="13">
        <f>'elemi ktgv'!DT250</f>
        <v>0</v>
      </c>
      <c r="BC250" s="13">
        <f>'elemi ktgv'!DU250</f>
        <v>0</v>
      </c>
      <c r="BD250" s="13">
        <f>'elemi ktgv'!DV250</f>
        <v>0</v>
      </c>
      <c r="BE250" s="13">
        <f>'elemi ktgv'!DW250</f>
        <v>0</v>
      </c>
      <c r="BF250" s="13">
        <f>'elemi ktgv'!DX250</f>
        <v>0</v>
      </c>
      <c r="BG250" s="13">
        <f>'elemi ktgv'!DY250</f>
        <v>0</v>
      </c>
      <c r="BH250" s="13">
        <f>'elemi ktgv'!DZ250</f>
        <v>0</v>
      </c>
      <c r="BI250" s="13">
        <f>'elemi ktgv'!EA250</f>
        <v>0</v>
      </c>
      <c r="BJ250" s="13">
        <f>'elemi ktgv'!EB250</f>
        <v>0</v>
      </c>
      <c r="BK250" s="17">
        <f t="shared" si="209"/>
        <v>0</v>
      </c>
      <c r="BL250" s="18">
        <f t="shared" si="178"/>
        <v>0</v>
      </c>
      <c r="BN250">
        <f t="shared" si="183"/>
        <v>0</v>
      </c>
    </row>
    <row r="251" spans="1:66" ht="24.95" customHeight="1" x14ac:dyDescent="0.25">
      <c r="A251">
        <f>'elemi ktgv'!A251</f>
        <v>0</v>
      </c>
      <c r="B251" s="47" t="str">
        <f>'elemi ktgv'!B251</f>
        <v>B8</v>
      </c>
      <c r="C251" s="61" t="str">
        <f>'elemi ktgv'!C251</f>
        <v>30</v>
      </c>
      <c r="D251" s="62" t="str">
        <f>'elemi ktgv'!D251</f>
        <v>Finanszírozási bevételek (=21+27+28+29)</v>
      </c>
      <c r="E251" s="50">
        <f>E242+E248+E249+E250</f>
        <v>0</v>
      </c>
      <c r="F251" s="50">
        <f t="shared" ref="F251:H251" si="234">F242+F248+F249+F250</f>
        <v>0</v>
      </c>
      <c r="G251" s="50">
        <f t="shared" si="234"/>
        <v>0</v>
      </c>
      <c r="H251" s="50">
        <f t="shared" si="234"/>
        <v>54933416</v>
      </c>
      <c r="I251" s="50">
        <f t="shared" si="206"/>
        <v>54933416</v>
      </c>
      <c r="J251" s="50">
        <f t="shared" ref="J251:P251" si="235">J242+J248+J249+J250</f>
        <v>0</v>
      </c>
      <c r="K251" s="50">
        <f t="shared" si="235"/>
        <v>173897181</v>
      </c>
      <c r="L251" s="50">
        <f t="shared" si="235"/>
        <v>0</v>
      </c>
      <c r="M251" s="50">
        <f t="shared" si="235"/>
        <v>0</v>
      </c>
      <c r="N251" s="50">
        <f t="shared" si="235"/>
        <v>0</v>
      </c>
      <c r="O251" s="50">
        <f t="shared" si="235"/>
        <v>0</v>
      </c>
      <c r="P251" s="50">
        <f t="shared" si="235"/>
        <v>0</v>
      </c>
      <c r="Q251" s="50">
        <f t="shared" si="207"/>
        <v>173897181</v>
      </c>
      <c r="R251" s="50">
        <f t="shared" ref="R251:Y251" si="236">R242+R248+R249+R250</f>
        <v>65637256</v>
      </c>
      <c r="S251" s="50">
        <f t="shared" si="236"/>
        <v>0</v>
      </c>
      <c r="T251" s="50">
        <f t="shared" si="236"/>
        <v>0</v>
      </c>
      <c r="U251" s="50">
        <f t="shared" si="236"/>
        <v>0</v>
      </c>
      <c r="V251" s="50">
        <f t="shared" si="236"/>
        <v>0</v>
      </c>
      <c r="W251" s="50">
        <f t="shared" si="236"/>
        <v>0</v>
      </c>
      <c r="X251" s="50">
        <f t="shared" si="236"/>
        <v>0</v>
      </c>
      <c r="Y251" s="50">
        <f t="shared" si="236"/>
        <v>0</v>
      </c>
      <c r="Z251" s="50">
        <f t="shared" si="208"/>
        <v>65637256</v>
      </c>
      <c r="AA251" s="50">
        <f t="shared" ref="AA251:BJ251" si="237">AA242+AA248+AA249+AA250</f>
        <v>0</v>
      </c>
      <c r="AB251" s="50">
        <f t="shared" si="237"/>
        <v>0</v>
      </c>
      <c r="AC251" s="50">
        <f t="shared" si="237"/>
        <v>0</v>
      </c>
      <c r="AD251" s="50">
        <f t="shared" si="237"/>
        <v>0</v>
      </c>
      <c r="AE251" s="50">
        <f t="shared" si="237"/>
        <v>0</v>
      </c>
      <c r="AF251" s="50">
        <f t="shared" si="237"/>
        <v>125459120</v>
      </c>
      <c r="AG251" s="50">
        <f t="shared" si="237"/>
        <v>0</v>
      </c>
      <c r="AH251" s="50">
        <f t="shared" si="237"/>
        <v>0</v>
      </c>
      <c r="AI251" s="50">
        <f t="shared" si="237"/>
        <v>0</v>
      </c>
      <c r="AJ251" s="50">
        <f t="shared" si="237"/>
        <v>0</v>
      </c>
      <c r="AK251" s="50">
        <f t="shared" si="237"/>
        <v>0</v>
      </c>
      <c r="AL251" s="50">
        <f t="shared" si="237"/>
        <v>0</v>
      </c>
      <c r="AM251" s="50">
        <f t="shared" si="237"/>
        <v>0</v>
      </c>
      <c r="AN251" s="50">
        <f t="shared" si="237"/>
        <v>0</v>
      </c>
      <c r="AO251" s="50">
        <f t="shared" si="237"/>
        <v>0</v>
      </c>
      <c r="AP251" s="50">
        <f t="shared" si="237"/>
        <v>0</v>
      </c>
      <c r="AQ251" s="50">
        <f t="shared" si="237"/>
        <v>0</v>
      </c>
      <c r="AR251" s="50">
        <f t="shared" si="237"/>
        <v>0</v>
      </c>
      <c r="AS251" s="50">
        <f t="shared" si="237"/>
        <v>0</v>
      </c>
      <c r="AT251" s="50">
        <f t="shared" si="237"/>
        <v>0</v>
      </c>
      <c r="AU251" s="50">
        <f t="shared" si="237"/>
        <v>0</v>
      </c>
      <c r="AV251" s="50">
        <f t="shared" si="237"/>
        <v>0</v>
      </c>
      <c r="AW251" s="50">
        <f t="shared" si="237"/>
        <v>0</v>
      </c>
      <c r="AX251" s="50">
        <f t="shared" si="237"/>
        <v>0</v>
      </c>
      <c r="AY251" s="50">
        <f t="shared" si="237"/>
        <v>0</v>
      </c>
      <c r="AZ251" s="50">
        <f t="shared" si="237"/>
        <v>0</v>
      </c>
      <c r="BA251" s="50">
        <f t="shared" si="237"/>
        <v>0</v>
      </c>
      <c r="BB251" s="50">
        <f t="shared" si="237"/>
        <v>0</v>
      </c>
      <c r="BC251" s="50">
        <f t="shared" si="237"/>
        <v>0</v>
      </c>
      <c r="BD251" s="50">
        <f t="shared" si="237"/>
        <v>0</v>
      </c>
      <c r="BE251" s="50">
        <f t="shared" si="237"/>
        <v>0</v>
      </c>
      <c r="BF251" s="50">
        <f t="shared" si="237"/>
        <v>0</v>
      </c>
      <c r="BG251" s="50">
        <f t="shared" si="237"/>
        <v>0</v>
      </c>
      <c r="BH251" s="50">
        <f t="shared" si="237"/>
        <v>0</v>
      </c>
      <c r="BI251" s="50">
        <f t="shared" si="237"/>
        <v>0</v>
      </c>
      <c r="BJ251" s="50">
        <f t="shared" si="237"/>
        <v>0</v>
      </c>
      <c r="BK251" s="50">
        <f t="shared" si="209"/>
        <v>125459120</v>
      </c>
      <c r="BL251" s="18">
        <f t="shared" si="178"/>
        <v>419926973</v>
      </c>
      <c r="BN251">
        <f t="shared" si="183"/>
        <v>1</v>
      </c>
    </row>
    <row r="252" spans="1:66" ht="18.75" x14ac:dyDescent="0.25">
      <c r="A252">
        <f>'elemi ktgv'!A252</f>
        <v>0</v>
      </c>
      <c r="B252" s="64" t="str">
        <f>'elemi ktgv'!B252</f>
        <v>B</v>
      </c>
      <c r="C252" s="1">
        <f>'elemi ktgv'!C252</f>
        <v>0</v>
      </c>
      <c r="D252" s="65" t="str">
        <f>'elemi ktgv'!D252</f>
        <v>Bevételek mindösszesen (B1+B2+B3+B4+B5+B6+B7+B8)</v>
      </c>
      <c r="E252" s="66">
        <f>E215+E251</f>
        <v>2622550</v>
      </c>
      <c r="F252" s="66">
        <f t="shared" ref="F252:H252" si="238">F215+F251</f>
        <v>0</v>
      </c>
      <c r="G252" s="66">
        <f t="shared" si="238"/>
        <v>0</v>
      </c>
      <c r="H252" s="66">
        <f t="shared" si="238"/>
        <v>54933416</v>
      </c>
      <c r="I252" s="66">
        <f t="shared" si="206"/>
        <v>57555966</v>
      </c>
      <c r="J252" s="66">
        <f t="shared" ref="J252:P252" si="239">J215+J251</f>
        <v>0</v>
      </c>
      <c r="K252" s="66">
        <f t="shared" si="239"/>
        <v>173897181</v>
      </c>
      <c r="L252" s="66">
        <f t="shared" si="239"/>
        <v>0</v>
      </c>
      <c r="M252" s="66">
        <f t="shared" si="239"/>
        <v>0</v>
      </c>
      <c r="N252" s="66">
        <f t="shared" si="239"/>
        <v>0</v>
      </c>
      <c r="O252" s="66">
        <f t="shared" si="239"/>
        <v>0</v>
      </c>
      <c r="P252" s="66">
        <f t="shared" si="239"/>
        <v>0</v>
      </c>
      <c r="Q252" s="66">
        <f t="shared" si="207"/>
        <v>173897181</v>
      </c>
      <c r="R252" s="66">
        <f t="shared" ref="R252:Y252" si="240">R215+R251</f>
        <v>65637256</v>
      </c>
      <c r="S252" s="66">
        <f t="shared" si="240"/>
        <v>0</v>
      </c>
      <c r="T252" s="66">
        <f t="shared" si="240"/>
        <v>0</v>
      </c>
      <c r="U252" s="66">
        <f t="shared" si="240"/>
        <v>1524000</v>
      </c>
      <c r="V252" s="66">
        <f t="shared" si="240"/>
        <v>0</v>
      </c>
      <c r="W252" s="66">
        <f t="shared" si="240"/>
        <v>0</v>
      </c>
      <c r="X252" s="66">
        <f t="shared" si="240"/>
        <v>1143000</v>
      </c>
      <c r="Y252" s="66">
        <f t="shared" si="240"/>
        <v>0</v>
      </c>
      <c r="Z252" s="66">
        <f t="shared" si="208"/>
        <v>68304256</v>
      </c>
      <c r="AA252" s="66">
        <f t="shared" ref="AA252:BJ252" si="241">AA215+AA251</f>
        <v>2627000</v>
      </c>
      <c r="AB252" s="66">
        <f t="shared" si="241"/>
        <v>40000</v>
      </c>
      <c r="AC252" s="66">
        <f t="shared" si="241"/>
        <v>2185000</v>
      </c>
      <c r="AD252" s="66">
        <f t="shared" si="241"/>
        <v>0</v>
      </c>
      <c r="AE252" s="66">
        <f t="shared" si="241"/>
        <v>359215635</v>
      </c>
      <c r="AF252" s="66">
        <f t="shared" si="241"/>
        <v>125459120</v>
      </c>
      <c r="AG252" s="66">
        <f t="shared" si="241"/>
        <v>0</v>
      </c>
      <c r="AH252" s="66">
        <f t="shared" si="241"/>
        <v>6862029</v>
      </c>
      <c r="AI252" s="66">
        <f t="shared" si="241"/>
        <v>0</v>
      </c>
      <c r="AJ252" s="66">
        <f t="shared" si="241"/>
        <v>0</v>
      </c>
      <c r="AK252" s="66">
        <f t="shared" si="241"/>
        <v>0</v>
      </c>
      <c r="AL252" s="66">
        <f t="shared" si="241"/>
        <v>0</v>
      </c>
      <c r="AM252" s="66">
        <f t="shared" si="241"/>
        <v>0</v>
      </c>
      <c r="AN252" s="66">
        <f t="shared" si="241"/>
        <v>0</v>
      </c>
      <c r="AO252" s="66">
        <f t="shared" si="241"/>
        <v>0</v>
      </c>
      <c r="AP252" s="66">
        <f t="shared" si="241"/>
        <v>0</v>
      </c>
      <c r="AQ252" s="66">
        <f t="shared" si="241"/>
        <v>647700</v>
      </c>
      <c r="AR252" s="66">
        <f t="shared" si="241"/>
        <v>26598000</v>
      </c>
      <c r="AS252" s="66">
        <f t="shared" si="241"/>
        <v>0</v>
      </c>
      <c r="AT252" s="66">
        <f t="shared" si="241"/>
        <v>0</v>
      </c>
      <c r="AU252" s="66">
        <f t="shared" si="241"/>
        <v>0</v>
      </c>
      <c r="AV252" s="66">
        <f t="shared" si="241"/>
        <v>219600</v>
      </c>
      <c r="AW252" s="66">
        <f t="shared" si="241"/>
        <v>0</v>
      </c>
      <c r="AX252" s="66">
        <f t="shared" si="241"/>
        <v>0</v>
      </c>
      <c r="AY252" s="66">
        <f t="shared" si="241"/>
        <v>0</v>
      </c>
      <c r="AZ252" s="66">
        <f t="shared" si="241"/>
        <v>0</v>
      </c>
      <c r="BA252" s="66">
        <f t="shared" si="241"/>
        <v>0</v>
      </c>
      <c r="BB252" s="66">
        <f t="shared" si="241"/>
        <v>0</v>
      </c>
      <c r="BC252" s="66">
        <f t="shared" si="241"/>
        <v>0</v>
      </c>
      <c r="BD252" s="66">
        <f t="shared" si="241"/>
        <v>0</v>
      </c>
      <c r="BE252" s="66">
        <f t="shared" si="241"/>
        <v>0</v>
      </c>
      <c r="BF252" s="66">
        <f t="shared" si="241"/>
        <v>0</v>
      </c>
      <c r="BG252" s="66">
        <f t="shared" si="241"/>
        <v>0</v>
      </c>
      <c r="BH252" s="66">
        <f t="shared" si="241"/>
        <v>0</v>
      </c>
      <c r="BI252" s="66">
        <f t="shared" si="241"/>
        <v>0</v>
      </c>
      <c r="BJ252" s="66">
        <f t="shared" si="241"/>
        <v>30050000</v>
      </c>
      <c r="BK252" s="66">
        <f t="shared" si="209"/>
        <v>553904084</v>
      </c>
      <c r="BL252" s="18">
        <f t="shared" si="178"/>
        <v>853661487</v>
      </c>
      <c r="BM252" s="74">
        <f>BL252-BL141</f>
        <v>0</v>
      </c>
      <c r="BN252">
        <f t="shared" si="183"/>
        <v>1</v>
      </c>
    </row>
    <row r="253" spans="1:66" x14ac:dyDescent="0.25">
      <c r="A253">
        <f>'elemi ktgv'!A253</f>
        <v>0</v>
      </c>
      <c r="B253">
        <f>'elemi ktgv'!B253</f>
        <v>0</v>
      </c>
      <c r="C253" s="1">
        <f>'elemi ktgv'!C253</f>
        <v>0</v>
      </c>
      <c r="D253" s="2">
        <f>'elemi ktgv'!D253</f>
        <v>0</v>
      </c>
      <c r="E253" s="2">
        <f>'elemi ktgv'!E253</f>
        <v>0</v>
      </c>
      <c r="F253" s="2">
        <f>'elemi ktgv'!F253</f>
        <v>0</v>
      </c>
      <c r="G253" s="2">
        <f>'elemi ktgv'!G253</f>
        <v>0</v>
      </c>
      <c r="H253" s="2">
        <f>'elemi ktgv'!H253</f>
        <v>0</v>
      </c>
      <c r="I253" s="2">
        <f>'elemi ktgv'!AA253</f>
        <v>0</v>
      </c>
      <c r="J253" s="2">
        <f>'elemi ktgv'!AB253</f>
        <v>0</v>
      </c>
      <c r="K253" s="2">
        <f>'elemi ktgv'!AC253</f>
        <v>0</v>
      </c>
      <c r="L253" s="2">
        <f>'elemi ktgv'!AD253</f>
        <v>0</v>
      </c>
      <c r="M253" s="2">
        <f>'elemi ktgv'!AE253</f>
        <v>0</v>
      </c>
      <c r="N253" s="2">
        <f>'elemi ktgv'!AF253</f>
        <v>0</v>
      </c>
      <c r="O253" s="2">
        <f>'elemi ktgv'!AG253</f>
        <v>0</v>
      </c>
      <c r="P253" s="2">
        <f>'elemi ktgv'!AH253</f>
        <v>0</v>
      </c>
      <c r="Q253" s="2">
        <f>'elemi ktgv'!AX253</f>
        <v>0</v>
      </c>
      <c r="R253" s="2">
        <f>'elemi ktgv'!AY253</f>
        <v>0</v>
      </c>
      <c r="S253" s="2">
        <f>'elemi ktgv'!AZ253</f>
        <v>0</v>
      </c>
      <c r="T253" s="2">
        <f>'elemi ktgv'!BA253</f>
        <v>0</v>
      </c>
      <c r="U253" s="2">
        <f>'elemi ktgv'!BB253</f>
        <v>0</v>
      </c>
      <c r="V253" s="2">
        <f>'elemi ktgv'!BC253</f>
        <v>0</v>
      </c>
      <c r="W253" s="2">
        <f>'elemi ktgv'!BD253</f>
        <v>0</v>
      </c>
      <c r="X253" s="2">
        <f>'elemi ktgv'!BE253</f>
        <v>0</v>
      </c>
      <c r="Y253" s="2">
        <f>'elemi ktgv'!BF253</f>
        <v>0</v>
      </c>
      <c r="Z253" s="2">
        <f>'elemi ktgv'!BU253</f>
        <v>0</v>
      </c>
      <c r="AA253" s="2">
        <f>'elemi ktgv'!CS253</f>
        <v>0</v>
      </c>
      <c r="AB253" s="2">
        <f>'elemi ktgv'!CT253</f>
        <v>0</v>
      </c>
      <c r="AC253" s="2">
        <f>'elemi ktgv'!CU253</f>
        <v>0</v>
      </c>
      <c r="AD253" s="2">
        <f>'elemi ktgv'!CV253</f>
        <v>0</v>
      </c>
      <c r="AE253" s="2">
        <f>'elemi ktgv'!CW253</f>
        <v>0</v>
      </c>
      <c r="AF253" s="2">
        <f>'elemi ktgv'!CX253</f>
        <v>0</v>
      </c>
      <c r="AG253" s="2">
        <f>'elemi ktgv'!CY253</f>
        <v>0</v>
      </c>
      <c r="AH253" s="2">
        <f>'elemi ktgv'!CZ253</f>
        <v>0</v>
      </c>
      <c r="AI253" s="2">
        <f>'elemi ktgv'!DA253</f>
        <v>0</v>
      </c>
      <c r="AJ253" s="2">
        <f>'elemi ktgv'!DB253</f>
        <v>0</v>
      </c>
      <c r="AK253" s="2">
        <f>'elemi ktgv'!DC253</f>
        <v>0</v>
      </c>
      <c r="AL253" s="2">
        <f>'elemi ktgv'!DD253</f>
        <v>0</v>
      </c>
      <c r="AM253" s="2">
        <f>'elemi ktgv'!DE253</f>
        <v>0</v>
      </c>
      <c r="AN253" s="2">
        <f>'elemi ktgv'!DF253</f>
        <v>0</v>
      </c>
      <c r="AO253" s="2">
        <f>'elemi ktgv'!DG253</f>
        <v>0</v>
      </c>
      <c r="AP253" s="2">
        <f>'elemi ktgv'!DH253</f>
        <v>0</v>
      </c>
      <c r="AQ253" s="2">
        <f>'elemi ktgv'!DI253</f>
        <v>0</v>
      </c>
      <c r="AR253" s="2">
        <f>'elemi ktgv'!DJ253</f>
        <v>0</v>
      </c>
      <c r="AS253" s="2">
        <f>'elemi ktgv'!DK253</f>
        <v>0</v>
      </c>
      <c r="AT253" s="2">
        <f>'elemi ktgv'!DL253</f>
        <v>0</v>
      </c>
      <c r="AU253" s="2">
        <f>'elemi ktgv'!DM253</f>
        <v>0</v>
      </c>
      <c r="AV253" s="2">
        <f>'elemi ktgv'!DN253</f>
        <v>0</v>
      </c>
      <c r="AW253" s="2">
        <f>'elemi ktgv'!DO253</f>
        <v>0</v>
      </c>
      <c r="AX253" s="2">
        <f>'elemi ktgv'!DP253</f>
        <v>0</v>
      </c>
      <c r="AY253" s="2">
        <f>'elemi ktgv'!DQ253</f>
        <v>0</v>
      </c>
      <c r="AZ253" s="2">
        <f>'elemi ktgv'!DR253</f>
        <v>0</v>
      </c>
      <c r="BA253" s="2">
        <f>'elemi ktgv'!DS253</f>
        <v>0</v>
      </c>
      <c r="BB253" s="2">
        <f>'elemi ktgv'!DT253</f>
        <v>0</v>
      </c>
      <c r="BC253" s="2">
        <f>'elemi ktgv'!DU253</f>
        <v>0</v>
      </c>
      <c r="BD253" s="2">
        <f>'elemi ktgv'!DV253</f>
        <v>0</v>
      </c>
      <c r="BE253" s="2">
        <f>'elemi ktgv'!DW253</f>
        <v>0</v>
      </c>
      <c r="BF253" s="2">
        <f>'elemi ktgv'!DX253</f>
        <v>0</v>
      </c>
      <c r="BG253" s="2">
        <f>'elemi ktgv'!DY253</f>
        <v>0</v>
      </c>
      <c r="BH253" s="2">
        <f>'elemi ktgv'!DZ253</f>
        <v>0</v>
      </c>
      <c r="BI253" s="2">
        <f>'elemi ktgv'!EA253</f>
        <v>0</v>
      </c>
      <c r="BJ253" s="2">
        <f>'elemi ktgv'!EB253</f>
        <v>0</v>
      </c>
      <c r="BK253" s="2">
        <f>'elemi ktgv'!EG253</f>
        <v>0</v>
      </c>
      <c r="BL253" s="2">
        <f>'elemi ktgv'!EH253</f>
        <v>0</v>
      </c>
      <c r="BM253" s="74"/>
      <c r="BN253">
        <v>1</v>
      </c>
    </row>
    <row r="254" spans="1:66" ht="24.95" customHeight="1" x14ac:dyDescent="0.25">
      <c r="A254">
        <f>'elemi ktgv'!A254</f>
        <v>0</v>
      </c>
      <c r="B254">
        <f>'elemi ktgv'!B254</f>
        <v>0</v>
      </c>
      <c r="C254" s="1">
        <f>'elemi ktgv'!C254</f>
        <v>0</v>
      </c>
      <c r="D254" s="68" t="str">
        <f>'elemi ktgv'!D254</f>
        <v>Konszolidált bevételek (B-B816)</v>
      </c>
      <c r="E254" s="68">
        <f>E252-E236</f>
        <v>2622550</v>
      </c>
      <c r="F254" s="68">
        <f t="shared" ref="F254:H254" si="242">F252-F236</f>
        <v>0</v>
      </c>
      <c r="G254" s="68">
        <f t="shared" si="242"/>
        <v>0</v>
      </c>
      <c r="H254" s="68">
        <f t="shared" si="242"/>
        <v>276438</v>
      </c>
      <c r="I254" s="68">
        <f>SUM(E254:H254)</f>
        <v>2898988</v>
      </c>
      <c r="J254" s="68">
        <f t="shared" ref="J254:AA254" si="243">J252-J236</f>
        <v>0</v>
      </c>
      <c r="K254" s="68">
        <f t="shared" si="243"/>
        <v>2217818</v>
      </c>
      <c r="L254" s="68">
        <f t="shared" si="243"/>
        <v>0</v>
      </c>
      <c r="M254" s="68">
        <f t="shared" si="243"/>
        <v>0</v>
      </c>
      <c r="N254" s="68">
        <f t="shared" si="243"/>
        <v>0</v>
      </c>
      <c r="O254" s="68">
        <f t="shared" si="243"/>
        <v>0</v>
      </c>
      <c r="P254" s="68">
        <f t="shared" si="243"/>
        <v>0</v>
      </c>
      <c r="Q254" s="68">
        <f>SUM(J254:P254)</f>
        <v>2217818</v>
      </c>
      <c r="R254" s="68">
        <f t="shared" si="243"/>
        <v>858127</v>
      </c>
      <c r="S254" s="68">
        <f t="shared" si="243"/>
        <v>0</v>
      </c>
      <c r="T254" s="68">
        <f t="shared" si="243"/>
        <v>0</v>
      </c>
      <c r="U254" s="68">
        <f t="shared" si="243"/>
        <v>1524000</v>
      </c>
      <c r="V254" s="68">
        <f t="shared" si="243"/>
        <v>0</v>
      </c>
      <c r="W254" s="68">
        <f t="shared" si="243"/>
        <v>0</v>
      </c>
      <c r="X254" s="68">
        <f t="shared" si="243"/>
        <v>1143000</v>
      </c>
      <c r="Y254" s="68">
        <f t="shared" si="243"/>
        <v>0</v>
      </c>
      <c r="Z254" s="68">
        <f>SUM(R254:Y254)</f>
        <v>3525127</v>
      </c>
      <c r="AA254" s="68">
        <f t="shared" si="243"/>
        <v>2627000</v>
      </c>
      <c r="AB254" s="68">
        <f t="shared" ref="AB254:BJ254" si="244">AB252-AB236</f>
        <v>40000</v>
      </c>
      <c r="AC254" s="68">
        <f t="shared" si="244"/>
        <v>2185000</v>
      </c>
      <c r="AD254" s="68">
        <f t="shared" si="244"/>
        <v>0</v>
      </c>
      <c r="AE254" s="68">
        <f t="shared" si="244"/>
        <v>359215635</v>
      </c>
      <c r="AF254" s="68">
        <f t="shared" si="244"/>
        <v>125459120</v>
      </c>
      <c r="AG254" s="68">
        <f t="shared" si="244"/>
        <v>0</v>
      </c>
      <c r="AH254" s="68">
        <f t="shared" si="244"/>
        <v>6862029</v>
      </c>
      <c r="AI254" s="68">
        <f t="shared" si="244"/>
        <v>0</v>
      </c>
      <c r="AJ254" s="68">
        <f t="shared" si="244"/>
        <v>0</v>
      </c>
      <c r="AK254" s="68">
        <f t="shared" si="244"/>
        <v>0</v>
      </c>
      <c r="AL254" s="68">
        <f t="shared" si="244"/>
        <v>0</v>
      </c>
      <c r="AM254" s="68">
        <f t="shared" si="244"/>
        <v>0</v>
      </c>
      <c r="AN254" s="68">
        <f t="shared" si="244"/>
        <v>0</v>
      </c>
      <c r="AO254" s="68">
        <f t="shared" si="244"/>
        <v>0</v>
      </c>
      <c r="AP254" s="68">
        <f t="shared" si="244"/>
        <v>0</v>
      </c>
      <c r="AQ254" s="68">
        <f t="shared" si="244"/>
        <v>647700</v>
      </c>
      <c r="AR254" s="68">
        <f t="shared" si="244"/>
        <v>26598000</v>
      </c>
      <c r="AS254" s="68">
        <f t="shared" si="244"/>
        <v>0</v>
      </c>
      <c r="AT254" s="68">
        <f t="shared" si="244"/>
        <v>0</v>
      </c>
      <c r="AU254" s="68">
        <f t="shared" si="244"/>
        <v>0</v>
      </c>
      <c r="AV254" s="68">
        <f t="shared" si="244"/>
        <v>219600</v>
      </c>
      <c r="AW254" s="68">
        <f t="shared" si="244"/>
        <v>0</v>
      </c>
      <c r="AX254" s="68">
        <f t="shared" si="244"/>
        <v>0</v>
      </c>
      <c r="AY254" s="68">
        <f t="shared" si="244"/>
        <v>0</v>
      </c>
      <c r="AZ254" s="68">
        <f t="shared" si="244"/>
        <v>0</v>
      </c>
      <c r="BA254" s="68">
        <f t="shared" si="244"/>
        <v>0</v>
      </c>
      <c r="BB254" s="68">
        <f t="shared" si="244"/>
        <v>0</v>
      </c>
      <c r="BC254" s="68">
        <f t="shared" si="244"/>
        <v>0</v>
      </c>
      <c r="BD254" s="68">
        <f t="shared" si="244"/>
        <v>0</v>
      </c>
      <c r="BE254" s="68">
        <f t="shared" si="244"/>
        <v>0</v>
      </c>
      <c r="BF254" s="68">
        <f t="shared" si="244"/>
        <v>0</v>
      </c>
      <c r="BG254" s="68">
        <f t="shared" si="244"/>
        <v>0</v>
      </c>
      <c r="BH254" s="68">
        <f t="shared" si="244"/>
        <v>0</v>
      </c>
      <c r="BI254" s="68">
        <f t="shared" si="244"/>
        <v>0</v>
      </c>
      <c r="BJ254" s="68">
        <f t="shared" si="244"/>
        <v>30050000</v>
      </c>
      <c r="BK254" s="68">
        <f>SUM(AA254:BJ254)</f>
        <v>553904084</v>
      </c>
      <c r="BL254" s="18">
        <f t="shared" si="178"/>
        <v>562546017</v>
      </c>
      <c r="BM254" s="74">
        <f t="shared" ref="BM254" si="245">BL254-BL143</f>
        <v>0</v>
      </c>
      <c r="BN254">
        <f t="shared" si="183"/>
        <v>1</v>
      </c>
    </row>
    <row r="255" spans="1:66" x14ac:dyDescent="0.25">
      <c r="A255">
        <f>'elemi ktgv'!A255</f>
        <v>0</v>
      </c>
      <c r="B255">
        <f>'elemi ktgv'!B255</f>
        <v>0</v>
      </c>
      <c r="C255" s="1">
        <f>'elemi ktgv'!C255</f>
        <v>0</v>
      </c>
      <c r="D255" s="2">
        <f>'elemi ktgv'!D255</f>
        <v>0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N255">
        <v>1</v>
      </c>
    </row>
    <row r="256" spans="1:66" x14ac:dyDescent="0.25">
      <c r="A256">
        <f>'elemi ktgv'!A256</f>
        <v>0</v>
      </c>
      <c r="B256">
        <f>'elemi ktgv'!B256</f>
        <v>0</v>
      </c>
      <c r="C256" s="1">
        <f>'elemi ktgv'!C256</f>
        <v>0</v>
      </c>
      <c r="D256" s="2">
        <f>'elemi ktgv'!D256</f>
        <v>0</v>
      </c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N256">
        <v>1</v>
      </c>
    </row>
    <row r="257" spans="1:66" ht="31.5" x14ac:dyDescent="0.25">
      <c r="A257">
        <f>'elemi ktgv'!A257</f>
        <v>0</v>
      </c>
      <c r="B257">
        <f>'elemi ktgv'!B257</f>
        <v>0</v>
      </c>
      <c r="C257" s="1">
        <f>'elemi ktgv'!C257</f>
        <v>0</v>
      </c>
      <c r="D257" s="2">
        <f>'elemi ktgv'!D257</f>
        <v>0</v>
      </c>
      <c r="E257" s="76" t="str">
        <f>'elemi ktgv'!E257</f>
        <v>Egyenleg ellenőrzés:</v>
      </c>
      <c r="F257" s="77">
        <f>I2</f>
        <v>814043</v>
      </c>
      <c r="G257" s="13"/>
      <c r="H257" s="13"/>
      <c r="I257" s="13"/>
      <c r="J257" s="76" t="str">
        <f>E257</f>
        <v>Egyenleg ellenőrzés:</v>
      </c>
      <c r="K257" s="77">
        <f>Q2</f>
        <v>672308</v>
      </c>
      <c r="L257" s="13"/>
      <c r="M257" s="13"/>
      <c r="N257" s="13"/>
      <c r="O257" s="13"/>
      <c r="P257" s="13"/>
      <c r="Q257" s="13"/>
      <c r="R257" s="76" t="s">
        <v>586</v>
      </c>
      <c r="S257" s="77">
        <f>Z2</f>
        <v>837084</v>
      </c>
      <c r="T257" s="13"/>
      <c r="U257" s="13"/>
      <c r="V257" s="13"/>
      <c r="W257" s="13"/>
      <c r="X257" s="13"/>
      <c r="Y257" s="13"/>
      <c r="Z257" s="13"/>
      <c r="AA257" s="76" t="s">
        <v>586</v>
      </c>
      <c r="AB257" s="77">
        <f>BK2</f>
        <v>450878</v>
      </c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N257">
        <v>1</v>
      </c>
    </row>
    <row r="258" spans="1:66" x14ac:dyDescent="0.25">
      <c r="A258">
        <f>'elemi ktgv'!A258</f>
        <v>0</v>
      </c>
      <c r="B258">
        <f>'elemi ktgv'!B258</f>
        <v>0</v>
      </c>
      <c r="C258" s="1">
        <f>'elemi ktgv'!C258</f>
        <v>0</v>
      </c>
      <c r="D258" s="2">
        <f>'elemi ktgv'!D258</f>
        <v>0</v>
      </c>
      <c r="E258" s="78" t="str">
        <f>'elemi ktgv'!E258</f>
        <v>Bevétel:</v>
      </c>
      <c r="F258" s="78">
        <f>I252</f>
        <v>57555966</v>
      </c>
      <c r="G258" s="13"/>
      <c r="H258" s="13"/>
      <c r="I258" s="13"/>
      <c r="J258" s="78" t="str">
        <f t="shared" ref="J258:J260" si="246">E258</f>
        <v>Bevétel:</v>
      </c>
      <c r="K258" s="78">
        <f>Q252</f>
        <v>173897181</v>
      </c>
      <c r="L258" s="13"/>
      <c r="M258" s="13"/>
      <c r="N258" s="13"/>
      <c r="O258" s="13"/>
      <c r="P258" s="13"/>
      <c r="Q258" s="13"/>
      <c r="R258" s="78" t="s">
        <v>587</v>
      </c>
      <c r="S258" s="78">
        <f>Z252</f>
        <v>68304256</v>
      </c>
      <c r="T258" s="13"/>
      <c r="U258" s="13"/>
      <c r="V258" s="13"/>
      <c r="W258" s="13"/>
      <c r="X258" s="13"/>
      <c r="Y258" s="13"/>
      <c r="Z258" s="13"/>
      <c r="AA258" s="78" t="s">
        <v>587</v>
      </c>
      <c r="AB258" s="78">
        <f>BK252</f>
        <v>553904084</v>
      </c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N258">
        <v>1</v>
      </c>
    </row>
    <row r="259" spans="1:66" x14ac:dyDescent="0.25">
      <c r="A259">
        <f>'elemi ktgv'!A259</f>
        <v>0</v>
      </c>
      <c r="B259">
        <f>'elemi ktgv'!B259</f>
        <v>0</v>
      </c>
      <c r="C259" s="1">
        <f>'elemi ktgv'!C259</f>
        <v>0</v>
      </c>
      <c r="D259" s="2">
        <f>'elemi ktgv'!D259</f>
        <v>0</v>
      </c>
      <c r="E259" s="78" t="str">
        <f>'elemi ktgv'!E259</f>
        <v>Kiadás:</v>
      </c>
      <c r="F259" s="78">
        <f>I141</f>
        <v>57555966</v>
      </c>
      <c r="G259" s="13"/>
      <c r="H259" s="13"/>
      <c r="I259" s="13"/>
      <c r="J259" s="78" t="str">
        <f t="shared" si="246"/>
        <v>Kiadás:</v>
      </c>
      <c r="K259" s="78">
        <f>Q141</f>
        <v>173897181</v>
      </c>
      <c r="L259" s="13"/>
      <c r="M259" s="13"/>
      <c r="N259" s="13"/>
      <c r="O259" s="13"/>
      <c r="P259" s="13"/>
      <c r="Q259" s="13"/>
      <c r="R259" s="78" t="s">
        <v>588</v>
      </c>
      <c r="S259" s="78">
        <f>Z141</f>
        <v>68304256</v>
      </c>
      <c r="T259" s="13"/>
      <c r="U259" s="13"/>
      <c r="V259" s="13"/>
      <c r="W259" s="13"/>
      <c r="X259" s="13"/>
      <c r="Y259" s="13"/>
      <c r="Z259" s="13"/>
      <c r="AA259" s="78" t="s">
        <v>588</v>
      </c>
      <c r="AB259" s="78">
        <f>BK141</f>
        <v>553904084</v>
      </c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N259">
        <v>1</v>
      </c>
    </row>
    <row r="260" spans="1:66" x14ac:dyDescent="0.25">
      <c r="A260">
        <f>'elemi ktgv'!A260</f>
        <v>0</v>
      </c>
      <c r="B260">
        <f>'elemi ktgv'!B260</f>
        <v>0</v>
      </c>
      <c r="C260" s="1">
        <f>'elemi ktgv'!C260</f>
        <v>0</v>
      </c>
      <c r="D260" s="2">
        <f>'elemi ktgv'!D260</f>
        <v>0</v>
      </c>
      <c r="E260" s="78" t="str">
        <f>'elemi ktgv'!E260</f>
        <v>Egyenleg:</v>
      </c>
      <c r="F260" s="78">
        <f>F258-F259</f>
        <v>0</v>
      </c>
      <c r="G260" s="13"/>
      <c r="H260" s="13"/>
      <c r="I260" s="13"/>
      <c r="J260" s="78" t="str">
        <f t="shared" si="246"/>
        <v>Egyenleg:</v>
      </c>
      <c r="K260" s="78">
        <f>K258-K259</f>
        <v>0</v>
      </c>
      <c r="L260" s="13"/>
      <c r="M260" s="13"/>
      <c r="N260" s="13"/>
      <c r="O260" s="13"/>
      <c r="P260" s="13"/>
      <c r="Q260" s="13"/>
      <c r="R260" s="78" t="s">
        <v>589</v>
      </c>
      <c r="S260" s="78">
        <f>S258-S259</f>
        <v>0</v>
      </c>
      <c r="T260" s="13"/>
      <c r="U260" s="13"/>
      <c r="V260" s="13"/>
      <c r="W260" s="13"/>
      <c r="X260" s="13"/>
      <c r="Y260" s="13"/>
      <c r="Z260" s="13"/>
      <c r="AA260" s="78" t="s">
        <v>589</v>
      </c>
      <c r="AB260" s="78">
        <f>AB258-AB259</f>
        <v>0</v>
      </c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N260">
        <v>1</v>
      </c>
    </row>
    <row r="261" spans="1:66" hidden="1" x14ac:dyDescent="0.25"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</row>
    <row r="262" spans="1:66" hidden="1" x14ac:dyDescent="0.25"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</row>
    <row r="263" spans="1:66" hidden="1" x14ac:dyDescent="0.25"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</row>
    <row r="264" spans="1:66" hidden="1" x14ac:dyDescent="0.25"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</row>
    <row r="265" spans="1:66" hidden="1" x14ac:dyDescent="0.25"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</row>
    <row r="266" spans="1:66" hidden="1" x14ac:dyDescent="0.25"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</row>
    <row r="267" spans="1:66" hidden="1" x14ac:dyDescent="0.25"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</row>
    <row r="268" spans="1:66" hidden="1" x14ac:dyDescent="0.25"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</row>
    <row r="269" spans="1:66" hidden="1" x14ac:dyDescent="0.25"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</row>
    <row r="270" spans="1:66" hidden="1" x14ac:dyDescent="0.25"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</row>
    <row r="271" spans="1:66" hidden="1" x14ac:dyDescent="0.25"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</row>
    <row r="272" spans="1:66" hidden="1" x14ac:dyDescent="0.25"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</row>
    <row r="273" spans="5:63" hidden="1" x14ac:dyDescent="0.25"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</row>
    <row r="274" spans="5:63" hidden="1" x14ac:dyDescent="0.25"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</row>
    <row r="275" spans="5:63" hidden="1" x14ac:dyDescent="0.25"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</row>
    <row r="276" spans="5:63" hidden="1" x14ac:dyDescent="0.25"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</row>
    <row r="277" spans="5:63" hidden="1" x14ac:dyDescent="0.25"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</row>
    <row r="278" spans="5:63" hidden="1" x14ac:dyDescent="0.25"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</row>
    <row r="279" spans="5:63" hidden="1" x14ac:dyDescent="0.25"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</row>
    <row r="280" spans="5:63" hidden="1" x14ac:dyDescent="0.25"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</row>
    <row r="281" spans="5:63" hidden="1" x14ac:dyDescent="0.25"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</row>
    <row r="282" spans="5:63" hidden="1" x14ac:dyDescent="0.25"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</row>
    <row r="283" spans="5:63" hidden="1" x14ac:dyDescent="0.25"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</row>
    <row r="284" spans="5:63" hidden="1" x14ac:dyDescent="0.25"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</row>
    <row r="285" spans="5:63" hidden="1" x14ac:dyDescent="0.25"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</row>
    <row r="286" spans="5:63" hidden="1" x14ac:dyDescent="0.25"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</row>
    <row r="287" spans="5:63" hidden="1" x14ac:dyDescent="0.25"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</row>
    <row r="288" spans="5:63" hidden="1" x14ac:dyDescent="0.25"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</row>
    <row r="289" spans="5:63" hidden="1" x14ac:dyDescent="0.25"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</row>
    <row r="290" spans="5:63" hidden="1" x14ac:dyDescent="0.25"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</row>
    <row r="291" spans="5:63" hidden="1" x14ac:dyDescent="0.25"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</row>
    <row r="292" spans="5:63" hidden="1" x14ac:dyDescent="0.25"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</row>
    <row r="293" spans="5:63" hidden="1" x14ac:dyDescent="0.25"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</row>
    <row r="294" spans="5:63" hidden="1" x14ac:dyDescent="0.25"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</row>
    <row r="295" spans="5:63" hidden="1" x14ac:dyDescent="0.25"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</row>
    <row r="296" spans="5:63" hidden="1" x14ac:dyDescent="0.25"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</row>
    <row r="297" spans="5:63" hidden="1" x14ac:dyDescent="0.25"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</row>
    <row r="298" spans="5:63" hidden="1" x14ac:dyDescent="0.25"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</row>
    <row r="299" spans="5:63" hidden="1" x14ac:dyDescent="0.25"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</row>
    <row r="300" spans="5:63" hidden="1" x14ac:dyDescent="0.25"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</row>
    <row r="301" spans="5:63" hidden="1" x14ac:dyDescent="0.25"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</row>
    <row r="302" spans="5:63" hidden="1" x14ac:dyDescent="0.25"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</row>
    <row r="303" spans="5:63" hidden="1" x14ac:dyDescent="0.25"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</row>
    <row r="304" spans="5:63" hidden="1" x14ac:dyDescent="0.25"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</row>
    <row r="305" spans="5:63" hidden="1" x14ac:dyDescent="0.25"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</row>
    <row r="306" spans="5:63" hidden="1" x14ac:dyDescent="0.25"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</row>
    <row r="307" spans="5:63" hidden="1" x14ac:dyDescent="0.25"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</row>
    <row r="308" spans="5:63" hidden="1" x14ac:dyDescent="0.25"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</row>
    <row r="309" spans="5:63" hidden="1" x14ac:dyDescent="0.25"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</row>
    <row r="310" spans="5:63" hidden="1" x14ac:dyDescent="0.25"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</row>
    <row r="311" spans="5:63" hidden="1" x14ac:dyDescent="0.25"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</row>
    <row r="312" spans="5:63" hidden="1" x14ac:dyDescent="0.25"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</row>
    <row r="313" spans="5:63" hidden="1" x14ac:dyDescent="0.25"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</row>
    <row r="314" spans="5:63" hidden="1" x14ac:dyDescent="0.25"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</row>
    <row r="315" spans="5:63" hidden="1" x14ac:dyDescent="0.25"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</row>
    <row r="316" spans="5:63" hidden="1" x14ac:dyDescent="0.25"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</row>
    <row r="317" spans="5:63" hidden="1" x14ac:dyDescent="0.25"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</row>
    <row r="318" spans="5:63" hidden="1" x14ac:dyDescent="0.25"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</row>
    <row r="319" spans="5:63" hidden="1" x14ac:dyDescent="0.25"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</row>
    <row r="320" spans="5:63" hidden="1" x14ac:dyDescent="0.25"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</row>
    <row r="321" spans="5:63" hidden="1" x14ac:dyDescent="0.25"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</row>
  </sheetData>
  <autoFilter ref="BN1:BN321" xr:uid="{49A990F3-14BE-4F81-8F62-8874D7DAE657}">
    <filterColumn colId="0">
      <customFilters>
        <customFilter operator="notEqual" val=" "/>
      </customFilters>
    </filterColumn>
  </autoFilter>
  <pageMargins left="0.19685039370078741" right="0.19685039370078741" top="0.19685039370078741" bottom="0.19685039370078741" header="0.39370078740157483" footer="0.31496062992125984"/>
  <pageSetup paperSize="8" scale="49" orientation="landscape" r:id="rId1"/>
  <rowBreaks count="1" manualBreakCount="1">
    <brk id="107" max="63" man="1"/>
  </rowBreaks>
  <colBreaks count="2" manualBreakCount="2">
    <brk id="26" max="253" man="1"/>
    <brk id="47" max="2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35A77-4F06-4423-9D37-F15259FB0C1E}">
  <sheetPr codeName="Munka6">
    <tabColor rgb="FFFFFF00"/>
  </sheetPr>
  <dimension ref="A1:CT64"/>
  <sheetViews>
    <sheetView showGridLines="0" view="pageBreakPreview" topLeftCell="A15" zoomScale="61" zoomScaleNormal="50" zoomScaleSheetLayoutView="61" zoomScalePageLayoutView="46" workbookViewId="0">
      <selection activeCell="D40" sqref="D40"/>
    </sheetView>
  </sheetViews>
  <sheetFormatPr defaultColWidth="9.140625" defaultRowHeight="15.75" x14ac:dyDescent="0.25"/>
  <cols>
    <col min="1" max="1" width="9.140625" style="83"/>
    <col min="2" max="2" width="8.5703125" style="84" customWidth="1"/>
    <col min="3" max="3" width="48.7109375" style="85" customWidth="1"/>
    <col min="4" max="4" width="18.85546875" style="82" customWidth="1"/>
    <col min="5" max="5" width="3.28515625" style="82" customWidth="1"/>
    <col min="6" max="6" width="8.5703125" style="82" customWidth="1"/>
    <col min="7" max="7" width="48.7109375" style="82" customWidth="1"/>
    <col min="8" max="8" width="22.7109375" style="82" customWidth="1"/>
    <col min="9" max="9" width="13.7109375" style="82" customWidth="1"/>
    <col min="10" max="10" width="20.140625" style="82" customWidth="1"/>
    <col min="11" max="31" width="13.7109375" style="82" customWidth="1"/>
    <col min="32" max="16384" width="9.140625" style="82"/>
  </cols>
  <sheetData>
    <row r="1" spans="1:98" s="79" customFormat="1" ht="14.1" customHeight="1" x14ac:dyDescent="0.25">
      <c r="A1" s="305" t="s">
        <v>590</v>
      </c>
      <c r="B1" s="305"/>
      <c r="C1" s="80"/>
    </row>
    <row r="2" spans="1:98" s="79" customFormat="1" ht="14.1" customHeight="1" x14ac:dyDescent="0.25">
      <c r="A2" s="306" t="s">
        <v>591</v>
      </c>
      <c r="B2" s="306"/>
      <c r="C2" s="306"/>
      <c r="H2" s="81"/>
    </row>
    <row r="3" spans="1:98" ht="57" customHeight="1" x14ac:dyDescent="0.25">
      <c r="A3" s="307" t="s">
        <v>592</v>
      </c>
      <c r="B3" s="307"/>
      <c r="C3" s="307"/>
      <c r="D3" s="307"/>
      <c r="E3" s="307"/>
      <c r="F3" s="307"/>
      <c r="G3" s="307"/>
      <c r="H3" s="307"/>
    </row>
    <row r="4" spans="1:98" ht="18.75" customHeight="1" x14ac:dyDescent="0.25">
      <c r="A4" s="304" t="s">
        <v>593</v>
      </c>
      <c r="B4" s="304"/>
      <c r="C4" s="304"/>
      <c r="D4" s="304"/>
      <c r="E4" s="304"/>
      <c r="F4" s="304"/>
      <c r="G4" s="304"/>
      <c r="H4" s="304"/>
    </row>
    <row r="5" spans="1:98" x14ac:dyDescent="0.25">
      <c r="A5" s="304" t="str">
        <f>[1]Adatlap_rend_eloterj!C3</f>
        <v>Kálló Község Önkormányzata</v>
      </c>
      <c r="B5" s="304"/>
      <c r="C5" s="304"/>
      <c r="D5" s="304"/>
      <c r="E5" s="304"/>
      <c r="F5" s="304"/>
      <c r="G5" s="304"/>
      <c r="H5" s="304"/>
    </row>
    <row r="6" spans="1:98" x14ac:dyDescent="0.25">
      <c r="A6" s="304" t="s">
        <v>594</v>
      </c>
      <c r="B6" s="304"/>
      <c r="C6" s="304"/>
      <c r="D6" s="304"/>
      <c r="E6" s="304"/>
      <c r="F6" s="304"/>
      <c r="G6" s="304"/>
      <c r="H6" s="304"/>
    </row>
    <row r="7" spans="1:98" x14ac:dyDescent="0.2">
      <c r="H7" s="86" t="s">
        <v>595</v>
      </c>
    </row>
    <row r="8" spans="1:98" ht="45" customHeight="1" x14ac:dyDescent="0.25">
      <c r="A8" s="301" t="s">
        <v>596</v>
      </c>
      <c r="B8" s="87" t="s">
        <v>597</v>
      </c>
      <c r="C8" s="88" t="s">
        <v>598</v>
      </c>
      <c r="D8" s="89" t="s">
        <v>599</v>
      </c>
      <c r="E8" s="90"/>
      <c r="F8" s="87" t="s">
        <v>600</v>
      </c>
      <c r="G8" s="88" t="s">
        <v>601</v>
      </c>
      <c r="H8" s="91" t="str">
        <f>D8</f>
        <v>ÖSSZESEN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</row>
    <row r="9" spans="1:98" s="94" customFormat="1" ht="45" customHeight="1" x14ac:dyDescent="0.25">
      <c r="A9" s="302"/>
      <c r="B9" s="92" t="s">
        <v>602</v>
      </c>
      <c r="C9" s="92" t="s">
        <v>583</v>
      </c>
      <c r="D9" s="89" t="s">
        <v>603</v>
      </c>
      <c r="E9" s="93"/>
      <c r="F9" s="92" t="s">
        <v>604</v>
      </c>
      <c r="G9" s="92" t="s">
        <v>605</v>
      </c>
      <c r="H9" s="89" t="s">
        <v>606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</row>
    <row r="10" spans="1:98" ht="45" customHeight="1" x14ac:dyDescent="0.25">
      <c r="A10" s="95" t="s">
        <v>607</v>
      </c>
      <c r="B10" s="96" t="s">
        <v>368</v>
      </c>
      <c r="C10" s="88" t="s">
        <v>608</v>
      </c>
      <c r="D10" s="97">
        <f>'elemi ktgv_adat'!BL160</f>
        <v>392895264</v>
      </c>
      <c r="F10" s="96" t="s">
        <v>90</v>
      </c>
      <c r="G10" s="88" t="s">
        <v>609</v>
      </c>
      <c r="H10" s="97">
        <f>'elemi ktgv_adat'!BL23</f>
        <v>261874219</v>
      </c>
    </row>
    <row r="11" spans="1:98" ht="45" customHeight="1" x14ac:dyDescent="0.25">
      <c r="A11" s="95" t="s">
        <v>610</v>
      </c>
      <c r="B11" s="96" t="s">
        <v>380</v>
      </c>
      <c r="C11" s="88" t="s">
        <v>611</v>
      </c>
      <c r="D11" s="97">
        <f>'elemi ktgv_adat'!BL166</f>
        <v>0</v>
      </c>
      <c r="F11" s="96" t="s">
        <v>92</v>
      </c>
      <c r="G11" s="88" t="s">
        <v>612</v>
      </c>
      <c r="H11" s="97">
        <f>'elemi ktgv_adat'!BL24</f>
        <v>33549673</v>
      </c>
    </row>
    <row r="12" spans="1:98" ht="45" customHeight="1" x14ac:dyDescent="0.25">
      <c r="A12" s="95" t="s">
        <v>613</v>
      </c>
      <c r="B12" s="96" t="s">
        <v>412</v>
      </c>
      <c r="C12" s="88" t="s">
        <v>614</v>
      </c>
      <c r="D12" s="97">
        <f>'elemi ktgv_adat'!BL180</f>
        <v>30050000</v>
      </c>
      <c r="F12" s="96" t="s">
        <v>150</v>
      </c>
      <c r="G12" s="88" t="s">
        <v>615</v>
      </c>
      <c r="H12" s="97">
        <f>'elemi ktgv_adat'!BL53</f>
        <v>111755514</v>
      </c>
    </row>
    <row r="13" spans="1:98" ht="45" customHeight="1" x14ac:dyDescent="0.25">
      <c r="A13" s="95" t="s">
        <v>616</v>
      </c>
      <c r="B13" s="96" t="s">
        <v>460</v>
      </c>
      <c r="C13" s="88" t="s">
        <v>617</v>
      </c>
      <c r="D13" s="97">
        <f>'elemi ktgv_adat'!BL196</f>
        <v>10789250</v>
      </c>
      <c r="F13" s="96" t="s">
        <v>168</v>
      </c>
      <c r="G13" s="88" t="s">
        <v>618</v>
      </c>
      <c r="H13" s="97">
        <f>'elemi ktgv_adat'!BL62</f>
        <v>24000000</v>
      </c>
    </row>
    <row r="14" spans="1:98" ht="45" customHeight="1" x14ac:dyDescent="0.25">
      <c r="A14" s="95" t="s">
        <v>619</v>
      </c>
      <c r="B14" s="96" t="s">
        <v>478</v>
      </c>
      <c r="C14" s="88" t="s">
        <v>620</v>
      </c>
      <c r="D14" s="97">
        <f>'elemi ktgv_adat'!BL202</f>
        <v>0</v>
      </c>
      <c r="F14" s="96" t="s">
        <v>202</v>
      </c>
      <c r="G14" s="88" t="s">
        <v>621</v>
      </c>
      <c r="H14" s="97">
        <f>'elemi ktgv_adat'!BL79</f>
        <v>4050530</v>
      </c>
    </row>
    <row r="15" spans="1:98" ht="45" customHeight="1" x14ac:dyDescent="0.25">
      <c r="A15" s="95" t="s">
        <v>622</v>
      </c>
      <c r="B15" s="96" t="s">
        <v>496</v>
      </c>
      <c r="C15" s="88" t="s">
        <v>623</v>
      </c>
      <c r="D15" s="97">
        <f>'elemi ktgv_adat'!BL208</f>
        <v>0</v>
      </c>
      <c r="F15" s="96" t="s">
        <v>218</v>
      </c>
      <c r="G15" s="88" t="s">
        <v>624</v>
      </c>
      <c r="H15" s="97">
        <f>'elemi ktgv_adat'!BL87</f>
        <v>103388160</v>
      </c>
    </row>
    <row r="16" spans="1:98" ht="45" customHeight="1" x14ac:dyDescent="0.25">
      <c r="A16" s="95" t="s">
        <v>625</v>
      </c>
      <c r="B16" s="96" t="s">
        <v>514</v>
      </c>
      <c r="C16" s="88" t="s">
        <v>626</v>
      </c>
      <c r="D16" s="97">
        <f>'elemi ktgv_adat'!BL214</f>
        <v>0</v>
      </c>
      <c r="F16" s="96" t="s">
        <v>228</v>
      </c>
      <c r="G16" s="88" t="s">
        <v>627</v>
      </c>
      <c r="H16" s="97">
        <f>'elemi ktgv_adat'!BL92</f>
        <v>7800340</v>
      </c>
    </row>
    <row r="17" spans="1:10" ht="45" customHeight="1" x14ac:dyDescent="0.25">
      <c r="A17" s="95" t="s">
        <v>628</v>
      </c>
      <c r="F17" s="96" t="s">
        <v>248</v>
      </c>
      <c r="G17" s="88" t="s">
        <v>629</v>
      </c>
      <c r="H17" s="97">
        <f>'elemi ktgv_adat'!BL102</f>
        <v>3631202</v>
      </c>
    </row>
    <row r="18" spans="1:10" ht="45" customHeight="1" x14ac:dyDescent="0.25">
      <c r="A18" s="95" t="s">
        <v>630</v>
      </c>
      <c r="B18" s="96" t="s">
        <v>581</v>
      </c>
      <c r="C18" s="88" t="s">
        <v>631</v>
      </c>
      <c r="D18" s="97">
        <f>'elemi ktgv_adat'!BL251</f>
        <v>419926973</v>
      </c>
      <c r="F18" s="96" t="s">
        <v>333</v>
      </c>
      <c r="G18" s="88" t="s">
        <v>632</v>
      </c>
      <c r="H18" s="97">
        <f>'elemi ktgv_adat'!BL139</f>
        <v>303611849</v>
      </c>
    </row>
    <row r="19" spans="1:10" ht="30" x14ac:dyDescent="0.25">
      <c r="A19" s="95" t="s">
        <v>633</v>
      </c>
      <c r="C19" s="98" t="s">
        <v>634</v>
      </c>
      <c r="D19" s="99">
        <f>'elemi ktgv_adat'!BL236</f>
        <v>291115470</v>
      </c>
      <c r="F19" s="100"/>
      <c r="G19" s="98" t="s">
        <v>635</v>
      </c>
      <c r="H19" s="99">
        <f>'elemi ktgv_adat'!BL123</f>
        <v>291115470</v>
      </c>
    </row>
    <row r="20" spans="1:10" x14ac:dyDescent="0.25">
      <c r="A20" s="95" t="s">
        <v>636</v>
      </c>
      <c r="C20" s="98" t="s">
        <v>637</v>
      </c>
      <c r="D20" s="99">
        <f>D18-D19</f>
        <v>128811503</v>
      </c>
      <c r="F20" s="100"/>
      <c r="G20" s="98" t="s">
        <v>638</v>
      </c>
      <c r="H20" s="99">
        <f>H18-H19</f>
        <v>12496379</v>
      </c>
      <c r="J20" s="101"/>
    </row>
    <row r="21" spans="1:10" ht="31.5" customHeight="1" x14ac:dyDescent="0.25">
      <c r="A21" s="95" t="s">
        <v>639</v>
      </c>
      <c r="C21" s="102" t="s">
        <v>640</v>
      </c>
      <c r="D21" s="303">
        <f>D18-H18</f>
        <v>116315124</v>
      </c>
      <c r="E21" s="303"/>
      <c r="F21" s="303"/>
      <c r="G21" s="104"/>
      <c r="H21" s="103"/>
    </row>
    <row r="22" spans="1:10" x14ac:dyDescent="0.25">
      <c r="A22" s="95" t="s">
        <v>641</v>
      </c>
      <c r="C22" s="87" t="s">
        <v>642</v>
      </c>
      <c r="D22" s="105">
        <f>D10+D12+D13+D15</f>
        <v>433734514</v>
      </c>
      <c r="F22" s="84"/>
      <c r="G22" s="87" t="s">
        <v>643</v>
      </c>
      <c r="H22" s="105">
        <f>H10+H11+H12+H13+H14</f>
        <v>435229936</v>
      </c>
    </row>
    <row r="23" spans="1:10" x14ac:dyDescent="0.25">
      <c r="D23" s="106"/>
      <c r="F23" s="84"/>
      <c r="G23" s="85"/>
      <c r="H23" s="106"/>
    </row>
    <row r="24" spans="1:10" x14ac:dyDescent="0.25">
      <c r="A24" s="95" t="s">
        <v>644</v>
      </c>
      <c r="C24" s="102" t="s">
        <v>645</v>
      </c>
      <c r="D24" s="303">
        <f>D22-H22</f>
        <v>-1495422</v>
      </c>
      <c r="E24" s="303"/>
      <c r="F24" s="303"/>
      <c r="G24" s="107"/>
      <c r="H24" s="107"/>
    </row>
    <row r="25" spans="1:10" x14ac:dyDescent="0.25">
      <c r="D25" s="106"/>
      <c r="F25" s="84"/>
      <c r="G25" s="85"/>
      <c r="H25" s="106"/>
    </row>
    <row r="26" spans="1:10" x14ac:dyDescent="0.25">
      <c r="A26" s="95" t="s">
        <v>646</v>
      </c>
      <c r="C26" s="87" t="s">
        <v>647</v>
      </c>
      <c r="D26" s="105">
        <f>D11+D14+D16</f>
        <v>0</v>
      </c>
      <c r="F26" s="84"/>
      <c r="G26" s="87" t="s">
        <v>648</v>
      </c>
      <c r="H26" s="105">
        <f>H15+H16+H17</f>
        <v>114819702</v>
      </c>
    </row>
    <row r="27" spans="1:10" x14ac:dyDescent="0.25">
      <c r="D27" s="106"/>
      <c r="F27" s="84"/>
      <c r="G27" s="85"/>
      <c r="H27" s="106"/>
    </row>
    <row r="28" spans="1:10" x14ac:dyDescent="0.25">
      <c r="A28" s="95" t="s">
        <v>649</v>
      </c>
      <c r="C28" s="102" t="s">
        <v>650</v>
      </c>
      <c r="D28" s="303">
        <f>D26-H26</f>
        <v>-114819702</v>
      </c>
      <c r="E28" s="303"/>
      <c r="F28" s="303"/>
      <c r="G28" s="107"/>
      <c r="H28" s="107"/>
      <c r="J28" s="101"/>
    </row>
    <row r="29" spans="1:10" x14ac:dyDescent="0.25">
      <c r="D29" s="106"/>
      <c r="F29" s="84"/>
      <c r="G29" s="85"/>
      <c r="H29" s="106"/>
    </row>
    <row r="30" spans="1:10" s="108" customFormat="1" ht="36" x14ac:dyDescent="0.25">
      <c r="A30" s="95" t="s">
        <v>651</v>
      </c>
      <c r="C30" s="109" t="s">
        <v>652</v>
      </c>
      <c r="D30" s="105">
        <f>D22+D26</f>
        <v>433734514</v>
      </c>
      <c r="F30" s="84"/>
      <c r="G30" s="109" t="s">
        <v>653</v>
      </c>
      <c r="H30" s="105">
        <f>H22+H26</f>
        <v>550049638</v>
      </c>
    </row>
    <row r="31" spans="1:10" x14ac:dyDescent="0.25">
      <c r="D31" s="106"/>
      <c r="F31" s="84"/>
      <c r="G31" s="85"/>
      <c r="H31" s="106"/>
    </row>
    <row r="32" spans="1:10" x14ac:dyDescent="0.25">
      <c r="A32" s="95" t="s">
        <v>654</v>
      </c>
      <c r="C32" s="102" t="s">
        <v>655</v>
      </c>
      <c r="D32" s="303">
        <f>D30-H30</f>
        <v>-116315124</v>
      </c>
      <c r="E32" s="303"/>
      <c r="F32" s="303"/>
      <c r="G32" s="107"/>
      <c r="H32" s="107"/>
      <c r="J32" s="101"/>
    </row>
    <row r="33" spans="1:98" x14ac:dyDescent="0.25">
      <c r="D33" s="106"/>
      <c r="F33" s="84"/>
      <c r="G33" s="85"/>
      <c r="H33" s="106"/>
    </row>
    <row r="35" spans="1:98" s="108" customFormat="1" ht="36" x14ac:dyDescent="0.25">
      <c r="A35" s="95" t="s">
        <v>656</v>
      </c>
      <c r="B35" s="110" t="s">
        <v>583</v>
      </c>
      <c r="C35" s="109" t="s">
        <v>657</v>
      </c>
      <c r="D35" s="105">
        <f>D30+D18</f>
        <v>853661487</v>
      </c>
      <c r="F35" s="111" t="s">
        <v>336</v>
      </c>
      <c r="G35" s="109" t="s">
        <v>658</v>
      </c>
      <c r="H35" s="105">
        <f>H30+H18</f>
        <v>853661487</v>
      </c>
      <c r="J35" s="112">
        <f>D35-H35</f>
        <v>0</v>
      </c>
    </row>
    <row r="36" spans="1:98" s="108" customFormat="1" ht="18" x14ac:dyDescent="0.25">
      <c r="A36" s="83"/>
      <c r="C36" s="113"/>
      <c r="D36" s="114"/>
      <c r="G36" s="113"/>
      <c r="H36" s="114"/>
    </row>
    <row r="37" spans="1:98" ht="51.75" customHeight="1" x14ac:dyDescent="0.25">
      <c r="A37" s="95" t="s">
        <v>659</v>
      </c>
      <c r="B37" s="115"/>
      <c r="C37" s="109" t="s">
        <v>660</v>
      </c>
      <c r="D37" s="105">
        <f>D35-D19</f>
        <v>562546017</v>
      </c>
      <c r="F37" s="108"/>
      <c r="G37" s="109" t="s">
        <v>661</v>
      </c>
      <c r="H37" s="105">
        <f>H35-H19</f>
        <v>562546017</v>
      </c>
      <c r="J37" s="112">
        <f>D37-H37</f>
        <v>0</v>
      </c>
    </row>
    <row r="38" spans="1:98" x14ac:dyDescent="0.25">
      <c r="D38" s="106"/>
      <c r="F38" s="84"/>
      <c r="G38" s="85"/>
      <c r="H38" s="106"/>
    </row>
    <row r="40" spans="1:98" s="100" customFormat="1" ht="25.5" customHeight="1" x14ac:dyDescent="0.25">
      <c r="A40" s="83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</row>
    <row r="41" spans="1:98" ht="83.25" customHeight="1" x14ac:dyDescent="0.25">
      <c r="B41" s="82"/>
      <c r="C41" s="82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</row>
    <row r="42" spans="1:98" x14ac:dyDescent="0.25">
      <c r="B42" s="82"/>
      <c r="C42" s="82"/>
    </row>
    <row r="43" spans="1:98" x14ac:dyDescent="0.25">
      <c r="B43" s="82"/>
      <c r="C43" s="82"/>
    </row>
    <row r="44" spans="1:98" x14ac:dyDescent="0.25">
      <c r="B44" s="82"/>
      <c r="C44" s="82"/>
    </row>
    <row r="45" spans="1:98" x14ac:dyDescent="0.25">
      <c r="B45" s="82"/>
      <c r="C45" s="82"/>
    </row>
    <row r="46" spans="1:98" x14ac:dyDescent="0.25">
      <c r="B46" s="82"/>
      <c r="C46" s="82"/>
    </row>
    <row r="47" spans="1:98" x14ac:dyDescent="0.25">
      <c r="B47" s="82"/>
      <c r="C47" s="82"/>
    </row>
    <row r="48" spans="1:98" x14ac:dyDescent="0.25">
      <c r="B48" s="82"/>
      <c r="C48" s="82"/>
    </row>
    <row r="49" spans="1:3" x14ac:dyDescent="0.25">
      <c r="B49" s="82"/>
      <c r="C49" s="82"/>
    </row>
    <row r="50" spans="1:3" x14ac:dyDescent="0.25">
      <c r="B50" s="82"/>
      <c r="C50" s="82"/>
    </row>
    <row r="51" spans="1:3" x14ac:dyDescent="0.25">
      <c r="B51" s="82"/>
      <c r="C51" s="82"/>
    </row>
    <row r="52" spans="1:3" x14ac:dyDescent="0.25">
      <c r="B52" s="82"/>
      <c r="C52" s="82"/>
    </row>
    <row r="53" spans="1:3" x14ac:dyDescent="0.25">
      <c r="B53" s="82"/>
      <c r="C53" s="82"/>
    </row>
    <row r="54" spans="1:3" x14ac:dyDescent="0.25">
      <c r="B54" s="82"/>
      <c r="C54" s="82"/>
    </row>
    <row r="55" spans="1:3" x14ac:dyDescent="0.25">
      <c r="B55" s="82"/>
      <c r="C55" s="82"/>
    </row>
    <row r="56" spans="1:3" x14ac:dyDescent="0.25">
      <c r="B56" s="82"/>
      <c r="C56" s="82"/>
    </row>
    <row r="57" spans="1:3" x14ac:dyDescent="0.25">
      <c r="B57" s="82"/>
      <c r="C57" s="82"/>
    </row>
    <row r="58" spans="1:3" s="108" customFormat="1" ht="36" customHeight="1" x14ac:dyDescent="0.25">
      <c r="A58" s="83"/>
    </row>
    <row r="59" spans="1:3" x14ac:dyDescent="0.25">
      <c r="B59" s="82"/>
      <c r="C59" s="82"/>
    </row>
    <row r="60" spans="1:3" x14ac:dyDescent="0.25">
      <c r="B60" s="82"/>
      <c r="C60" s="82"/>
    </row>
    <row r="61" spans="1:3" x14ac:dyDescent="0.25">
      <c r="B61" s="82"/>
      <c r="C61" s="82"/>
    </row>
    <row r="62" spans="1:3" x14ac:dyDescent="0.25">
      <c r="B62" s="82"/>
      <c r="C62" s="82"/>
    </row>
    <row r="63" spans="1:3" x14ac:dyDescent="0.25">
      <c r="B63" s="82"/>
      <c r="C63" s="82"/>
    </row>
    <row r="64" spans="1:3" s="101" customFormat="1" x14ac:dyDescent="0.25">
      <c r="A64" s="117"/>
    </row>
  </sheetData>
  <sheetProtection selectLockedCells="1"/>
  <mergeCells count="11">
    <mergeCell ref="A6:H6"/>
    <mergeCell ref="A1:B1"/>
    <mergeCell ref="A2:C2"/>
    <mergeCell ref="A3:H3"/>
    <mergeCell ref="A4:H4"/>
    <mergeCell ref="A5:H5"/>
    <mergeCell ref="A8:A9"/>
    <mergeCell ref="D21:F21"/>
    <mergeCell ref="D24:F24"/>
    <mergeCell ref="D28:F28"/>
    <mergeCell ref="D32:F32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55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FD98B-2749-495A-A5C1-E3BBD981BB56}">
  <sheetPr codeName="Munka5">
    <tabColor rgb="FF00B0F0"/>
  </sheetPr>
  <dimension ref="B1:CG326"/>
  <sheetViews>
    <sheetView zoomScale="77" zoomScaleNormal="77" workbookViewId="0">
      <pane xSplit="4" ySplit="3" topLeftCell="BL240" activePane="bottomRight" state="frozen"/>
      <selection activeCell="D31" sqref="D31"/>
      <selection pane="topRight" activeCell="D31" sqref="D31"/>
      <selection pane="bottomLeft" activeCell="D31" sqref="D31"/>
      <selection pane="bottomRight" activeCell="D245" sqref="D245"/>
    </sheetView>
  </sheetViews>
  <sheetFormatPr defaultRowHeight="15.75" x14ac:dyDescent="0.25"/>
  <cols>
    <col min="3" max="3" width="5.5703125" style="1" customWidth="1"/>
    <col min="4" max="4" width="59.42578125" style="2" customWidth="1"/>
    <col min="5" max="5" width="14.140625" bestFit="1" customWidth="1"/>
    <col min="6" max="8" width="14.140625" customWidth="1"/>
    <col min="9" max="12" width="18.42578125" customWidth="1"/>
    <col min="13" max="13" width="14.140625" bestFit="1" customWidth="1"/>
    <col min="14" max="19" width="14.140625" customWidth="1"/>
    <col min="20" max="23" width="18.42578125" customWidth="1"/>
    <col min="24" max="24" width="12.85546875" bestFit="1" customWidth="1"/>
    <col min="25" max="31" width="12.85546875" customWidth="1"/>
    <col min="32" max="35" width="18.42578125" customWidth="1"/>
    <col min="36" max="71" width="12.7109375" customWidth="1"/>
    <col min="72" max="75" width="18.42578125" customWidth="1"/>
    <col min="76" max="76" width="18.5703125" style="118" customWidth="1"/>
    <col min="77" max="79" width="18.42578125" customWidth="1"/>
    <col min="80" max="80" width="14" customWidth="1"/>
  </cols>
  <sheetData>
    <row r="1" spans="2:81" ht="36.75" customHeight="1" x14ac:dyDescent="0.25">
      <c r="CC1" s="3" t="s">
        <v>662</v>
      </c>
    </row>
    <row r="2" spans="2:81" ht="49.5" x14ac:dyDescent="0.25">
      <c r="E2" s="119" t="str">
        <f>'elemi ktgv_adat'!E2</f>
        <v> Önkormányzatok és önkormányzati hivatalok jogalkotó és általános igazgatási tevékenysége</v>
      </c>
      <c r="F2" s="119" t="str">
        <f>'elemi ktgv_adat'!F2</f>
        <v>Országgyűlési, önkormányzati és európai parlamenti képviselőválasztásokhoz kapcsolódó tevékenységek</v>
      </c>
      <c r="G2" s="119" t="str">
        <f>'elemi ktgv_adat'!G2</f>
        <v> Átfogó tervezési és statisztikai szolgáltatások</v>
      </c>
      <c r="H2" s="119" t="str">
        <f>'elemi ktgv_adat'!H2</f>
        <v>Támogatási célú finanszírozási műveletek</v>
      </c>
      <c r="I2" s="120">
        <f>'elemi ktgv_adat'!I2</f>
        <v>814043</v>
      </c>
      <c r="J2" s="308" t="s">
        <v>663</v>
      </c>
      <c r="K2" s="308"/>
      <c r="L2" s="308"/>
      <c r="M2" s="119" t="str">
        <f>'elemi ktgv_adat'!J2</f>
        <v> Önkormányzatok és önkormányzati hivatalok jogalkotó és általános igazgatási tevékenysége</v>
      </c>
      <c r="N2" s="119" t="str">
        <f>'elemi ktgv_adat'!K2</f>
        <v>Támogatási célú finanszírozási műveletek</v>
      </c>
      <c r="O2" s="119" t="str">
        <f>'elemi ktgv_adat'!L2</f>
        <v>Hosszabb időtartamú közfoglalkoztatás</v>
      </c>
      <c r="P2" s="119" t="str">
        <f>'elemi ktgv_adat'!M2</f>
        <v>Óvodai nevelés, ellátás szakmai feladatai</v>
      </c>
      <c r="Q2" s="119" t="str">
        <f>'elemi ktgv_adat'!N2</f>
        <v>Óvodai nevelés, ellátás működtetési feladatai</v>
      </c>
      <c r="R2" s="119" t="str">
        <f>'elemi ktgv_adat'!O2</f>
        <v>Gyermekétkeztetés köznevelési intézményben</v>
      </c>
      <c r="S2" s="119" t="str">
        <f>'elemi ktgv_adat'!P2</f>
        <v>Gyermekek bölcsődében és mini bölcsődében történő ellátása</v>
      </c>
      <c r="T2" s="120">
        <f>'elemi ktgv_adat'!Q2</f>
        <v>672308</v>
      </c>
      <c r="U2" s="308" t="s">
        <v>663</v>
      </c>
      <c r="V2" s="308"/>
      <c r="W2" s="308"/>
      <c r="X2" s="119" t="str">
        <f>'elemi ktgv_adat'!R2</f>
        <v>Támogatási célú finanszírozási műveletek</v>
      </c>
      <c r="Y2" s="119" t="str">
        <f>'elemi ktgv_adat'!S2</f>
        <v>Máshova nem sorolt gazdasági ügyek</v>
      </c>
      <c r="Z2" s="119" t="str">
        <f>'elemi ktgv_adat'!T2</f>
        <v>Gyermekétkeztetés köznevelési intézményben</v>
      </c>
      <c r="AA2" s="119" t="str">
        <f>'elemi ktgv_adat'!U2</f>
        <v>Munkahelyi étkeztetés köznevelési intézményben</v>
      </c>
      <c r="AB2" s="119" t="str">
        <f>'elemi ktgv_adat'!V2</f>
        <v>Gyermekétkeztetés bölcsődében, fogyatékosok nappali intézményében</v>
      </c>
      <c r="AC2" s="119" t="str">
        <f>'elemi ktgv_adat'!W2</f>
        <v>Intézményen kívüli gyermekétkeztetés</v>
      </c>
      <c r="AD2" s="119" t="str">
        <f>'elemi ktgv_adat'!X2</f>
        <v>Szociális étkeztetés szociális konyhán</v>
      </c>
      <c r="AE2" s="119" t="str">
        <f>'elemi ktgv_adat'!Y2</f>
        <v>Önkormányzatok funkcióra nem sorolható bevételei államháztartáson kívülről</v>
      </c>
      <c r="AF2" s="120">
        <f>'elemi ktgv_adat'!Z2</f>
        <v>837084</v>
      </c>
      <c r="AG2" s="308" t="s">
        <v>663</v>
      </c>
      <c r="AH2" s="308"/>
      <c r="AI2" s="308"/>
      <c r="AJ2" s="119" t="str">
        <f>'elemi ktgv_adat'!AA2</f>
        <v> Önkormányzatok és önkormányzati hivatalok jogalkotó és általános igazgatási tevékenysége</v>
      </c>
      <c r="AK2" s="119" t="str">
        <f>'elemi ktgv_adat'!AB2</f>
        <v>Köztemető-fenntartás és -működtetés</v>
      </c>
      <c r="AL2" s="119" t="str">
        <f>'elemi ktgv_adat'!AC2</f>
        <v>Az önkormányzati vagyonnal való gazdálkodással kapcsolatos feladatok</v>
      </c>
      <c r="AM2" s="119" t="str">
        <f>'elemi ktgv_adat'!AD2</f>
        <v>Országgyűlési, önkormányzati és európai parlamenti képviselőválasztásokhoz kapcsolódó tevékenységek</v>
      </c>
      <c r="AN2" s="119" t="str">
        <f>'elemi ktgv_adat'!AE2</f>
        <v>Önkormányzatok elszámolásai a központi költségvetéssel</v>
      </c>
      <c r="AO2" s="119" t="str">
        <f>'elemi ktgv_adat'!AF2</f>
        <v>Támogatási célú finanszírozási műveletek</v>
      </c>
      <c r="AP2" s="119" t="str">
        <f>'elemi ktgv_adat'!AG2</f>
        <v>Start-munka program – Téli közfoglalkoztatás</v>
      </c>
      <c r="AQ2" s="119" t="str">
        <f>'elemi ktgv_adat'!AH2</f>
        <v>Hosszabb időtartamú közfoglalkoztatás</v>
      </c>
      <c r="AR2" s="119" t="str">
        <f>'elemi ktgv_adat'!AI2</f>
        <v> Közfoglalkoztatási mintaprogram</v>
      </c>
      <c r="AS2" s="119" t="str">
        <f>'elemi ktgv_adat'!AJ2</f>
        <v>Közutak, hidak, alagutak üzemeltetése, fenntartása</v>
      </c>
      <c r="AT2" s="119" t="str">
        <f>'elemi ktgv_adat'!AK2</f>
        <v>Máshova nem sorolt gazdasági ügyek</v>
      </c>
      <c r="AU2" s="119" t="str">
        <f>'elemi ktgv_adat'!AL2</f>
        <v>Nem veszélyes (települési) hulladék összetevőinek válogatása, elkülönített begyűjtése, szállítása, átrakása</v>
      </c>
      <c r="AV2" s="119" t="str">
        <f>'elemi ktgv_adat'!AM2</f>
        <v> Településfejlesztési projektek és támogatásuk</v>
      </c>
      <c r="AW2" s="119" t="str">
        <f>'elemi ktgv_adat'!AN2</f>
        <v>Vízellátással kapcsolatos közmű építése, fenntartása, üzemeltetése</v>
      </c>
      <c r="AX2" s="119" t="str">
        <f>'elemi ktgv_adat'!AO2</f>
        <v>Közvilágítás</v>
      </c>
      <c r="AY2" s="119" t="str">
        <f>'elemi ktgv_adat'!AP2</f>
        <v> Zöldterület-kezelés</v>
      </c>
      <c r="AZ2" s="119" t="str">
        <f>'elemi ktgv_adat'!AQ2</f>
        <v>Város-, községgazdálkodási egyéb szolgáltatások</v>
      </c>
      <c r="BA2" s="119" t="str">
        <f>'elemi ktgv_adat'!AR2</f>
        <v>Háziorvosi alapellátás</v>
      </c>
      <c r="BB2" s="119" t="str">
        <f>'elemi ktgv_adat'!AS2</f>
        <v>Háziorvosi ügyeleti ellátás</v>
      </c>
      <c r="BC2" s="119" t="str">
        <f>'elemi ktgv_adat'!AT2</f>
        <v>Fogorvosi alapellátás</v>
      </c>
      <c r="BD2" s="119" t="str">
        <f>'elemi ktgv_adat'!AU2</f>
        <v>Fogorvosi ügyeleti ellátás</v>
      </c>
      <c r="BE2" s="119" t="str">
        <f>'elemi ktgv_adat'!AV2</f>
        <v>Ifjúság-egészségügyi gondozás</v>
      </c>
      <c r="BF2" s="119" t="str">
        <f>'elemi ktgv_adat'!AW2</f>
        <v> Könyvtári szolgáltatások</v>
      </c>
      <c r="BG2" s="119" t="str">
        <f>'elemi ktgv_adat'!AX2</f>
        <v>Közművelődés – közösségi és társadalmi részvétel fejlesztése</v>
      </c>
      <c r="BH2" s="119" t="str">
        <f>'elemi ktgv_adat'!AY2</f>
        <v>Közművelődés – hagyományos közösségi kulturális értékek gondozása</v>
      </c>
      <c r="BI2" s="119" t="str">
        <f>'elemi ktgv_adat'!AZ2</f>
        <v>Közművelődés - kulturális alapú gazdaságfejlesztés</v>
      </c>
      <c r="BJ2" s="119" t="str">
        <f>'elemi ktgv_adat'!BA2</f>
        <v>Óvodai nevelés, ellátás működtetési feladatai</v>
      </c>
      <c r="BK2" s="119" t="str">
        <f>'elemi ktgv_adat'!BB2</f>
        <v>Köznevelési intézmény 1-4. évfolyamán tanulók nevelésével, oktatásával összefüggő működtetési feladatok</v>
      </c>
      <c r="BL2" s="119" t="str">
        <f>'elemi ktgv_adat'!BC2</f>
        <v>Gyermekétkeztetés köznevelési intézményben</v>
      </c>
      <c r="BM2" s="119" t="str">
        <f>'elemi ktgv_adat'!BD2</f>
        <v>Intézményen kívüli gyermekétkeztetés</v>
      </c>
      <c r="BN2" s="119" t="str">
        <f>'elemi ktgv_adat'!BE2</f>
        <v>Család és gyermekjóléti szolgáltatások</v>
      </c>
      <c r="BO2" s="119" t="str">
        <f>'elemi ktgv_adat'!BF2</f>
        <v>Család és gyermekjóléti központ</v>
      </c>
      <c r="BP2" s="119" t="str">
        <f>'elemi ktgv_adat'!BG2</f>
        <v>Biztos Kezdet Gyerekház</v>
      </c>
      <c r="BQ2" s="119" t="str">
        <f>'elemi ktgv_adat'!BH2</f>
        <v>Házi segítségnyújtás</v>
      </c>
      <c r="BR2" s="119" t="str">
        <f>'elemi ktgv_adat'!BI2</f>
        <v>Egyéb szociális pénzbeli és természetbeni ellátások, támogatások</v>
      </c>
      <c r="BS2" s="119" t="str">
        <f>'elemi ktgv_adat'!BJ2</f>
        <v>Önkormányzatok funkcióra nem sorolható bevételei államháztartáson kívülről</v>
      </c>
      <c r="BT2" s="120">
        <f>'elemi ktgv_adat'!BK2</f>
        <v>450878</v>
      </c>
      <c r="BU2" s="308" t="s">
        <v>663</v>
      </c>
      <c r="BV2" s="308"/>
      <c r="BW2" s="308"/>
      <c r="BX2" s="121" t="s">
        <v>664</v>
      </c>
      <c r="BY2" s="308" t="s">
        <v>663</v>
      </c>
      <c r="BZ2" s="308"/>
      <c r="CA2" s="308"/>
      <c r="CC2">
        <v>1</v>
      </c>
    </row>
    <row r="3" spans="2:81" ht="45" x14ac:dyDescent="0.25">
      <c r="E3" s="6" t="str">
        <f>'elemi ktgv_adat'!E3</f>
        <v>011130</v>
      </c>
      <c r="F3" s="6" t="str">
        <f>'elemi ktgv_adat'!F3</f>
        <v>016010</v>
      </c>
      <c r="G3" s="6" t="str">
        <f>'elemi ktgv_adat'!G3</f>
        <v>013210</v>
      </c>
      <c r="H3" s="6" t="str">
        <f>'elemi ktgv_adat'!H3</f>
        <v>018030</v>
      </c>
      <c r="I3" s="8" t="s">
        <v>5</v>
      </c>
      <c r="J3" s="8" t="s">
        <v>665</v>
      </c>
      <c r="K3" s="8" t="s">
        <v>666</v>
      </c>
      <c r="L3" s="8" t="s">
        <v>667</v>
      </c>
      <c r="M3" s="6" t="str">
        <f>'elemi ktgv_adat'!J3</f>
        <v>011130</v>
      </c>
      <c r="N3" s="6" t="str">
        <f>'elemi ktgv_adat'!K3</f>
        <v>018030</v>
      </c>
      <c r="O3" s="6" t="str">
        <f>'elemi ktgv_adat'!L3</f>
        <v>041233</v>
      </c>
      <c r="P3" s="6" t="str">
        <f>'elemi ktgv_adat'!M3</f>
        <v>091110</v>
      </c>
      <c r="Q3" s="6" t="str">
        <f>'elemi ktgv_adat'!N3</f>
        <v>091140</v>
      </c>
      <c r="R3" s="6" t="str">
        <f>'elemi ktgv_adat'!O3</f>
        <v>096015</v>
      </c>
      <c r="S3" s="6" t="str">
        <f>'elemi ktgv_adat'!P3</f>
        <v>104031</v>
      </c>
      <c r="T3" s="8" t="s">
        <v>5</v>
      </c>
      <c r="U3" s="8" t="s">
        <v>665</v>
      </c>
      <c r="V3" s="8" t="s">
        <v>666</v>
      </c>
      <c r="W3" s="8" t="s">
        <v>667</v>
      </c>
      <c r="X3" s="6" t="str">
        <f>'elemi ktgv_adat'!R3</f>
        <v>018030</v>
      </c>
      <c r="Y3" s="6" t="str">
        <f>'elemi ktgv_adat'!S3</f>
        <v>049010</v>
      </c>
      <c r="Z3" s="6" t="str">
        <f>'elemi ktgv_adat'!T3</f>
        <v>096015</v>
      </c>
      <c r="AA3" s="6" t="str">
        <f>'elemi ktgv_adat'!U3</f>
        <v>096025</v>
      </c>
      <c r="AB3" s="6" t="str">
        <f>'elemi ktgv_adat'!V3</f>
        <v>104035</v>
      </c>
      <c r="AC3" s="6" t="str">
        <f>'elemi ktgv_adat'!W3</f>
        <v>104037</v>
      </c>
      <c r="AD3" s="6" t="str">
        <f>'elemi ktgv_adat'!X3</f>
        <v>107051</v>
      </c>
      <c r="AE3" s="6" t="str">
        <f>'elemi ktgv_adat'!Y3</f>
        <v>900020</v>
      </c>
      <c r="AF3" s="8" t="s">
        <v>5</v>
      </c>
      <c r="AG3" s="8" t="s">
        <v>665</v>
      </c>
      <c r="AH3" s="8" t="s">
        <v>666</v>
      </c>
      <c r="AI3" s="8" t="s">
        <v>667</v>
      </c>
      <c r="AJ3" s="6" t="str">
        <f>'elemi ktgv_adat'!AA3</f>
        <v>011130</v>
      </c>
      <c r="AK3" s="6" t="str">
        <f>'elemi ktgv_adat'!AB3</f>
        <v>013320</v>
      </c>
      <c r="AL3" s="6" t="str">
        <f>'elemi ktgv_adat'!AC3</f>
        <v>013350</v>
      </c>
      <c r="AM3" s="6" t="str">
        <f>'elemi ktgv_adat'!AD3</f>
        <v>016010</v>
      </c>
      <c r="AN3" s="6" t="str">
        <f>'elemi ktgv_adat'!AE3</f>
        <v>018010</v>
      </c>
      <c r="AO3" s="6" t="str">
        <f>'elemi ktgv_adat'!AF3</f>
        <v>018030</v>
      </c>
      <c r="AP3" s="6" t="str">
        <f>'elemi ktgv_adat'!AG3</f>
        <v>041232</v>
      </c>
      <c r="AQ3" s="6" t="str">
        <f>'elemi ktgv_adat'!AH3</f>
        <v>041233</v>
      </c>
      <c r="AR3" s="6" t="str">
        <f>'elemi ktgv_adat'!AI3</f>
        <v>041237</v>
      </c>
      <c r="AS3" s="6" t="str">
        <f>'elemi ktgv_adat'!AJ3</f>
        <v>045160</v>
      </c>
      <c r="AT3" s="6" t="str">
        <f>'elemi ktgv_adat'!AK3</f>
        <v>049010</v>
      </c>
      <c r="AU3" s="6" t="str">
        <f>'elemi ktgv_adat'!AL3</f>
        <v>051020</v>
      </c>
      <c r="AV3" s="6" t="str">
        <f>'elemi ktgv_adat'!AM3</f>
        <v>062020</v>
      </c>
      <c r="AW3" s="6" t="str">
        <f>'elemi ktgv_adat'!AN3</f>
        <v>063080</v>
      </c>
      <c r="AX3" s="6" t="str">
        <f>'elemi ktgv_adat'!AO3</f>
        <v>064010</v>
      </c>
      <c r="AY3" s="6" t="str">
        <f>'elemi ktgv_adat'!AP3</f>
        <v>066010</v>
      </c>
      <c r="AZ3" s="6" t="str">
        <f>'elemi ktgv_adat'!AQ3</f>
        <v>066020</v>
      </c>
      <c r="BA3" s="6" t="str">
        <f>'elemi ktgv_adat'!AR3</f>
        <v>072111</v>
      </c>
      <c r="BB3" s="6" t="str">
        <f>'elemi ktgv_adat'!AS3</f>
        <v>072112</v>
      </c>
      <c r="BC3" s="6" t="str">
        <f>'elemi ktgv_adat'!AT3</f>
        <v>072311</v>
      </c>
      <c r="BD3" s="6" t="str">
        <f>'elemi ktgv_adat'!AU3</f>
        <v>072312</v>
      </c>
      <c r="BE3" s="6" t="str">
        <f>'elemi ktgv_adat'!AV3</f>
        <v>074031</v>
      </c>
      <c r="BF3" s="6" t="str">
        <f>'elemi ktgv_adat'!AW3</f>
        <v>082044</v>
      </c>
      <c r="BG3" s="6" t="str">
        <f>'elemi ktgv_adat'!AX3</f>
        <v>082091</v>
      </c>
      <c r="BH3" s="6" t="str">
        <f>'elemi ktgv_adat'!AY3</f>
        <v>082092</v>
      </c>
      <c r="BI3" s="6" t="str">
        <f>'elemi ktgv_adat'!AZ3</f>
        <v>082094</v>
      </c>
      <c r="BJ3" s="6" t="str">
        <f>'elemi ktgv_adat'!BA3</f>
        <v>091140</v>
      </c>
      <c r="BK3" s="6" t="str">
        <f>'elemi ktgv_adat'!BB3</f>
        <v>091220</v>
      </c>
      <c r="BL3" s="6" t="str">
        <f>'elemi ktgv_adat'!BC3</f>
        <v>096015</v>
      </c>
      <c r="BM3" s="6" t="str">
        <f>'elemi ktgv_adat'!BD3</f>
        <v>104037</v>
      </c>
      <c r="BN3" s="6" t="str">
        <f>'elemi ktgv_adat'!BE3</f>
        <v>104042</v>
      </c>
      <c r="BO3" s="6" t="str">
        <f>'elemi ktgv_adat'!BF3</f>
        <v>104043</v>
      </c>
      <c r="BP3" s="6" t="str">
        <f>'elemi ktgv_adat'!BG3</f>
        <v>104044</v>
      </c>
      <c r="BQ3" s="6" t="str">
        <f>'elemi ktgv_adat'!BH3</f>
        <v>107052</v>
      </c>
      <c r="BR3" s="6" t="str">
        <f>'elemi ktgv_adat'!BI3</f>
        <v>107060</v>
      </c>
      <c r="BS3" s="6" t="str">
        <f>'elemi ktgv_adat'!BJ3</f>
        <v>900020</v>
      </c>
      <c r="BT3" s="8" t="s">
        <v>5</v>
      </c>
      <c r="BU3" s="8" t="s">
        <v>665</v>
      </c>
      <c r="BV3" s="8" t="s">
        <v>666</v>
      </c>
      <c r="BW3" s="8" t="s">
        <v>667</v>
      </c>
      <c r="BX3" s="122" t="s">
        <v>668</v>
      </c>
      <c r="BY3" s="8" t="s">
        <v>665</v>
      </c>
      <c r="BZ3" s="8" t="s">
        <v>666</v>
      </c>
      <c r="CA3" s="8" t="s">
        <v>667</v>
      </c>
      <c r="CC3">
        <v>1</v>
      </c>
    </row>
    <row r="4" spans="2:81" x14ac:dyDescent="0.25">
      <c r="B4" s="10" t="s">
        <v>44</v>
      </c>
      <c r="C4" s="11"/>
      <c r="D4" s="12"/>
      <c r="E4" s="13"/>
      <c r="F4" s="13"/>
      <c r="G4" s="13"/>
      <c r="H4" s="13"/>
      <c r="I4" s="14"/>
      <c r="J4" s="53"/>
      <c r="K4" s="123"/>
      <c r="L4" s="123"/>
      <c r="M4" s="13"/>
      <c r="N4" s="13"/>
      <c r="O4" s="13"/>
      <c r="P4" s="13"/>
      <c r="Q4" s="13"/>
      <c r="R4" s="13"/>
      <c r="S4" s="13"/>
      <c r="T4" s="14"/>
      <c r="U4" s="53"/>
      <c r="V4" s="123"/>
      <c r="W4" s="123"/>
      <c r="X4" s="13"/>
      <c r="Y4" s="13"/>
      <c r="Z4" s="13"/>
      <c r="AA4" s="13"/>
      <c r="AB4" s="13"/>
      <c r="AC4" s="13"/>
      <c r="AD4" s="13"/>
      <c r="AE4" s="13"/>
      <c r="AF4" s="14"/>
      <c r="AG4" s="53"/>
      <c r="AH4" s="123"/>
      <c r="AI4" s="12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4"/>
      <c r="BU4" s="53"/>
      <c r="BV4" s="123"/>
      <c r="BW4" s="123"/>
      <c r="BX4" s="124"/>
      <c r="BY4" s="53"/>
      <c r="BZ4" s="53"/>
      <c r="CA4" s="53"/>
      <c r="CC4">
        <v>1</v>
      </c>
    </row>
    <row r="5" spans="2:81" ht="24.95" customHeight="1" x14ac:dyDescent="0.25">
      <c r="B5" s="15" t="s">
        <v>45</v>
      </c>
      <c r="C5" s="16" t="s">
        <v>46</v>
      </c>
      <c r="D5" s="15" t="s">
        <v>47</v>
      </c>
      <c r="E5" s="13">
        <f>'elemi ktgv_adat'!E5</f>
        <v>34295940</v>
      </c>
      <c r="F5" s="13">
        <f>'elemi ktgv_adat'!F5</f>
        <v>0</v>
      </c>
      <c r="G5" s="13">
        <f>'elemi ktgv_adat'!G5</f>
        <v>0</v>
      </c>
      <c r="H5" s="13">
        <f>'elemi ktgv_adat'!H5</f>
        <v>0</v>
      </c>
      <c r="I5" s="14">
        <f>'elemi ktgv_adat'!I5</f>
        <v>34295940</v>
      </c>
      <c r="J5" s="53">
        <f>I5-K5-L5</f>
        <v>34295940</v>
      </c>
      <c r="K5" s="123"/>
      <c r="L5" s="123"/>
      <c r="M5" s="13">
        <f>'elemi ktgv_adat'!J5</f>
        <v>0</v>
      </c>
      <c r="N5" s="13">
        <f>'elemi ktgv_adat'!K5</f>
        <v>0</v>
      </c>
      <c r="O5" s="13">
        <f>'elemi ktgv_adat'!L5</f>
        <v>933800</v>
      </c>
      <c r="P5" s="13">
        <f>'elemi ktgv_adat'!M5</f>
        <v>99631071</v>
      </c>
      <c r="Q5" s="13">
        <f>'elemi ktgv_adat'!N5</f>
        <v>0</v>
      </c>
      <c r="R5" s="13">
        <f>'elemi ktgv_adat'!O5</f>
        <v>0</v>
      </c>
      <c r="S5" s="13">
        <f>'elemi ktgv_adat'!P5</f>
        <v>37713072</v>
      </c>
      <c r="T5" s="14">
        <f>'elemi ktgv_adat'!Q5</f>
        <v>138277943</v>
      </c>
      <c r="U5" s="53">
        <f>T5-V5-W5</f>
        <v>138277943</v>
      </c>
      <c r="V5" s="123"/>
      <c r="W5" s="123"/>
      <c r="X5" s="13">
        <f>'elemi ktgv_adat'!R5</f>
        <v>0</v>
      </c>
      <c r="Y5" s="13">
        <f>'elemi ktgv_adat'!S5</f>
        <v>0</v>
      </c>
      <c r="Z5" s="13">
        <f>'elemi ktgv_adat'!T5</f>
        <v>26404836</v>
      </c>
      <c r="AA5" s="13">
        <f>'elemi ktgv_adat'!U5</f>
        <v>0</v>
      </c>
      <c r="AB5" s="13">
        <f>'elemi ktgv_adat'!V5</f>
        <v>0</v>
      </c>
      <c r="AC5" s="13">
        <f>'elemi ktgv_adat'!W5</f>
        <v>0</v>
      </c>
      <c r="AD5" s="13">
        <f>'elemi ktgv_adat'!X5</f>
        <v>0</v>
      </c>
      <c r="AE5" s="13">
        <f>'elemi ktgv_adat'!Y5</f>
        <v>0</v>
      </c>
      <c r="AF5" s="14">
        <f>'elemi ktgv_adat'!Z5</f>
        <v>26404836</v>
      </c>
      <c r="AG5" s="53">
        <f>AF5-AH5-AI5</f>
        <v>26404836</v>
      </c>
      <c r="AH5" s="123"/>
      <c r="AI5" s="123"/>
      <c r="AJ5" s="13">
        <f>'elemi ktgv_adat'!AA5</f>
        <v>0</v>
      </c>
      <c r="AK5" s="13">
        <f>'elemi ktgv_adat'!AB5</f>
        <v>0</v>
      </c>
      <c r="AL5" s="13">
        <f>'elemi ktgv_adat'!AC5</f>
        <v>0</v>
      </c>
      <c r="AM5" s="13">
        <f>'elemi ktgv_adat'!AD5</f>
        <v>0</v>
      </c>
      <c r="AN5" s="13">
        <f>'elemi ktgv_adat'!AE5</f>
        <v>0</v>
      </c>
      <c r="AO5" s="13">
        <f>'elemi ktgv_adat'!AF5</f>
        <v>0</v>
      </c>
      <c r="AP5" s="13">
        <f>'elemi ktgv_adat'!AG5</f>
        <v>0</v>
      </c>
      <c r="AQ5" s="13">
        <f>'elemi ktgv_adat'!AH5</f>
        <v>6443220</v>
      </c>
      <c r="AR5" s="13">
        <f>'elemi ktgv_adat'!AI5</f>
        <v>0</v>
      </c>
      <c r="AS5" s="13">
        <f>'elemi ktgv_adat'!AJ5</f>
        <v>0</v>
      </c>
      <c r="AT5" s="13">
        <f>'elemi ktgv_adat'!AK5</f>
        <v>0</v>
      </c>
      <c r="AU5" s="13">
        <f>'elemi ktgv_adat'!AL5</f>
        <v>0</v>
      </c>
      <c r="AV5" s="13">
        <f>'elemi ktgv_adat'!AM5</f>
        <v>0</v>
      </c>
      <c r="AW5" s="13">
        <f>'elemi ktgv_adat'!AN5</f>
        <v>0</v>
      </c>
      <c r="AX5" s="13">
        <f>'elemi ktgv_adat'!AO5</f>
        <v>0</v>
      </c>
      <c r="AY5" s="13">
        <f>'elemi ktgv_adat'!AP5</f>
        <v>0</v>
      </c>
      <c r="AZ5" s="13">
        <f>'elemi ktgv_adat'!AQ5</f>
        <v>0</v>
      </c>
      <c r="BA5" s="13">
        <f>'elemi ktgv_adat'!AR5</f>
        <v>7398504</v>
      </c>
      <c r="BB5" s="13">
        <f>'elemi ktgv_adat'!AS5</f>
        <v>0</v>
      </c>
      <c r="BC5" s="13">
        <f>'elemi ktgv_adat'!AT5</f>
        <v>0</v>
      </c>
      <c r="BD5" s="13">
        <f>'elemi ktgv_adat'!AU5</f>
        <v>0</v>
      </c>
      <c r="BE5" s="13">
        <f>'elemi ktgv_adat'!AV5</f>
        <v>0</v>
      </c>
      <c r="BF5" s="13">
        <f>'elemi ktgv_adat'!AW5</f>
        <v>0</v>
      </c>
      <c r="BG5" s="13">
        <f>'elemi ktgv_adat'!AX5</f>
        <v>0</v>
      </c>
      <c r="BH5" s="13">
        <f>'elemi ktgv_adat'!AY5</f>
        <v>0</v>
      </c>
      <c r="BI5" s="13">
        <f>'elemi ktgv_adat'!AZ5</f>
        <v>0</v>
      </c>
      <c r="BJ5" s="13">
        <f>'elemi ktgv_adat'!BA5</f>
        <v>0</v>
      </c>
      <c r="BK5" s="13">
        <f>'elemi ktgv_adat'!BB5</f>
        <v>0</v>
      </c>
      <c r="BL5" s="13">
        <f>'elemi ktgv_adat'!BC5</f>
        <v>0</v>
      </c>
      <c r="BM5" s="13">
        <f>'elemi ktgv_adat'!BD5</f>
        <v>0</v>
      </c>
      <c r="BN5" s="13">
        <f>'elemi ktgv_adat'!BE5</f>
        <v>0</v>
      </c>
      <c r="BO5" s="13">
        <f>'elemi ktgv_adat'!BF5</f>
        <v>0</v>
      </c>
      <c r="BP5" s="13">
        <f>'elemi ktgv_adat'!BG5</f>
        <v>6313200</v>
      </c>
      <c r="BQ5" s="13">
        <f>'elemi ktgv_adat'!BH5</f>
        <v>3912000</v>
      </c>
      <c r="BR5" s="13">
        <f>'elemi ktgv_adat'!BI5</f>
        <v>0</v>
      </c>
      <c r="BS5" s="13">
        <f>'elemi ktgv_adat'!BJ5</f>
        <v>0</v>
      </c>
      <c r="BT5" s="14">
        <f>'elemi ktgv_adat'!BK5</f>
        <v>24066924</v>
      </c>
      <c r="BU5" s="53">
        <f>BT5-BV5-BW5</f>
        <v>24066924</v>
      </c>
      <c r="BV5" s="123"/>
      <c r="BW5" s="123"/>
      <c r="BX5" s="124">
        <f>'elemi ktgv_adat'!BL5</f>
        <v>223045643</v>
      </c>
      <c r="BY5" s="53">
        <f>J5+U5+AG5+BU5</f>
        <v>223045643</v>
      </c>
      <c r="BZ5" s="53">
        <f>K5+V5+AH5+BV5</f>
        <v>0</v>
      </c>
      <c r="CA5" s="53">
        <f>L5+W5+AI5+BW5</f>
        <v>0</v>
      </c>
      <c r="CC5">
        <f>IF(BX5&gt;0,1,0)</f>
        <v>1</v>
      </c>
    </row>
    <row r="6" spans="2:81" ht="24.95" customHeight="1" x14ac:dyDescent="0.25">
      <c r="B6" s="15" t="s">
        <v>48</v>
      </c>
      <c r="C6" s="16" t="s">
        <v>49</v>
      </c>
      <c r="D6" s="15" t="s">
        <v>50</v>
      </c>
      <c r="E6" s="13">
        <f>'elemi ktgv_adat'!E6</f>
        <v>0</v>
      </c>
      <c r="F6" s="13">
        <f>'elemi ktgv_adat'!F6</f>
        <v>0</v>
      </c>
      <c r="G6" s="13">
        <f>'elemi ktgv_adat'!G6</f>
        <v>0</v>
      </c>
      <c r="H6" s="13">
        <f>'elemi ktgv_adat'!H6</f>
        <v>0</v>
      </c>
      <c r="I6" s="14">
        <f>'elemi ktgv_adat'!I6</f>
        <v>0</v>
      </c>
      <c r="J6" s="53">
        <f t="shared" ref="J6:J73" si="0">I6-K6-L6</f>
        <v>0</v>
      </c>
      <c r="K6" s="123"/>
      <c r="L6" s="123"/>
      <c r="M6" s="13">
        <f>'elemi ktgv_adat'!J6</f>
        <v>0</v>
      </c>
      <c r="N6" s="13">
        <f>'elemi ktgv_adat'!K6</f>
        <v>0</v>
      </c>
      <c r="O6" s="13">
        <f>'elemi ktgv_adat'!L6</f>
        <v>0</v>
      </c>
      <c r="P6" s="13">
        <f>'elemi ktgv_adat'!M6</f>
        <v>0</v>
      </c>
      <c r="Q6" s="13">
        <f>'elemi ktgv_adat'!N6</f>
        <v>0</v>
      </c>
      <c r="R6" s="13">
        <f>'elemi ktgv_adat'!O6</f>
        <v>0</v>
      </c>
      <c r="S6" s="13">
        <f>'elemi ktgv_adat'!P6</f>
        <v>0</v>
      </c>
      <c r="T6" s="14">
        <f>'elemi ktgv_adat'!Q6</f>
        <v>0</v>
      </c>
      <c r="U6" s="53">
        <f t="shared" ref="U6:U73" si="1">T6-V6-W6</f>
        <v>0</v>
      </c>
      <c r="V6" s="123"/>
      <c r="W6" s="123"/>
      <c r="X6" s="13">
        <f>'elemi ktgv_adat'!R6</f>
        <v>0</v>
      </c>
      <c r="Y6" s="13">
        <f>'elemi ktgv_adat'!S6</f>
        <v>0</v>
      </c>
      <c r="Z6" s="13">
        <f>'elemi ktgv_adat'!T6</f>
        <v>0</v>
      </c>
      <c r="AA6" s="13">
        <f>'elemi ktgv_adat'!U6</f>
        <v>0</v>
      </c>
      <c r="AB6" s="13">
        <f>'elemi ktgv_adat'!V6</f>
        <v>0</v>
      </c>
      <c r="AC6" s="13">
        <f>'elemi ktgv_adat'!W6</f>
        <v>0</v>
      </c>
      <c r="AD6" s="13">
        <f>'elemi ktgv_adat'!X6</f>
        <v>0</v>
      </c>
      <c r="AE6" s="13">
        <f>'elemi ktgv_adat'!Y6</f>
        <v>0</v>
      </c>
      <c r="AF6" s="14">
        <f>'elemi ktgv_adat'!Z6</f>
        <v>0</v>
      </c>
      <c r="AG6" s="53">
        <f t="shared" ref="AG6:AG73" si="2">AF6-AH6-AI6</f>
        <v>0</v>
      </c>
      <c r="AH6" s="123"/>
      <c r="AI6" s="123"/>
      <c r="AJ6" s="13">
        <f>'elemi ktgv_adat'!AA6</f>
        <v>0</v>
      </c>
      <c r="AK6" s="13">
        <f>'elemi ktgv_adat'!AB6</f>
        <v>0</v>
      </c>
      <c r="AL6" s="13">
        <f>'elemi ktgv_adat'!AC6</f>
        <v>0</v>
      </c>
      <c r="AM6" s="13">
        <f>'elemi ktgv_adat'!AD6</f>
        <v>0</v>
      </c>
      <c r="AN6" s="13">
        <f>'elemi ktgv_adat'!AE6</f>
        <v>0</v>
      </c>
      <c r="AO6" s="13">
        <f>'elemi ktgv_adat'!AF6</f>
        <v>0</v>
      </c>
      <c r="AP6" s="13">
        <f>'elemi ktgv_adat'!AG6</f>
        <v>0</v>
      </c>
      <c r="AQ6" s="13">
        <f>'elemi ktgv_adat'!AH6</f>
        <v>0</v>
      </c>
      <c r="AR6" s="13">
        <f>'elemi ktgv_adat'!AI6</f>
        <v>0</v>
      </c>
      <c r="AS6" s="13">
        <f>'elemi ktgv_adat'!AJ6</f>
        <v>0</v>
      </c>
      <c r="AT6" s="13">
        <f>'elemi ktgv_adat'!AK6</f>
        <v>0</v>
      </c>
      <c r="AU6" s="13">
        <f>'elemi ktgv_adat'!AL6</f>
        <v>0</v>
      </c>
      <c r="AV6" s="13">
        <f>'elemi ktgv_adat'!AM6</f>
        <v>0</v>
      </c>
      <c r="AW6" s="13">
        <f>'elemi ktgv_adat'!AN6</f>
        <v>0</v>
      </c>
      <c r="AX6" s="13">
        <f>'elemi ktgv_adat'!AO6</f>
        <v>0</v>
      </c>
      <c r="AY6" s="13">
        <f>'elemi ktgv_adat'!AP6</f>
        <v>0</v>
      </c>
      <c r="AZ6" s="13">
        <f>'elemi ktgv_adat'!AQ6</f>
        <v>0</v>
      </c>
      <c r="BA6" s="13">
        <f>'elemi ktgv_adat'!AR6</f>
        <v>0</v>
      </c>
      <c r="BB6" s="13">
        <f>'elemi ktgv_adat'!AS6</f>
        <v>0</v>
      </c>
      <c r="BC6" s="13">
        <f>'elemi ktgv_adat'!AT6</f>
        <v>0</v>
      </c>
      <c r="BD6" s="13">
        <f>'elemi ktgv_adat'!AU6</f>
        <v>0</v>
      </c>
      <c r="BE6" s="13">
        <f>'elemi ktgv_adat'!AV6</f>
        <v>0</v>
      </c>
      <c r="BF6" s="13">
        <f>'elemi ktgv_adat'!AW6</f>
        <v>0</v>
      </c>
      <c r="BG6" s="13">
        <f>'elemi ktgv_adat'!AX6</f>
        <v>0</v>
      </c>
      <c r="BH6" s="13">
        <f>'elemi ktgv_adat'!AY6</f>
        <v>0</v>
      </c>
      <c r="BI6" s="13">
        <f>'elemi ktgv_adat'!AZ6</f>
        <v>0</v>
      </c>
      <c r="BJ6" s="13">
        <f>'elemi ktgv_adat'!BA6</f>
        <v>0</v>
      </c>
      <c r="BK6" s="13">
        <f>'elemi ktgv_adat'!BB6</f>
        <v>0</v>
      </c>
      <c r="BL6" s="13">
        <f>'elemi ktgv_adat'!BC6</f>
        <v>0</v>
      </c>
      <c r="BM6" s="13">
        <f>'elemi ktgv_adat'!BD6</f>
        <v>0</v>
      </c>
      <c r="BN6" s="13">
        <f>'elemi ktgv_adat'!BE6</f>
        <v>0</v>
      </c>
      <c r="BO6" s="13">
        <f>'elemi ktgv_adat'!BF6</f>
        <v>0</v>
      </c>
      <c r="BP6" s="13">
        <f>'elemi ktgv_adat'!BG6</f>
        <v>0</v>
      </c>
      <c r="BQ6" s="13">
        <f>'elemi ktgv_adat'!BH6</f>
        <v>0</v>
      </c>
      <c r="BR6" s="13">
        <f>'elemi ktgv_adat'!BI6</f>
        <v>0</v>
      </c>
      <c r="BS6" s="13">
        <f>'elemi ktgv_adat'!BJ6</f>
        <v>0</v>
      </c>
      <c r="BT6" s="14">
        <f>'elemi ktgv_adat'!BK6</f>
        <v>0</v>
      </c>
      <c r="BU6" s="53">
        <f t="shared" ref="BU6:BU73" si="3">BT6-BV6-BW6</f>
        <v>0</v>
      </c>
      <c r="BV6" s="123"/>
      <c r="BW6" s="123"/>
      <c r="BX6" s="124">
        <f>'elemi ktgv_adat'!BL6</f>
        <v>0</v>
      </c>
      <c r="BY6" s="53">
        <f t="shared" ref="BY6:BY69" si="4">J6+U6+AG6+BU6</f>
        <v>0</v>
      </c>
      <c r="BZ6" s="53">
        <f t="shared" ref="BZ6:BZ69" si="5">K6+V6+AH6+BV6</f>
        <v>0</v>
      </c>
      <c r="CA6" s="53">
        <f t="shared" ref="CA6:CA69" si="6">L6+W6+AI6+BW6</f>
        <v>0</v>
      </c>
      <c r="CC6">
        <f t="shared" ref="CC6:CC73" si="7">IF(BX6&gt;0,1,0)</f>
        <v>0</v>
      </c>
    </row>
    <row r="7" spans="2:81" ht="24.95" customHeight="1" x14ac:dyDescent="0.25">
      <c r="B7" s="15" t="s">
        <v>51</v>
      </c>
      <c r="C7" s="16" t="s">
        <v>52</v>
      </c>
      <c r="D7" s="15" t="s">
        <v>53</v>
      </c>
      <c r="E7" s="13">
        <f>'elemi ktgv_adat'!E7</f>
        <v>797580</v>
      </c>
      <c r="F7" s="13">
        <f>'elemi ktgv_adat'!F7</f>
        <v>0</v>
      </c>
      <c r="G7" s="13">
        <f>'elemi ktgv_adat'!G7</f>
        <v>0</v>
      </c>
      <c r="H7" s="13">
        <f>'elemi ktgv_adat'!H7</f>
        <v>0</v>
      </c>
      <c r="I7" s="14">
        <f>'elemi ktgv_adat'!I7</f>
        <v>797580</v>
      </c>
      <c r="J7" s="53">
        <f t="shared" si="0"/>
        <v>797580</v>
      </c>
      <c r="K7" s="123"/>
      <c r="L7" s="123"/>
      <c r="M7" s="13">
        <f>'elemi ktgv_adat'!J7</f>
        <v>0</v>
      </c>
      <c r="N7" s="13">
        <f>'elemi ktgv_adat'!K7</f>
        <v>0</v>
      </c>
      <c r="O7" s="13">
        <f>'elemi ktgv_adat'!L7</f>
        <v>0</v>
      </c>
      <c r="P7" s="13">
        <f>'elemi ktgv_adat'!M7</f>
        <v>0</v>
      </c>
      <c r="Q7" s="13">
        <f>'elemi ktgv_adat'!N7</f>
        <v>0</v>
      </c>
      <c r="R7" s="13">
        <f>'elemi ktgv_adat'!O7</f>
        <v>0</v>
      </c>
      <c r="S7" s="13">
        <f>'elemi ktgv_adat'!P7</f>
        <v>0</v>
      </c>
      <c r="T7" s="14">
        <f>'elemi ktgv_adat'!Q7</f>
        <v>0</v>
      </c>
      <c r="U7" s="53">
        <f t="shared" si="1"/>
        <v>0</v>
      </c>
      <c r="V7" s="123"/>
      <c r="W7" s="123"/>
      <c r="X7" s="13">
        <f>'elemi ktgv_adat'!R7</f>
        <v>0</v>
      </c>
      <c r="Y7" s="13">
        <f>'elemi ktgv_adat'!S7</f>
        <v>0</v>
      </c>
      <c r="Z7" s="13">
        <f>'elemi ktgv_adat'!T7</f>
        <v>0</v>
      </c>
      <c r="AA7" s="13">
        <f>'elemi ktgv_adat'!U7</f>
        <v>0</v>
      </c>
      <c r="AB7" s="13">
        <f>'elemi ktgv_adat'!V7</f>
        <v>0</v>
      </c>
      <c r="AC7" s="13">
        <f>'elemi ktgv_adat'!W7</f>
        <v>0</v>
      </c>
      <c r="AD7" s="13">
        <f>'elemi ktgv_adat'!X7</f>
        <v>0</v>
      </c>
      <c r="AE7" s="13">
        <f>'elemi ktgv_adat'!Y7</f>
        <v>0</v>
      </c>
      <c r="AF7" s="14">
        <f>'elemi ktgv_adat'!Z7</f>
        <v>0</v>
      </c>
      <c r="AG7" s="53">
        <f t="shared" si="2"/>
        <v>0</v>
      </c>
      <c r="AH7" s="123"/>
      <c r="AI7" s="123"/>
      <c r="AJ7" s="13">
        <f>'elemi ktgv_adat'!AA7</f>
        <v>0</v>
      </c>
      <c r="AK7" s="13">
        <f>'elemi ktgv_adat'!AB7</f>
        <v>0</v>
      </c>
      <c r="AL7" s="13">
        <f>'elemi ktgv_adat'!AC7</f>
        <v>0</v>
      </c>
      <c r="AM7" s="13">
        <f>'elemi ktgv_adat'!AD7</f>
        <v>0</v>
      </c>
      <c r="AN7" s="13">
        <f>'elemi ktgv_adat'!AE7</f>
        <v>0</v>
      </c>
      <c r="AO7" s="13">
        <f>'elemi ktgv_adat'!AF7</f>
        <v>0</v>
      </c>
      <c r="AP7" s="13">
        <f>'elemi ktgv_adat'!AG7</f>
        <v>0</v>
      </c>
      <c r="AQ7" s="13">
        <f>'elemi ktgv_adat'!AH7</f>
        <v>0</v>
      </c>
      <c r="AR7" s="13">
        <f>'elemi ktgv_adat'!AI7</f>
        <v>0</v>
      </c>
      <c r="AS7" s="13">
        <f>'elemi ktgv_adat'!AJ7</f>
        <v>0</v>
      </c>
      <c r="AT7" s="13">
        <f>'elemi ktgv_adat'!AK7</f>
        <v>0</v>
      </c>
      <c r="AU7" s="13">
        <f>'elemi ktgv_adat'!AL7</f>
        <v>0</v>
      </c>
      <c r="AV7" s="13">
        <f>'elemi ktgv_adat'!AM7</f>
        <v>0</v>
      </c>
      <c r="AW7" s="13">
        <f>'elemi ktgv_adat'!AN7</f>
        <v>0</v>
      </c>
      <c r="AX7" s="13">
        <f>'elemi ktgv_adat'!AO7</f>
        <v>0</v>
      </c>
      <c r="AY7" s="13">
        <f>'elemi ktgv_adat'!AP7</f>
        <v>0</v>
      </c>
      <c r="AZ7" s="13">
        <f>'elemi ktgv_adat'!AQ7</f>
        <v>0</v>
      </c>
      <c r="BA7" s="13">
        <f>'elemi ktgv_adat'!AR7</f>
        <v>0</v>
      </c>
      <c r="BB7" s="13">
        <f>'elemi ktgv_adat'!AS7</f>
        <v>0</v>
      </c>
      <c r="BC7" s="13">
        <f>'elemi ktgv_adat'!AT7</f>
        <v>0</v>
      </c>
      <c r="BD7" s="13">
        <f>'elemi ktgv_adat'!AU7</f>
        <v>0</v>
      </c>
      <c r="BE7" s="13">
        <f>'elemi ktgv_adat'!AV7</f>
        <v>0</v>
      </c>
      <c r="BF7" s="13">
        <f>'elemi ktgv_adat'!AW7</f>
        <v>0</v>
      </c>
      <c r="BG7" s="13">
        <f>'elemi ktgv_adat'!AX7</f>
        <v>0</v>
      </c>
      <c r="BH7" s="13">
        <f>'elemi ktgv_adat'!AY7</f>
        <v>0</v>
      </c>
      <c r="BI7" s="13">
        <f>'elemi ktgv_adat'!AZ7</f>
        <v>0</v>
      </c>
      <c r="BJ7" s="13">
        <f>'elemi ktgv_adat'!BA7</f>
        <v>0</v>
      </c>
      <c r="BK7" s="13">
        <f>'elemi ktgv_adat'!BB7</f>
        <v>0</v>
      </c>
      <c r="BL7" s="13">
        <f>'elemi ktgv_adat'!BC7</f>
        <v>0</v>
      </c>
      <c r="BM7" s="13">
        <f>'elemi ktgv_adat'!BD7</f>
        <v>0</v>
      </c>
      <c r="BN7" s="13">
        <f>'elemi ktgv_adat'!BE7</f>
        <v>0</v>
      </c>
      <c r="BO7" s="13">
        <f>'elemi ktgv_adat'!BF7</f>
        <v>0</v>
      </c>
      <c r="BP7" s="13">
        <f>'elemi ktgv_adat'!BG7</f>
        <v>0</v>
      </c>
      <c r="BQ7" s="13">
        <f>'elemi ktgv_adat'!BH7</f>
        <v>0</v>
      </c>
      <c r="BR7" s="13">
        <f>'elemi ktgv_adat'!BI7</f>
        <v>0</v>
      </c>
      <c r="BS7" s="13">
        <f>'elemi ktgv_adat'!BJ7</f>
        <v>0</v>
      </c>
      <c r="BT7" s="14">
        <f>'elemi ktgv_adat'!BK7</f>
        <v>0</v>
      </c>
      <c r="BU7" s="53">
        <f t="shared" si="3"/>
        <v>0</v>
      </c>
      <c r="BV7" s="123"/>
      <c r="BW7" s="123"/>
      <c r="BX7" s="124">
        <f>'elemi ktgv_adat'!BL7</f>
        <v>797580</v>
      </c>
      <c r="BY7" s="53">
        <f t="shared" si="4"/>
        <v>797580</v>
      </c>
      <c r="BZ7" s="53">
        <f t="shared" si="5"/>
        <v>0</v>
      </c>
      <c r="CA7" s="53">
        <f t="shared" si="6"/>
        <v>0</v>
      </c>
      <c r="CC7">
        <f t="shared" si="7"/>
        <v>1</v>
      </c>
    </row>
    <row r="8" spans="2:81" ht="24.95" customHeight="1" x14ac:dyDescent="0.25">
      <c r="B8" s="15" t="s">
        <v>54</v>
      </c>
      <c r="C8" s="16" t="s">
        <v>55</v>
      </c>
      <c r="D8" s="19" t="s">
        <v>56</v>
      </c>
      <c r="E8" s="13">
        <f>'elemi ktgv_adat'!E8</f>
        <v>0</v>
      </c>
      <c r="F8" s="13">
        <f>'elemi ktgv_adat'!F8</f>
        <v>0</v>
      </c>
      <c r="G8" s="13">
        <f>'elemi ktgv_adat'!G8</f>
        <v>0</v>
      </c>
      <c r="H8" s="13">
        <f>'elemi ktgv_adat'!H8</f>
        <v>0</v>
      </c>
      <c r="I8" s="14">
        <f>'elemi ktgv_adat'!I8</f>
        <v>0</v>
      </c>
      <c r="J8" s="53">
        <f t="shared" si="0"/>
        <v>0</v>
      </c>
      <c r="K8" s="123"/>
      <c r="L8" s="123"/>
      <c r="M8" s="13">
        <f>'elemi ktgv_adat'!J8</f>
        <v>0</v>
      </c>
      <c r="N8" s="13">
        <f>'elemi ktgv_adat'!K8</f>
        <v>0</v>
      </c>
      <c r="O8" s="13">
        <f>'elemi ktgv_adat'!L8</f>
        <v>0</v>
      </c>
      <c r="P8" s="13">
        <f>'elemi ktgv_adat'!M8</f>
        <v>0</v>
      </c>
      <c r="Q8" s="13">
        <f>'elemi ktgv_adat'!N8</f>
        <v>0</v>
      </c>
      <c r="R8" s="13">
        <f>'elemi ktgv_adat'!O8</f>
        <v>0</v>
      </c>
      <c r="S8" s="13">
        <f>'elemi ktgv_adat'!P8</f>
        <v>0</v>
      </c>
      <c r="T8" s="14">
        <f>'elemi ktgv_adat'!Q8</f>
        <v>0</v>
      </c>
      <c r="U8" s="53">
        <f t="shared" si="1"/>
        <v>0</v>
      </c>
      <c r="V8" s="123"/>
      <c r="W8" s="123"/>
      <c r="X8" s="13">
        <f>'elemi ktgv_adat'!R8</f>
        <v>0</v>
      </c>
      <c r="Y8" s="13">
        <f>'elemi ktgv_adat'!S8</f>
        <v>0</v>
      </c>
      <c r="Z8" s="13">
        <f>'elemi ktgv_adat'!T8</f>
        <v>0</v>
      </c>
      <c r="AA8" s="13">
        <f>'elemi ktgv_adat'!U8</f>
        <v>0</v>
      </c>
      <c r="AB8" s="13">
        <f>'elemi ktgv_adat'!V8</f>
        <v>0</v>
      </c>
      <c r="AC8" s="13">
        <f>'elemi ktgv_adat'!W8</f>
        <v>0</v>
      </c>
      <c r="AD8" s="13">
        <f>'elemi ktgv_adat'!X8</f>
        <v>0</v>
      </c>
      <c r="AE8" s="13">
        <f>'elemi ktgv_adat'!Y8</f>
        <v>0</v>
      </c>
      <c r="AF8" s="14">
        <f>'elemi ktgv_adat'!Z8</f>
        <v>0</v>
      </c>
      <c r="AG8" s="53">
        <f t="shared" si="2"/>
        <v>0</v>
      </c>
      <c r="AH8" s="123"/>
      <c r="AI8" s="123"/>
      <c r="AJ8" s="13">
        <f>'elemi ktgv_adat'!AA8</f>
        <v>0</v>
      </c>
      <c r="AK8" s="13">
        <f>'elemi ktgv_adat'!AB8</f>
        <v>0</v>
      </c>
      <c r="AL8" s="13">
        <f>'elemi ktgv_adat'!AC8</f>
        <v>0</v>
      </c>
      <c r="AM8" s="13">
        <f>'elemi ktgv_adat'!AD8</f>
        <v>0</v>
      </c>
      <c r="AN8" s="13">
        <f>'elemi ktgv_adat'!AE8</f>
        <v>0</v>
      </c>
      <c r="AO8" s="13">
        <f>'elemi ktgv_adat'!AF8</f>
        <v>0</v>
      </c>
      <c r="AP8" s="13">
        <f>'elemi ktgv_adat'!AG8</f>
        <v>0</v>
      </c>
      <c r="AQ8" s="13">
        <f>'elemi ktgv_adat'!AH8</f>
        <v>0</v>
      </c>
      <c r="AR8" s="13">
        <f>'elemi ktgv_adat'!AI8</f>
        <v>0</v>
      </c>
      <c r="AS8" s="13">
        <f>'elemi ktgv_adat'!AJ8</f>
        <v>0</v>
      </c>
      <c r="AT8" s="13">
        <f>'elemi ktgv_adat'!AK8</f>
        <v>0</v>
      </c>
      <c r="AU8" s="13">
        <f>'elemi ktgv_adat'!AL8</f>
        <v>0</v>
      </c>
      <c r="AV8" s="13">
        <f>'elemi ktgv_adat'!AM8</f>
        <v>0</v>
      </c>
      <c r="AW8" s="13">
        <f>'elemi ktgv_adat'!AN8</f>
        <v>0</v>
      </c>
      <c r="AX8" s="13">
        <f>'elemi ktgv_adat'!AO8</f>
        <v>0</v>
      </c>
      <c r="AY8" s="13">
        <f>'elemi ktgv_adat'!AP8</f>
        <v>0</v>
      </c>
      <c r="AZ8" s="13">
        <f>'elemi ktgv_adat'!AQ8</f>
        <v>0</v>
      </c>
      <c r="BA8" s="13">
        <f>'elemi ktgv_adat'!AR8</f>
        <v>0</v>
      </c>
      <c r="BB8" s="13">
        <f>'elemi ktgv_adat'!AS8</f>
        <v>0</v>
      </c>
      <c r="BC8" s="13">
        <f>'elemi ktgv_adat'!AT8</f>
        <v>0</v>
      </c>
      <c r="BD8" s="13">
        <f>'elemi ktgv_adat'!AU8</f>
        <v>0</v>
      </c>
      <c r="BE8" s="13">
        <f>'elemi ktgv_adat'!AV8</f>
        <v>0</v>
      </c>
      <c r="BF8" s="13">
        <f>'elemi ktgv_adat'!AW8</f>
        <v>0</v>
      </c>
      <c r="BG8" s="13">
        <f>'elemi ktgv_adat'!AX8</f>
        <v>0</v>
      </c>
      <c r="BH8" s="13">
        <f>'elemi ktgv_adat'!AY8</f>
        <v>0</v>
      </c>
      <c r="BI8" s="13">
        <f>'elemi ktgv_adat'!AZ8</f>
        <v>0</v>
      </c>
      <c r="BJ8" s="13">
        <f>'elemi ktgv_adat'!BA8</f>
        <v>0</v>
      </c>
      <c r="BK8" s="13">
        <f>'elemi ktgv_adat'!BB8</f>
        <v>0</v>
      </c>
      <c r="BL8" s="13">
        <f>'elemi ktgv_adat'!BC8</f>
        <v>0</v>
      </c>
      <c r="BM8" s="13">
        <f>'elemi ktgv_adat'!BD8</f>
        <v>0</v>
      </c>
      <c r="BN8" s="13">
        <f>'elemi ktgv_adat'!BE8</f>
        <v>0</v>
      </c>
      <c r="BO8" s="13">
        <f>'elemi ktgv_adat'!BF8</f>
        <v>0</v>
      </c>
      <c r="BP8" s="13">
        <f>'elemi ktgv_adat'!BG8</f>
        <v>0</v>
      </c>
      <c r="BQ8" s="13">
        <f>'elemi ktgv_adat'!BH8</f>
        <v>0</v>
      </c>
      <c r="BR8" s="13">
        <f>'elemi ktgv_adat'!BI8</f>
        <v>0</v>
      </c>
      <c r="BS8" s="13">
        <f>'elemi ktgv_adat'!BJ8</f>
        <v>0</v>
      </c>
      <c r="BT8" s="14">
        <f>'elemi ktgv_adat'!BK8</f>
        <v>0</v>
      </c>
      <c r="BU8" s="53">
        <f t="shared" si="3"/>
        <v>0</v>
      </c>
      <c r="BV8" s="123"/>
      <c r="BW8" s="123"/>
      <c r="BX8" s="124">
        <f>'elemi ktgv_adat'!BL8</f>
        <v>0</v>
      </c>
      <c r="BY8" s="53">
        <f t="shared" si="4"/>
        <v>0</v>
      </c>
      <c r="BZ8" s="53">
        <f t="shared" si="5"/>
        <v>0</v>
      </c>
      <c r="CA8" s="53">
        <f t="shared" si="6"/>
        <v>0</v>
      </c>
      <c r="CC8">
        <f t="shared" si="7"/>
        <v>0</v>
      </c>
    </row>
    <row r="9" spans="2:81" ht="24.95" customHeight="1" x14ac:dyDescent="0.25">
      <c r="B9" s="15" t="s">
        <v>57</v>
      </c>
      <c r="C9" s="16" t="s">
        <v>58</v>
      </c>
      <c r="D9" s="19" t="s">
        <v>59</v>
      </c>
      <c r="E9" s="13">
        <f>'elemi ktgv_adat'!E9</f>
        <v>0</v>
      </c>
      <c r="F9" s="13">
        <f>'elemi ktgv_adat'!F9</f>
        <v>0</v>
      </c>
      <c r="G9" s="13">
        <f>'elemi ktgv_adat'!G9</f>
        <v>0</v>
      </c>
      <c r="H9" s="13">
        <f>'elemi ktgv_adat'!H9</f>
        <v>0</v>
      </c>
      <c r="I9" s="14">
        <f>'elemi ktgv_adat'!I9</f>
        <v>0</v>
      </c>
      <c r="J9" s="53">
        <f t="shared" si="0"/>
        <v>0</v>
      </c>
      <c r="K9" s="123"/>
      <c r="L9" s="123"/>
      <c r="M9" s="13">
        <f>'elemi ktgv_adat'!J9</f>
        <v>0</v>
      </c>
      <c r="N9" s="13">
        <f>'elemi ktgv_adat'!K9</f>
        <v>0</v>
      </c>
      <c r="O9" s="13">
        <f>'elemi ktgv_adat'!L9</f>
        <v>0</v>
      </c>
      <c r="P9" s="13">
        <f>'elemi ktgv_adat'!M9</f>
        <v>0</v>
      </c>
      <c r="Q9" s="13">
        <f>'elemi ktgv_adat'!N9</f>
        <v>0</v>
      </c>
      <c r="R9" s="13">
        <f>'elemi ktgv_adat'!O9</f>
        <v>0</v>
      </c>
      <c r="S9" s="13">
        <f>'elemi ktgv_adat'!P9</f>
        <v>0</v>
      </c>
      <c r="T9" s="14">
        <f>'elemi ktgv_adat'!Q9</f>
        <v>0</v>
      </c>
      <c r="U9" s="53">
        <f t="shared" si="1"/>
        <v>0</v>
      </c>
      <c r="V9" s="123"/>
      <c r="W9" s="123"/>
      <c r="X9" s="13">
        <f>'elemi ktgv_adat'!R9</f>
        <v>0</v>
      </c>
      <c r="Y9" s="13">
        <f>'elemi ktgv_adat'!S9</f>
        <v>0</v>
      </c>
      <c r="Z9" s="13">
        <f>'elemi ktgv_adat'!T9</f>
        <v>0</v>
      </c>
      <c r="AA9" s="13">
        <f>'elemi ktgv_adat'!U9</f>
        <v>0</v>
      </c>
      <c r="AB9" s="13">
        <f>'elemi ktgv_adat'!V9</f>
        <v>0</v>
      </c>
      <c r="AC9" s="13">
        <f>'elemi ktgv_adat'!W9</f>
        <v>0</v>
      </c>
      <c r="AD9" s="13">
        <f>'elemi ktgv_adat'!X9</f>
        <v>0</v>
      </c>
      <c r="AE9" s="13">
        <f>'elemi ktgv_adat'!Y9</f>
        <v>0</v>
      </c>
      <c r="AF9" s="14">
        <f>'elemi ktgv_adat'!Z9</f>
        <v>0</v>
      </c>
      <c r="AG9" s="53">
        <f t="shared" si="2"/>
        <v>0</v>
      </c>
      <c r="AH9" s="123"/>
      <c r="AI9" s="123"/>
      <c r="AJ9" s="13">
        <f>'elemi ktgv_adat'!AA9</f>
        <v>0</v>
      </c>
      <c r="AK9" s="13">
        <f>'elemi ktgv_adat'!AB9</f>
        <v>0</v>
      </c>
      <c r="AL9" s="13">
        <f>'elemi ktgv_adat'!AC9</f>
        <v>0</v>
      </c>
      <c r="AM9" s="13">
        <f>'elemi ktgv_adat'!AD9</f>
        <v>0</v>
      </c>
      <c r="AN9" s="13">
        <f>'elemi ktgv_adat'!AE9</f>
        <v>0</v>
      </c>
      <c r="AO9" s="13">
        <f>'elemi ktgv_adat'!AF9</f>
        <v>0</v>
      </c>
      <c r="AP9" s="13">
        <f>'elemi ktgv_adat'!AG9</f>
        <v>0</v>
      </c>
      <c r="AQ9" s="13">
        <f>'elemi ktgv_adat'!AH9</f>
        <v>0</v>
      </c>
      <c r="AR9" s="13">
        <f>'elemi ktgv_adat'!AI9</f>
        <v>0</v>
      </c>
      <c r="AS9" s="13">
        <f>'elemi ktgv_adat'!AJ9</f>
        <v>0</v>
      </c>
      <c r="AT9" s="13">
        <f>'elemi ktgv_adat'!AK9</f>
        <v>0</v>
      </c>
      <c r="AU9" s="13">
        <f>'elemi ktgv_adat'!AL9</f>
        <v>0</v>
      </c>
      <c r="AV9" s="13">
        <f>'elemi ktgv_adat'!AM9</f>
        <v>0</v>
      </c>
      <c r="AW9" s="13">
        <f>'elemi ktgv_adat'!AN9</f>
        <v>0</v>
      </c>
      <c r="AX9" s="13">
        <f>'elemi ktgv_adat'!AO9</f>
        <v>0</v>
      </c>
      <c r="AY9" s="13">
        <f>'elemi ktgv_adat'!AP9</f>
        <v>0</v>
      </c>
      <c r="AZ9" s="13">
        <f>'elemi ktgv_adat'!AQ9</f>
        <v>0</v>
      </c>
      <c r="BA9" s="13">
        <f>'elemi ktgv_adat'!AR9</f>
        <v>0</v>
      </c>
      <c r="BB9" s="13">
        <f>'elemi ktgv_adat'!AS9</f>
        <v>0</v>
      </c>
      <c r="BC9" s="13">
        <f>'elemi ktgv_adat'!AT9</f>
        <v>0</v>
      </c>
      <c r="BD9" s="13">
        <f>'elemi ktgv_adat'!AU9</f>
        <v>0</v>
      </c>
      <c r="BE9" s="13">
        <f>'elemi ktgv_adat'!AV9</f>
        <v>0</v>
      </c>
      <c r="BF9" s="13">
        <f>'elemi ktgv_adat'!AW9</f>
        <v>0</v>
      </c>
      <c r="BG9" s="13">
        <f>'elemi ktgv_adat'!AX9</f>
        <v>0</v>
      </c>
      <c r="BH9" s="13">
        <f>'elemi ktgv_adat'!AY9</f>
        <v>0</v>
      </c>
      <c r="BI9" s="13">
        <f>'elemi ktgv_adat'!AZ9</f>
        <v>0</v>
      </c>
      <c r="BJ9" s="13">
        <f>'elemi ktgv_adat'!BA9</f>
        <v>0</v>
      </c>
      <c r="BK9" s="13">
        <f>'elemi ktgv_adat'!BB9</f>
        <v>0</v>
      </c>
      <c r="BL9" s="13">
        <f>'elemi ktgv_adat'!BC9</f>
        <v>0</v>
      </c>
      <c r="BM9" s="13">
        <f>'elemi ktgv_adat'!BD9</f>
        <v>0</v>
      </c>
      <c r="BN9" s="13">
        <f>'elemi ktgv_adat'!BE9</f>
        <v>0</v>
      </c>
      <c r="BO9" s="13">
        <f>'elemi ktgv_adat'!BF9</f>
        <v>0</v>
      </c>
      <c r="BP9" s="13">
        <f>'elemi ktgv_adat'!BG9</f>
        <v>0</v>
      </c>
      <c r="BQ9" s="13">
        <f>'elemi ktgv_adat'!BH9</f>
        <v>0</v>
      </c>
      <c r="BR9" s="13">
        <f>'elemi ktgv_adat'!BI9</f>
        <v>0</v>
      </c>
      <c r="BS9" s="13">
        <f>'elemi ktgv_adat'!BJ9</f>
        <v>0</v>
      </c>
      <c r="BT9" s="14">
        <f>'elemi ktgv_adat'!BK9</f>
        <v>0</v>
      </c>
      <c r="BU9" s="53">
        <f t="shared" si="3"/>
        <v>0</v>
      </c>
      <c r="BV9" s="123"/>
      <c r="BW9" s="123"/>
      <c r="BX9" s="124">
        <f>'elemi ktgv_adat'!BL9</f>
        <v>0</v>
      </c>
      <c r="BY9" s="53">
        <f t="shared" si="4"/>
        <v>0</v>
      </c>
      <c r="BZ9" s="53">
        <f t="shared" si="5"/>
        <v>0</v>
      </c>
      <c r="CA9" s="53">
        <f t="shared" si="6"/>
        <v>0</v>
      </c>
      <c r="CC9">
        <f t="shared" si="7"/>
        <v>0</v>
      </c>
    </row>
    <row r="10" spans="2:81" ht="24.95" customHeight="1" x14ac:dyDescent="0.25">
      <c r="B10" s="15" t="s">
        <v>60</v>
      </c>
      <c r="C10" s="16" t="s">
        <v>61</v>
      </c>
      <c r="D10" s="19" t="s">
        <v>62</v>
      </c>
      <c r="E10" s="13">
        <f>'elemi ktgv_adat'!E10</f>
        <v>0</v>
      </c>
      <c r="F10" s="13">
        <f>'elemi ktgv_adat'!F10</f>
        <v>0</v>
      </c>
      <c r="G10" s="13">
        <f>'elemi ktgv_adat'!G10</f>
        <v>0</v>
      </c>
      <c r="H10" s="13">
        <f>'elemi ktgv_adat'!H10</f>
        <v>0</v>
      </c>
      <c r="I10" s="14">
        <f>'elemi ktgv_adat'!I10</f>
        <v>0</v>
      </c>
      <c r="J10" s="53">
        <f t="shared" si="0"/>
        <v>0</v>
      </c>
      <c r="K10" s="123"/>
      <c r="L10" s="123"/>
      <c r="M10" s="13">
        <f>'elemi ktgv_adat'!J10</f>
        <v>0</v>
      </c>
      <c r="N10" s="13">
        <f>'elemi ktgv_adat'!K10</f>
        <v>0</v>
      </c>
      <c r="O10" s="13">
        <f>'elemi ktgv_adat'!L10</f>
        <v>0</v>
      </c>
      <c r="P10" s="13">
        <f>'elemi ktgv_adat'!M10</f>
        <v>0</v>
      </c>
      <c r="Q10" s="13">
        <f>'elemi ktgv_adat'!N10</f>
        <v>0</v>
      </c>
      <c r="R10" s="13">
        <f>'elemi ktgv_adat'!O10</f>
        <v>0</v>
      </c>
      <c r="S10" s="13">
        <f>'elemi ktgv_adat'!P10</f>
        <v>0</v>
      </c>
      <c r="T10" s="14">
        <f>'elemi ktgv_adat'!Q10</f>
        <v>0</v>
      </c>
      <c r="U10" s="53">
        <f t="shared" si="1"/>
        <v>0</v>
      </c>
      <c r="V10" s="123"/>
      <c r="W10" s="123"/>
      <c r="X10" s="13">
        <f>'elemi ktgv_adat'!R10</f>
        <v>0</v>
      </c>
      <c r="Y10" s="13">
        <f>'elemi ktgv_adat'!S10</f>
        <v>0</v>
      </c>
      <c r="Z10" s="13">
        <f>'elemi ktgv_adat'!T10</f>
        <v>0</v>
      </c>
      <c r="AA10" s="13">
        <f>'elemi ktgv_adat'!U10</f>
        <v>0</v>
      </c>
      <c r="AB10" s="13">
        <f>'elemi ktgv_adat'!V10</f>
        <v>0</v>
      </c>
      <c r="AC10" s="13">
        <f>'elemi ktgv_adat'!W10</f>
        <v>0</v>
      </c>
      <c r="AD10" s="13">
        <f>'elemi ktgv_adat'!X10</f>
        <v>0</v>
      </c>
      <c r="AE10" s="13">
        <f>'elemi ktgv_adat'!Y10</f>
        <v>0</v>
      </c>
      <c r="AF10" s="14">
        <f>'elemi ktgv_adat'!Z10</f>
        <v>0</v>
      </c>
      <c r="AG10" s="53">
        <f t="shared" si="2"/>
        <v>0</v>
      </c>
      <c r="AH10" s="123"/>
      <c r="AI10" s="123"/>
      <c r="AJ10" s="13">
        <f>'elemi ktgv_adat'!AA10</f>
        <v>0</v>
      </c>
      <c r="AK10" s="13">
        <f>'elemi ktgv_adat'!AB10</f>
        <v>0</v>
      </c>
      <c r="AL10" s="13">
        <f>'elemi ktgv_adat'!AC10</f>
        <v>0</v>
      </c>
      <c r="AM10" s="13">
        <f>'elemi ktgv_adat'!AD10</f>
        <v>0</v>
      </c>
      <c r="AN10" s="13">
        <f>'elemi ktgv_adat'!AE10</f>
        <v>0</v>
      </c>
      <c r="AO10" s="13">
        <f>'elemi ktgv_adat'!AF10</f>
        <v>0</v>
      </c>
      <c r="AP10" s="13">
        <f>'elemi ktgv_adat'!AG10</f>
        <v>0</v>
      </c>
      <c r="AQ10" s="13">
        <f>'elemi ktgv_adat'!AH10</f>
        <v>0</v>
      </c>
      <c r="AR10" s="13">
        <f>'elemi ktgv_adat'!AI10</f>
        <v>0</v>
      </c>
      <c r="AS10" s="13">
        <f>'elemi ktgv_adat'!AJ10</f>
        <v>0</v>
      </c>
      <c r="AT10" s="13">
        <f>'elemi ktgv_adat'!AK10</f>
        <v>0</v>
      </c>
      <c r="AU10" s="13">
        <f>'elemi ktgv_adat'!AL10</f>
        <v>0</v>
      </c>
      <c r="AV10" s="13">
        <f>'elemi ktgv_adat'!AM10</f>
        <v>0</v>
      </c>
      <c r="AW10" s="13">
        <f>'elemi ktgv_adat'!AN10</f>
        <v>0</v>
      </c>
      <c r="AX10" s="13">
        <f>'elemi ktgv_adat'!AO10</f>
        <v>0</v>
      </c>
      <c r="AY10" s="13">
        <f>'elemi ktgv_adat'!AP10</f>
        <v>0</v>
      </c>
      <c r="AZ10" s="13">
        <f>'elemi ktgv_adat'!AQ10</f>
        <v>0</v>
      </c>
      <c r="BA10" s="13">
        <f>'elemi ktgv_adat'!AR10</f>
        <v>0</v>
      </c>
      <c r="BB10" s="13">
        <f>'elemi ktgv_adat'!AS10</f>
        <v>0</v>
      </c>
      <c r="BC10" s="13">
        <f>'elemi ktgv_adat'!AT10</f>
        <v>0</v>
      </c>
      <c r="BD10" s="13">
        <f>'elemi ktgv_adat'!AU10</f>
        <v>0</v>
      </c>
      <c r="BE10" s="13">
        <f>'elemi ktgv_adat'!AV10</f>
        <v>0</v>
      </c>
      <c r="BF10" s="13">
        <f>'elemi ktgv_adat'!AW10</f>
        <v>0</v>
      </c>
      <c r="BG10" s="13">
        <f>'elemi ktgv_adat'!AX10</f>
        <v>0</v>
      </c>
      <c r="BH10" s="13">
        <f>'elemi ktgv_adat'!AY10</f>
        <v>0</v>
      </c>
      <c r="BI10" s="13">
        <f>'elemi ktgv_adat'!AZ10</f>
        <v>0</v>
      </c>
      <c r="BJ10" s="13">
        <f>'elemi ktgv_adat'!BA10</f>
        <v>0</v>
      </c>
      <c r="BK10" s="13">
        <f>'elemi ktgv_adat'!BB10</f>
        <v>0</v>
      </c>
      <c r="BL10" s="13">
        <f>'elemi ktgv_adat'!BC10</f>
        <v>0</v>
      </c>
      <c r="BM10" s="13">
        <f>'elemi ktgv_adat'!BD10</f>
        <v>0</v>
      </c>
      <c r="BN10" s="13">
        <f>'elemi ktgv_adat'!BE10</f>
        <v>0</v>
      </c>
      <c r="BO10" s="13">
        <f>'elemi ktgv_adat'!BF10</f>
        <v>0</v>
      </c>
      <c r="BP10" s="13">
        <f>'elemi ktgv_adat'!BG10</f>
        <v>0</v>
      </c>
      <c r="BQ10" s="13">
        <f>'elemi ktgv_adat'!BH10</f>
        <v>0</v>
      </c>
      <c r="BR10" s="13">
        <f>'elemi ktgv_adat'!BI10</f>
        <v>0</v>
      </c>
      <c r="BS10" s="13">
        <f>'elemi ktgv_adat'!BJ10</f>
        <v>0</v>
      </c>
      <c r="BT10" s="14">
        <f>'elemi ktgv_adat'!BK10</f>
        <v>0</v>
      </c>
      <c r="BU10" s="53">
        <f t="shared" si="3"/>
        <v>0</v>
      </c>
      <c r="BV10" s="123"/>
      <c r="BW10" s="123"/>
      <c r="BX10" s="124">
        <f>'elemi ktgv_adat'!BL10</f>
        <v>0</v>
      </c>
      <c r="BY10" s="53">
        <f t="shared" si="4"/>
        <v>0</v>
      </c>
      <c r="BZ10" s="53">
        <f t="shared" si="5"/>
        <v>0</v>
      </c>
      <c r="CA10" s="53">
        <f t="shared" si="6"/>
        <v>0</v>
      </c>
      <c r="CC10">
        <f t="shared" si="7"/>
        <v>0</v>
      </c>
    </row>
    <row r="11" spans="2:81" ht="24.95" customHeight="1" x14ac:dyDescent="0.25">
      <c r="B11" s="15" t="s">
        <v>63</v>
      </c>
      <c r="C11" s="16" t="s">
        <v>64</v>
      </c>
      <c r="D11" s="19" t="s">
        <v>65</v>
      </c>
      <c r="E11" s="13">
        <f>'elemi ktgv_adat'!E11</f>
        <v>2400000</v>
      </c>
      <c r="F11" s="13">
        <f>'elemi ktgv_adat'!F11</f>
        <v>0</v>
      </c>
      <c r="G11" s="13">
        <f>'elemi ktgv_adat'!G11</f>
        <v>0</v>
      </c>
      <c r="H11" s="13">
        <f>'elemi ktgv_adat'!H11</f>
        <v>0</v>
      </c>
      <c r="I11" s="14">
        <f>'elemi ktgv_adat'!I11</f>
        <v>2400000</v>
      </c>
      <c r="J11" s="53">
        <f t="shared" si="0"/>
        <v>2400000</v>
      </c>
      <c r="K11" s="123"/>
      <c r="L11" s="123"/>
      <c r="M11" s="13">
        <f>'elemi ktgv_adat'!J11</f>
        <v>0</v>
      </c>
      <c r="N11" s="13">
        <f>'elemi ktgv_adat'!K11</f>
        <v>0</v>
      </c>
      <c r="O11" s="13">
        <f>'elemi ktgv_adat'!L11</f>
        <v>0</v>
      </c>
      <c r="P11" s="13">
        <f>'elemi ktgv_adat'!M11</f>
        <v>2812500</v>
      </c>
      <c r="Q11" s="13">
        <f>'elemi ktgv_adat'!N11</f>
        <v>0</v>
      </c>
      <c r="R11" s="13">
        <f>'elemi ktgv_adat'!O11</f>
        <v>0</v>
      </c>
      <c r="S11" s="13">
        <f>'elemi ktgv_adat'!P11</f>
        <v>1050000</v>
      </c>
      <c r="T11" s="14">
        <f>'elemi ktgv_adat'!Q11</f>
        <v>3862500</v>
      </c>
      <c r="U11" s="53">
        <f t="shared" si="1"/>
        <v>3862500</v>
      </c>
      <c r="V11" s="123"/>
      <c r="W11" s="123"/>
      <c r="X11" s="13">
        <f>'elemi ktgv_adat'!R11</f>
        <v>0</v>
      </c>
      <c r="Y11" s="13">
        <f>'elemi ktgv_adat'!S11</f>
        <v>0</v>
      </c>
      <c r="Z11" s="13">
        <f>'elemi ktgv_adat'!T11</f>
        <v>1050000</v>
      </c>
      <c r="AA11" s="13">
        <f>'elemi ktgv_adat'!U11</f>
        <v>0</v>
      </c>
      <c r="AB11" s="13">
        <f>'elemi ktgv_adat'!V11</f>
        <v>0</v>
      </c>
      <c r="AC11" s="13">
        <f>'elemi ktgv_adat'!W11</f>
        <v>0</v>
      </c>
      <c r="AD11" s="13">
        <f>'elemi ktgv_adat'!X11</f>
        <v>0</v>
      </c>
      <c r="AE11" s="13">
        <f>'elemi ktgv_adat'!Y11</f>
        <v>0</v>
      </c>
      <c r="AF11" s="14">
        <f>'elemi ktgv_adat'!Z11</f>
        <v>1050000</v>
      </c>
      <c r="AG11" s="53">
        <f t="shared" si="2"/>
        <v>1050000</v>
      </c>
      <c r="AH11" s="123"/>
      <c r="AI11" s="123"/>
      <c r="AJ11" s="13">
        <f>'elemi ktgv_adat'!AA11</f>
        <v>0</v>
      </c>
      <c r="AK11" s="13">
        <f>'elemi ktgv_adat'!AB11</f>
        <v>0</v>
      </c>
      <c r="AL11" s="13">
        <f>'elemi ktgv_adat'!AC11</f>
        <v>0</v>
      </c>
      <c r="AM11" s="13">
        <f>'elemi ktgv_adat'!AD11</f>
        <v>0</v>
      </c>
      <c r="AN11" s="13">
        <f>'elemi ktgv_adat'!AE11</f>
        <v>0</v>
      </c>
      <c r="AO11" s="13">
        <f>'elemi ktgv_adat'!AF11</f>
        <v>0</v>
      </c>
      <c r="AP11" s="13">
        <f>'elemi ktgv_adat'!AG11</f>
        <v>0</v>
      </c>
      <c r="AQ11" s="13">
        <f>'elemi ktgv_adat'!AH11</f>
        <v>0</v>
      </c>
      <c r="AR11" s="13">
        <f>'elemi ktgv_adat'!AI11</f>
        <v>0</v>
      </c>
      <c r="AS11" s="13">
        <f>'elemi ktgv_adat'!AJ11</f>
        <v>0</v>
      </c>
      <c r="AT11" s="13">
        <f>'elemi ktgv_adat'!AK11</f>
        <v>0</v>
      </c>
      <c r="AU11" s="13">
        <f>'elemi ktgv_adat'!AL11</f>
        <v>0</v>
      </c>
      <c r="AV11" s="13">
        <f>'elemi ktgv_adat'!AM11</f>
        <v>0</v>
      </c>
      <c r="AW11" s="13">
        <f>'elemi ktgv_adat'!AN11</f>
        <v>0</v>
      </c>
      <c r="AX11" s="13">
        <f>'elemi ktgv_adat'!AO11</f>
        <v>0</v>
      </c>
      <c r="AY11" s="13">
        <f>'elemi ktgv_adat'!AP11</f>
        <v>0</v>
      </c>
      <c r="AZ11" s="13">
        <f>'elemi ktgv_adat'!AQ11</f>
        <v>0</v>
      </c>
      <c r="BA11" s="13">
        <f>'elemi ktgv_adat'!AR11</f>
        <v>150000</v>
      </c>
      <c r="BB11" s="13">
        <f>'elemi ktgv_adat'!AS11</f>
        <v>0</v>
      </c>
      <c r="BC11" s="13">
        <f>'elemi ktgv_adat'!AT11</f>
        <v>0</v>
      </c>
      <c r="BD11" s="13">
        <f>'elemi ktgv_adat'!AU11</f>
        <v>0</v>
      </c>
      <c r="BE11" s="13">
        <f>'elemi ktgv_adat'!AV11</f>
        <v>0</v>
      </c>
      <c r="BF11" s="13">
        <f>'elemi ktgv_adat'!AW11</f>
        <v>0</v>
      </c>
      <c r="BG11" s="13">
        <f>'elemi ktgv_adat'!AX11</f>
        <v>0</v>
      </c>
      <c r="BH11" s="13">
        <f>'elemi ktgv_adat'!AY11</f>
        <v>0</v>
      </c>
      <c r="BI11" s="13">
        <f>'elemi ktgv_adat'!AZ11</f>
        <v>0</v>
      </c>
      <c r="BJ11" s="13">
        <f>'elemi ktgv_adat'!BA11</f>
        <v>0</v>
      </c>
      <c r="BK11" s="13">
        <f>'elemi ktgv_adat'!BB11</f>
        <v>0</v>
      </c>
      <c r="BL11" s="13">
        <f>'elemi ktgv_adat'!BC11</f>
        <v>0</v>
      </c>
      <c r="BM11" s="13">
        <f>'elemi ktgv_adat'!BD11</f>
        <v>0</v>
      </c>
      <c r="BN11" s="13">
        <f>'elemi ktgv_adat'!BE11</f>
        <v>0</v>
      </c>
      <c r="BO11" s="13">
        <f>'elemi ktgv_adat'!BF11</f>
        <v>0</v>
      </c>
      <c r="BP11" s="13">
        <f>'elemi ktgv_adat'!BG11</f>
        <v>0</v>
      </c>
      <c r="BQ11" s="13">
        <f>'elemi ktgv_adat'!BH11</f>
        <v>110000</v>
      </c>
      <c r="BR11" s="13">
        <f>'elemi ktgv_adat'!BI11</f>
        <v>0</v>
      </c>
      <c r="BS11" s="13">
        <f>'elemi ktgv_adat'!BJ11</f>
        <v>0</v>
      </c>
      <c r="BT11" s="14">
        <f>'elemi ktgv_adat'!BK11</f>
        <v>260000</v>
      </c>
      <c r="BU11" s="53">
        <f t="shared" si="3"/>
        <v>260000</v>
      </c>
      <c r="BV11" s="123"/>
      <c r="BW11" s="123"/>
      <c r="BX11" s="124">
        <f>'elemi ktgv_adat'!BL11</f>
        <v>7572500</v>
      </c>
      <c r="BY11" s="53">
        <f t="shared" si="4"/>
        <v>7572500</v>
      </c>
      <c r="BZ11" s="53">
        <f t="shared" si="5"/>
        <v>0</v>
      </c>
      <c r="CA11" s="53">
        <f t="shared" si="6"/>
        <v>0</v>
      </c>
      <c r="CC11">
        <f t="shared" si="7"/>
        <v>1</v>
      </c>
    </row>
    <row r="12" spans="2:81" ht="24.95" customHeight="1" x14ac:dyDescent="0.25">
      <c r="B12" s="15" t="s">
        <v>66</v>
      </c>
      <c r="C12" s="16" t="s">
        <v>67</v>
      </c>
      <c r="D12" s="19" t="s">
        <v>68</v>
      </c>
      <c r="E12" s="13">
        <f>'elemi ktgv_adat'!E12</f>
        <v>0</v>
      </c>
      <c r="F12" s="13">
        <f>'elemi ktgv_adat'!F12</f>
        <v>0</v>
      </c>
      <c r="G12" s="13">
        <f>'elemi ktgv_adat'!G12</f>
        <v>0</v>
      </c>
      <c r="H12" s="13">
        <f>'elemi ktgv_adat'!H12</f>
        <v>0</v>
      </c>
      <c r="I12" s="14">
        <f>'elemi ktgv_adat'!I12</f>
        <v>0</v>
      </c>
      <c r="J12" s="53">
        <f t="shared" si="0"/>
        <v>0</v>
      </c>
      <c r="K12" s="123"/>
      <c r="L12" s="123"/>
      <c r="M12" s="13">
        <f>'elemi ktgv_adat'!J12</f>
        <v>0</v>
      </c>
      <c r="N12" s="13">
        <f>'elemi ktgv_adat'!K12</f>
        <v>0</v>
      </c>
      <c r="O12" s="13">
        <f>'elemi ktgv_adat'!L12</f>
        <v>0</v>
      </c>
      <c r="P12" s="13">
        <f>'elemi ktgv_adat'!M12</f>
        <v>0</v>
      </c>
      <c r="Q12" s="13">
        <f>'elemi ktgv_adat'!N12</f>
        <v>0</v>
      </c>
      <c r="R12" s="13">
        <f>'elemi ktgv_adat'!O12</f>
        <v>0</v>
      </c>
      <c r="S12" s="13">
        <f>'elemi ktgv_adat'!P12</f>
        <v>0</v>
      </c>
      <c r="T12" s="14">
        <f>'elemi ktgv_adat'!Q12</f>
        <v>0</v>
      </c>
      <c r="U12" s="53">
        <f t="shared" si="1"/>
        <v>0</v>
      </c>
      <c r="V12" s="123"/>
      <c r="W12" s="123"/>
      <c r="X12" s="13">
        <f>'elemi ktgv_adat'!R12</f>
        <v>0</v>
      </c>
      <c r="Y12" s="13">
        <f>'elemi ktgv_adat'!S12</f>
        <v>0</v>
      </c>
      <c r="Z12" s="13">
        <f>'elemi ktgv_adat'!T12</f>
        <v>0</v>
      </c>
      <c r="AA12" s="13">
        <f>'elemi ktgv_adat'!U12</f>
        <v>0</v>
      </c>
      <c r="AB12" s="13">
        <f>'elemi ktgv_adat'!V12</f>
        <v>0</v>
      </c>
      <c r="AC12" s="13">
        <f>'elemi ktgv_adat'!W12</f>
        <v>0</v>
      </c>
      <c r="AD12" s="13">
        <f>'elemi ktgv_adat'!X12</f>
        <v>0</v>
      </c>
      <c r="AE12" s="13">
        <f>'elemi ktgv_adat'!Y12</f>
        <v>0</v>
      </c>
      <c r="AF12" s="14">
        <f>'elemi ktgv_adat'!Z12</f>
        <v>0</v>
      </c>
      <c r="AG12" s="53">
        <f t="shared" si="2"/>
        <v>0</v>
      </c>
      <c r="AH12" s="123"/>
      <c r="AI12" s="123"/>
      <c r="AJ12" s="13">
        <f>'elemi ktgv_adat'!AA12</f>
        <v>0</v>
      </c>
      <c r="AK12" s="13">
        <f>'elemi ktgv_adat'!AB12</f>
        <v>0</v>
      </c>
      <c r="AL12" s="13">
        <f>'elemi ktgv_adat'!AC12</f>
        <v>0</v>
      </c>
      <c r="AM12" s="13">
        <f>'elemi ktgv_adat'!AD12</f>
        <v>0</v>
      </c>
      <c r="AN12" s="13">
        <f>'elemi ktgv_adat'!AE12</f>
        <v>0</v>
      </c>
      <c r="AO12" s="13">
        <f>'elemi ktgv_adat'!AF12</f>
        <v>0</v>
      </c>
      <c r="AP12" s="13">
        <f>'elemi ktgv_adat'!AG12</f>
        <v>0</v>
      </c>
      <c r="AQ12" s="13">
        <f>'elemi ktgv_adat'!AH12</f>
        <v>0</v>
      </c>
      <c r="AR12" s="13">
        <f>'elemi ktgv_adat'!AI12</f>
        <v>0</v>
      </c>
      <c r="AS12" s="13">
        <f>'elemi ktgv_adat'!AJ12</f>
        <v>0</v>
      </c>
      <c r="AT12" s="13">
        <f>'elemi ktgv_adat'!AK12</f>
        <v>0</v>
      </c>
      <c r="AU12" s="13">
        <f>'elemi ktgv_adat'!AL12</f>
        <v>0</v>
      </c>
      <c r="AV12" s="13">
        <f>'elemi ktgv_adat'!AM12</f>
        <v>0</v>
      </c>
      <c r="AW12" s="13">
        <f>'elemi ktgv_adat'!AN12</f>
        <v>0</v>
      </c>
      <c r="AX12" s="13">
        <f>'elemi ktgv_adat'!AO12</f>
        <v>0</v>
      </c>
      <c r="AY12" s="13">
        <f>'elemi ktgv_adat'!AP12</f>
        <v>0</v>
      </c>
      <c r="AZ12" s="13">
        <f>'elemi ktgv_adat'!AQ12</f>
        <v>0</v>
      </c>
      <c r="BA12" s="13">
        <f>'elemi ktgv_adat'!AR12</f>
        <v>0</v>
      </c>
      <c r="BB12" s="13">
        <f>'elemi ktgv_adat'!AS12</f>
        <v>0</v>
      </c>
      <c r="BC12" s="13">
        <f>'elemi ktgv_adat'!AT12</f>
        <v>0</v>
      </c>
      <c r="BD12" s="13">
        <f>'elemi ktgv_adat'!AU12</f>
        <v>0</v>
      </c>
      <c r="BE12" s="13">
        <f>'elemi ktgv_adat'!AV12</f>
        <v>0</v>
      </c>
      <c r="BF12" s="13">
        <f>'elemi ktgv_adat'!AW12</f>
        <v>0</v>
      </c>
      <c r="BG12" s="13">
        <f>'elemi ktgv_adat'!AX12</f>
        <v>0</v>
      </c>
      <c r="BH12" s="13">
        <f>'elemi ktgv_adat'!AY12</f>
        <v>0</v>
      </c>
      <c r="BI12" s="13">
        <f>'elemi ktgv_adat'!AZ12</f>
        <v>0</v>
      </c>
      <c r="BJ12" s="13">
        <f>'elemi ktgv_adat'!BA12</f>
        <v>0</v>
      </c>
      <c r="BK12" s="13">
        <f>'elemi ktgv_adat'!BB12</f>
        <v>0</v>
      </c>
      <c r="BL12" s="13">
        <f>'elemi ktgv_adat'!BC12</f>
        <v>0</v>
      </c>
      <c r="BM12" s="13">
        <f>'elemi ktgv_adat'!BD12</f>
        <v>0</v>
      </c>
      <c r="BN12" s="13">
        <f>'elemi ktgv_adat'!BE12</f>
        <v>0</v>
      </c>
      <c r="BO12" s="13">
        <f>'elemi ktgv_adat'!BF12</f>
        <v>0</v>
      </c>
      <c r="BP12" s="13">
        <f>'elemi ktgv_adat'!BG12</f>
        <v>0</v>
      </c>
      <c r="BQ12" s="13">
        <f>'elemi ktgv_adat'!BH12</f>
        <v>0</v>
      </c>
      <c r="BR12" s="13">
        <f>'elemi ktgv_adat'!BI12</f>
        <v>0</v>
      </c>
      <c r="BS12" s="13">
        <f>'elemi ktgv_adat'!BJ12</f>
        <v>0</v>
      </c>
      <c r="BT12" s="14">
        <f>'elemi ktgv_adat'!BK12</f>
        <v>0</v>
      </c>
      <c r="BU12" s="53">
        <f t="shared" si="3"/>
        <v>0</v>
      </c>
      <c r="BV12" s="123"/>
      <c r="BW12" s="123"/>
      <c r="BX12" s="124">
        <f>'elemi ktgv_adat'!BL12</f>
        <v>0</v>
      </c>
      <c r="BY12" s="53">
        <f t="shared" si="4"/>
        <v>0</v>
      </c>
      <c r="BZ12" s="53">
        <f t="shared" si="5"/>
        <v>0</v>
      </c>
      <c r="CA12" s="53">
        <f t="shared" si="6"/>
        <v>0</v>
      </c>
      <c r="CC12">
        <f t="shared" si="7"/>
        <v>0</v>
      </c>
    </row>
    <row r="13" spans="2:81" ht="24.95" customHeight="1" x14ac:dyDescent="0.25">
      <c r="B13" s="15" t="s">
        <v>69</v>
      </c>
      <c r="C13" s="16" t="s">
        <v>70</v>
      </c>
      <c r="D13" s="19" t="s">
        <v>71</v>
      </c>
      <c r="E13" s="13">
        <f>'elemi ktgv_adat'!E13</f>
        <v>2378052</v>
      </c>
      <c r="F13" s="13">
        <f>'elemi ktgv_adat'!F13</f>
        <v>0</v>
      </c>
      <c r="G13" s="13">
        <f>'elemi ktgv_adat'!G13</f>
        <v>0</v>
      </c>
      <c r="H13" s="13">
        <f>'elemi ktgv_adat'!H13</f>
        <v>0</v>
      </c>
      <c r="I13" s="14">
        <f>'elemi ktgv_adat'!I13</f>
        <v>2378052</v>
      </c>
      <c r="J13" s="53">
        <f t="shared" si="0"/>
        <v>2378052</v>
      </c>
      <c r="K13" s="123"/>
      <c r="L13" s="123"/>
      <c r="M13" s="13">
        <f>'elemi ktgv_adat'!J13</f>
        <v>0</v>
      </c>
      <c r="N13" s="13">
        <f>'elemi ktgv_adat'!K13</f>
        <v>0</v>
      </c>
      <c r="O13" s="13">
        <f>'elemi ktgv_adat'!L13</f>
        <v>0</v>
      </c>
      <c r="P13" s="13">
        <f>'elemi ktgv_adat'!M13</f>
        <v>1251468</v>
      </c>
      <c r="Q13" s="13">
        <f>'elemi ktgv_adat'!N13</f>
        <v>0</v>
      </c>
      <c r="R13" s="13">
        <f>'elemi ktgv_adat'!O13</f>
        <v>0</v>
      </c>
      <c r="S13" s="13">
        <f>'elemi ktgv_adat'!P13</f>
        <v>0</v>
      </c>
      <c r="T13" s="14">
        <f>'elemi ktgv_adat'!Q13</f>
        <v>1251468</v>
      </c>
      <c r="U13" s="53">
        <f t="shared" si="1"/>
        <v>1251468</v>
      </c>
      <c r="V13" s="123"/>
      <c r="W13" s="123"/>
      <c r="X13" s="13">
        <f>'elemi ktgv_adat'!R13</f>
        <v>0</v>
      </c>
      <c r="Y13" s="13">
        <f>'elemi ktgv_adat'!S13</f>
        <v>0</v>
      </c>
      <c r="Z13" s="13">
        <f>'elemi ktgv_adat'!T13</f>
        <v>321600</v>
      </c>
      <c r="AA13" s="13">
        <f>'elemi ktgv_adat'!U13</f>
        <v>0</v>
      </c>
      <c r="AB13" s="13">
        <f>'elemi ktgv_adat'!V13</f>
        <v>0</v>
      </c>
      <c r="AC13" s="13">
        <f>'elemi ktgv_adat'!W13</f>
        <v>0</v>
      </c>
      <c r="AD13" s="13">
        <f>'elemi ktgv_adat'!X13</f>
        <v>0</v>
      </c>
      <c r="AE13" s="13">
        <f>'elemi ktgv_adat'!Y13</f>
        <v>0</v>
      </c>
      <c r="AF13" s="14">
        <f>'elemi ktgv_adat'!Z13</f>
        <v>321600</v>
      </c>
      <c r="AG13" s="53">
        <f t="shared" si="2"/>
        <v>321600</v>
      </c>
      <c r="AH13" s="123"/>
      <c r="AI13" s="123"/>
      <c r="AJ13" s="13">
        <f>'elemi ktgv_adat'!AA13</f>
        <v>0</v>
      </c>
      <c r="AK13" s="13">
        <f>'elemi ktgv_adat'!AB13</f>
        <v>0</v>
      </c>
      <c r="AL13" s="13">
        <f>'elemi ktgv_adat'!AC13</f>
        <v>0</v>
      </c>
      <c r="AM13" s="13">
        <f>'elemi ktgv_adat'!AD13</f>
        <v>0</v>
      </c>
      <c r="AN13" s="13">
        <f>'elemi ktgv_adat'!AE13</f>
        <v>0</v>
      </c>
      <c r="AO13" s="13">
        <f>'elemi ktgv_adat'!AF13</f>
        <v>0</v>
      </c>
      <c r="AP13" s="13">
        <f>'elemi ktgv_adat'!AG13</f>
        <v>0</v>
      </c>
      <c r="AQ13" s="13">
        <f>'elemi ktgv_adat'!AH13</f>
        <v>0</v>
      </c>
      <c r="AR13" s="13">
        <f>'elemi ktgv_adat'!AI13</f>
        <v>0</v>
      </c>
      <c r="AS13" s="13">
        <f>'elemi ktgv_adat'!AJ13</f>
        <v>0</v>
      </c>
      <c r="AT13" s="13">
        <f>'elemi ktgv_adat'!AK13</f>
        <v>0</v>
      </c>
      <c r="AU13" s="13">
        <f>'elemi ktgv_adat'!AL13</f>
        <v>0</v>
      </c>
      <c r="AV13" s="13">
        <f>'elemi ktgv_adat'!AM13</f>
        <v>0</v>
      </c>
      <c r="AW13" s="13">
        <f>'elemi ktgv_adat'!AN13</f>
        <v>0</v>
      </c>
      <c r="AX13" s="13">
        <f>'elemi ktgv_adat'!AO13</f>
        <v>0</v>
      </c>
      <c r="AY13" s="13">
        <f>'elemi ktgv_adat'!AP13</f>
        <v>0</v>
      </c>
      <c r="AZ13" s="13">
        <f>'elemi ktgv_adat'!AQ13</f>
        <v>0</v>
      </c>
      <c r="BA13" s="13">
        <f>'elemi ktgv_adat'!AR13</f>
        <v>0</v>
      </c>
      <c r="BB13" s="13">
        <f>'elemi ktgv_adat'!AS13</f>
        <v>0</v>
      </c>
      <c r="BC13" s="13">
        <f>'elemi ktgv_adat'!AT13</f>
        <v>0</v>
      </c>
      <c r="BD13" s="13">
        <f>'elemi ktgv_adat'!AU13</f>
        <v>0</v>
      </c>
      <c r="BE13" s="13">
        <f>'elemi ktgv_adat'!AV13</f>
        <v>0</v>
      </c>
      <c r="BF13" s="13">
        <f>'elemi ktgv_adat'!AW13</f>
        <v>0</v>
      </c>
      <c r="BG13" s="13">
        <f>'elemi ktgv_adat'!AX13</f>
        <v>0</v>
      </c>
      <c r="BH13" s="13">
        <f>'elemi ktgv_adat'!AY13</f>
        <v>0</v>
      </c>
      <c r="BI13" s="13">
        <f>'elemi ktgv_adat'!AZ13</f>
        <v>0</v>
      </c>
      <c r="BJ13" s="13">
        <f>'elemi ktgv_adat'!BA13</f>
        <v>0</v>
      </c>
      <c r="BK13" s="13">
        <f>'elemi ktgv_adat'!BB13</f>
        <v>0</v>
      </c>
      <c r="BL13" s="13">
        <f>'elemi ktgv_adat'!BC13</f>
        <v>0</v>
      </c>
      <c r="BM13" s="13">
        <f>'elemi ktgv_adat'!BD13</f>
        <v>0</v>
      </c>
      <c r="BN13" s="13">
        <f>'elemi ktgv_adat'!BE13</f>
        <v>0</v>
      </c>
      <c r="BO13" s="13">
        <f>'elemi ktgv_adat'!BF13</f>
        <v>0</v>
      </c>
      <c r="BP13" s="13">
        <f>'elemi ktgv_adat'!BG13</f>
        <v>0</v>
      </c>
      <c r="BQ13" s="13">
        <f>'elemi ktgv_adat'!BH13</f>
        <v>0</v>
      </c>
      <c r="BR13" s="13">
        <f>'elemi ktgv_adat'!BI13</f>
        <v>0</v>
      </c>
      <c r="BS13" s="13">
        <f>'elemi ktgv_adat'!BJ13</f>
        <v>0</v>
      </c>
      <c r="BT13" s="14">
        <f>'elemi ktgv_adat'!BK13</f>
        <v>0</v>
      </c>
      <c r="BU13" s="53">
        <f t="shared" si="3"/>
        <v>0</v>
      </c>
      <c r="BV13" s="123"/>
      <c r="BW13" s="123"/>
      <c r="BX13" s="124">
        <f>'elemi ktgv_adat'!BL13</f>
        <v>3951120</v>
      </c>
      <c r="BY13" s="53">
        <f t="shared" si="4"/>
        <v>3951120</v>
      </c>
      <c r="BZ13" s="53">
        <f t="shared" si="5"/>
        <v>0</v>
      </c>
      <c r="CA13" s="53">
        <f t="shared" si="6"/>
        <v>0</v>
      </c>
      <c r="CC13">
        <f t="shared" si="7"/>
        <v>1</v>
      </c>
    </row>
    <row r="14" spans="2:81" ht="24.95" customHeight="1" x14ac:dyDescent="0.25">
      <c r="B14" s="15" t="s">
        <v>72</v>
      </c>
      <c r="C14" s="20">
        <v>10</v>
      </c>
      <c r="D14" s="19" t="s">
        <v>73</v>
      </c>
      <c r="E14" s="13">
        <f>'elemi ktgv_adat'!E14</f>
        <v>1443600</v>
      </c>
      <c r="F14" s="13">
        <f>'elemi ktgv_adat'!F14</f>
        <v>0</v>
      </c>
      <c r="G14" s="13">
        <f>'elemi ktgv_adat'!G14</f>
        <v>0</v>
      </c>
      <c r="H14" s="13">
        <f>'elemi ktgv_adat'!H14</f>
        <v>0</v>
      </c>
      <c r="I14" s="14">
        <f>'elemi ktgv_adat'!I14</f>
        <v>1443600</v>
      </c>
      <c r="J14" s="53">
        <f t="shared" si="0"/>
        <v>1443600</v>
      </c>
      <c r="K14" s="123"/>
      <c r="L14" s="123"/>
      <c r="M14" s="13">
        <f>'elemi ktgv_adat'!J14</f>
        <v>0</v>
      </c>
      <c r="N14" s="13">
        <f>'elemi ktgv_adat'!K14</f>
        <v>0</v>
      </c>
      <c r="O14" s="13">
        <f>'elemi ktgv_adat'!L14</f>
        <v>0</v>
      </c>
      <c r="P14" s="13">
        <f>'elemi ktgv_adat'!M14</f>
        <v>0</v>
      </c>
      <c r="Q14" s="13">
        <f>'elemi ktgv_adat'!N14</f>
        <v>0</v>
      </c>
      <c r="R14" s="13">
        <f>'elemi ktgv_adat'!O14</f>
        <v>0</v>
      </c>
      <c r="S14" s="13">
        <f>'elemi ktgv_adat'!P14</f>
        <v>0</v>
      </c>
      <c r="T14" s="14">
        <f>'elemi ktgv_adat'!Q14</f>
        <v>0</v>
      </c>
      <c r="U14" s="53">
        <f t="shared" si="1"/>
        <v>0</v>
      </c>
      <c r="V14" s="123"/>
      <c r="W14" s="123"/>
      <c r="X14" s="13">
        <f>'elemi ktgv_adat'!R14</f>
        <v>0</v>
      </c>
      <c r="Y14" s="13">
        <f>'elemi ktgv_adat'!S14</f>
        <v>0</v>
      </c>
      <c r="Z14" s="13">
        <f>'elemi ktgv_adat'!T14</f>
        <v>0</v>
      </c>
      <c r="AA14" s="13">
        <f>'elemi ktgv_adat'!U14</f>
        <v>0</v>
      </c>
      <c r="AB14" s="13">
        <f>'elemi ktgv_adat'!V14</f>
        <v>0</v>
      </c>
      <c r="AC14" s="13">
        <f>'elemi ktgv_adat'!W14</f>
        <v>0</v>
      </c>
      <c r="AD14" s="13">
        <f>'elemi ktgv_adat'!X14</f>
        <v>0</v>
      </c>
      <c r="AE14" s="13">
        <f>'elemi ktgv_adat'!Y14</f>
        <v>0</v>
      </c>
      <c r="AF14" s="14">
        <f>'elemi ktgv_adat'!Z14</f>
        <v>0</v>
      </c>
      <c r="AG14" s="53">
        <f t="shared" si="2"/>
        <v>0</v>
      </c>
      <c r="AH14" s="123"/>
      <c r="AI14" s="123"/>
      <c r="AJ14" s="13">
        <f>'elemi ktgv_adat'!AA14</f>
        <v>0</v>
      </c>
      <c r="AK14" s="13">
        <f>'elemi ktgv_adat'!AB14</f>
        <v>0</v>
      </c>
      <c r="AL14" s="13">
        <f>'elemi ktgv_adat'!AC14</f>
        <v>0</v>
      </c>
      <c r="AM14" s="13">
        <f>'elemi ktgv_adat'!AD14</f>
        <v>0</v>
      </c>
      <c r="AN14" s="13">
        <f>'elemi ktgv_adat'!AE14</f>
        <v>0</v>
      </c>
      <c r="AO14" s="13">
        <f>'elemi ktgv_adat'!AF14</f>
        <v>0</v>
      </c>
      <c r="AP14" s="13">
        <f>'elemi ktgv_adat'!AG14</f>
        <v>0</v>
      </c>
      <c r="AQ14" s="13">
        <f>'elemi ktgv_adat'!AH14</f>
        <v>0</v>
      </c>
      <c r="AR14" s="13">
        <f>'elemi ktgv_adat'!AI14</f>
        <v>0</v>
      </c>
      <c r="AS14" s="13">
        <f>'elemi ktgv_adat'!AJ14</f>
        <v>0</v>
      </c>
      <c r="AT14" s="13">
        <f>'elemi ktgv_adat'!AK14</f>
        <v>0</v>
      </c>
      <c r="AU14" s="13">
        <f>'elemi ktgv_adat'!AL14</f>
        <v>0</v>
      </c>
      <c r="AV14" s="13">
        <f>'elemi ktgv_adat'!AM14</f>
        <v>0</v>
      </c>
      <c r="AW14" s="13">
        <f>'elemi ktgv_adat'!AN14</f>
        <v>0</v>
      </c>
      <c r="AX14" s="13">
        <f>'elemi ktgv_adat'!AO14</f>
        <v>0</v>
      </c>
      <c r="AY14" s="13">
        <f>'elemi ktgv_adat'!AP14</f>
        <v>0</v>
      </c>
      <c r="AZ14" s="13">
        <f>'elemi ktgv_adat'!AQ14</f>
        <v>0</v>
      </c>
      <c r="BA14" s="13">
        <f>'elemi ktgv_adat'!AR14</f>
        <v>0</v>
      </c>
      <c r="BB14" s="13">
        <f>'elemi ktgv_adat'!AS14</f>
        <v>0</v>
      </c>
      <c r="BC14" s="13">
        <f>'elemi ktgv_adat'!AT14</f>
        <v>0</v>
      </c>
      <c r="BD14" s="13">
        <f>'elemi ktgv_adat'!AU14</f>
        <v>0</v>
      </c>
      <c r="BE14" s="13">
        <f>'elemi ktgv_adat'!AV14</f>
        <v>0</v>
      </c>
      <c r="BF14" s="13">
        <f>'elemi ktgv_adat'!AW14</f>
        <v>0</v>
      </c>
      <c r="BG14" s="13">
        <f>'elemi ktgv_adat'!AX14</f>
        <v>0</v>
      </c>
      <c r="BH14" s="13">
        <f>'elemi ktgv_adat'!AY14</f>
        <v>0</v>
      </c>
      <c r="BI14" s="13">
        <f>'elemi ktgv_adat'!AZ14</f>
        <v>0</v>
      </c>
      <c r="BJ14" s="13">
        <f>'elemi ktgv_adat'!BA14</f>
        <v>0</v>
      </c>
      <c r="BK14" s="13">
        <f>'elemi ktgv_adat'!BB14</f>
        <v>0</v>
      </c>
      <c r="BL14" s="13">
        <f>'elemi ktgv_adat'!BC14</f>
        <v>0</v>
      </c>
      <c r="BM14" s="13">
        <f>'elemi ktgv_adat'!BD14</f>
        <v>0</v>
      </c>
      <c r="BN14" s="13">
        <f>'elemi ktgv_adat'!BE14</f>
        <v>0</v>
      </c>
      <c r="BO14" s="13">
        <f>'elemi ktgv_adat'!BF14</f>
        <v>0</v>
      </c>
      <c r="BP14" s="13">
        <f>'elemi ktgv_adat'!BG14</f>
        <v>0</v>
      </c>
      <c r="BQ14" s="13">
        <f>'elemi ktgv_adat'!BH14</f>
        <v>0</v>
      </c>
      <c r="BR14" s="13">
        <f>'elemi ktgv_adat'!BI14</f>
        <v>0</v>
      </c>
      <c r="BS14" s="13">
        <f>'elemi ktgv_adat'!BJ14</f>
        <v>0</v>
      </c>
      <c r="BT14" s="14">
        <f>'elemi ktgv_adat'!BK14</f>
        <v>0</v>
      </c>
      <c r="BU14" s="53">
        <f t="shared" si="3"/>
        <v>0</v>
      </c>
      <c r="BV14" s="123"/>
      <c r="BW14" s="123"/>
      <c r="BX14" s="124">
        <f>'elemi ktgv_adat'!BL14</f>
        <v>1443600</v>
      </c>
      <c r="BY14" s="53">
        <f t="shared" si="4"/>
        <v>1443600</v>
      </c>
      <c r="BZ14" s="53">
        <f t="shared" si="5"/>
        <v>0</v>
      </c>
      <c r="CA14" s="53">
        <f t="shared" si="6"/>
        <v>0</v>
      </c>
      <c r="CC14">
        <f t="shared" si="7"/>
        <v>1</v>
      </c>
    </row>
    <row r="15" spans="2:81" ht="24.95" customHeight="1" x14ac:dyDescent="0.25">
      <c r="B15" s="15" t="s">
        <v>74</v>
      </c>
      <c r="C15" s="20">
        <v>11</v>
      </c>
      <c r="D15" s="19" t="s">
        <v>75</v>
      </c>
      <c r="E15" s="13">
        <f>'elemi ktgv_adat'!E15</f>
        <v>0</v>
      </c>
      <c r="F15" s="13">
        <f>'elemi ktgv_adat'!F15</f>
        <v>0</v>
      </c>
      <c r="G15" s="13">
        <f>'elemi ktgv_adat'!G15</f>
        <v>0</v>
      </c>
      <c r="H15" s="13">
        <f>'elemi ktgv_adat'!H15</f>
        <v>0</v>
      </c>
      <c r="I15" s="14">
        <f>'elemi ktgv_adat'!I15</f>
        <v>0</v>
      </c>
      <c r="J15" s="53">
        <f t="shared" si="0"/>
        <v>0</v>
      </c>
      <c r="K15" s="123"/>
      <c r="L15" s="123"/>
      <c r="M15" s="13">
        <f>'elemi ktgv_adat'!J15</f>
        <v>0</v>
      </c>
      <c r="N15" s="13">
        <f>'elemi ktgv_adat'!K15</f>
        <v>0</v>
      </c>
      <c r="O15" s="13">
        <f>'elemi ktgv_adat'!L15</f>
        <v>0</v>
      </c>
      <c r="P15" s="13">
        <f>'elemi ktgv_adat'!M15</f>
        <v>0</v>
      </c>
      <c r="Q15" s="13">
        <f>'elemi ktgv_adat'!N15</f>
        <v>0</v>
      </c>
      <c r="R15" s="13">
        <f>'elemi ktgv_adat'!O15</f>
        <v>0</v>
      </c>
      <c r="S15" s="13">
        <f>'elemi ktgv_adat'!P15</f>
        <v>0</v>
      </c>
      <c r="T15" s="14">
        <f>'elemi ktgv_adat'!Q15</f>
        <v>0</v>
      </c>
      <c r="U15" s="53">
        <f t="shared" si="1"/>
        <v>0</v>
      </c>
      <c r="V15" s="123"/>
      <c r="W15" s="123"/>
      <c r="X15" s="13">
        <f>'elemi ktgv_adat'!R15</f>
        <v>0</v>
      </c>
      <c r="Y15" s="13">
        <f>'elemi ktgv_adat'!S15</f>
        <v>0</v>
      </c>
      <c r="Z15" s="13">
        <f>'elemi ktgv_adat'!T15</f>
        <v>0</v>
      </c>
      <c r="AA15" s="13">
        <f>'elemi ktgv_adat'!U15</f>
        <v>0</v>
      </c>
      <c r="AB15" s="13">
        <f>'elemi ktgv_adat'!V15</f>
        <v>0</v>
      </c>
      <c r="AC15" s="13">
        <f>'elemi ktgv_adat'!W15</f>
        <v>0</v>
      </c>
      <c r="AD15" s="13">
        <f>'elemi ktgv_adat'!X15</f>
        <v>0</v>
      </c>
      <c r="AE15" s="13">
        <f>'elemi ktgv_adat'!Y15</f>
        <v>0</v>
      </c>
      <c r="AF15" s="14">
        <f>'elemi ktgv_adat'!Z15</f>
        <v>0</v>
      </c>
      <c r="AG15" s="53">
        <f t="shared" si="2"/>
        <v>0</v>
      </c>
      <c r="AH15" s="123"/>
      <c r="AI15" s="123"/>
      <c r="AJ15" s="13">
        <f>'elemi ktgv_adat'!AA15</f>
        <v>0</v>
      </c>
      <c r="AK15" s="13">
        <f>'elemi ktgv_adat'!AB15</f>
        <v>0</v>
      </c>
      <c r="AL15" s="13">
        <f>'elemi ktgv_adat'!AC15</f>
        <v>0</v>
      </c>
      <c r="AM15" s="13">
        <f>'elemi ktgv_adat'!AD15</f>
        <v>0</v>
      </c>
      <c r="AN15" s="13">
        <f>'elemi ktgv_adat'!AE15</f>
        <v>0</v>
      </c>
      <c r="AO15" s="13">
        <f>'elemi ktgv_adat'!AF15</f>
        <v>0</v>
      </c>
      <c r="AP15" s="13">
        <f>'elemi ktgv_adat'!AG15</f>
        <v>0</v>
      </c>
      <c r="AQ15" s="13">
        <f>'elemi ktgv_adat'!AH15</f>
        <v>0</v>
      </c>
      <c r="AR15" s="13">
        <f>'elemi ktgv_adat'!AI15</f>
        <v>0</v>
      </c>
      <c r="AS15" s="13">
        <f>'elemi ktgv_adat'!AJ15</f>
        <v>0</v>
      </c>
      <c r="AT15" s="13">
        <f>'elemi ktgv_adat'!AK15</f>
        <v>0</v>
      </c>
      <c r="AU15" s="13">
        <f>'elemi ktgv_adat'!AL15</f>
        <v>0</v>
      </c>
      <c r="AV15" s="13">
        <f>'elemi ktgv_adat'!AM15</f>
        <v>0</v>
      </c>
      <c r="AW15" s="13">
        <f>'elemi ktgv_adat'!AN15</f>
        <v>0</v>
      </c>
      <c r="AX15" s="13">
        <f>'elemi ktgv_adat'!AO15</f>
        <v>0</v>
      </c>
      <c r="AY15" s="13">
        <f>'elemi ktgv_adat'!AP15</f>
        <v>0</v>
      </c>
      <c r="AZ15" s="13">
        <f>'elemi ktgv_adat'!AQ15</f>
        <v>0</v>
      </c>
      <c r="BA15" s="13">
        <f>'elemi ktgv_adat'!AR15</f>
        <v>0</v>
      </c>
      <c r="BB15" s="13">
        <f>'elemi ktgv_adat'!AS15</f>
        <v>0</v>
      </c>
      <c r="BC15" s="13">
        <f>'elemi ktgv_adat'!AT15</f>
        <v>0</v>
      </c>
      <c r="BD15" s="13">
        <f>'elemi ktgv_adat'!AU15</f>
        <v>0</v>
      </c>
      <c r="BE15" s="13">
        <f>'elemi ktgv_adat'!AV15</f>
        <v>0</v>
      </c>
      <c r="BF15" s="13">
        <f>'elemi ktgv_adat'!AW15</f>
        <v>0</v>
      </c>
      <c r="BG15" s="13">
        <f>'elemi ktgv_adat'!AX15</f>
        <v>0</v>
      </c>
      <c r="BH15" s="13">
        <f>'elemi ktgv_adat'!AY15</f>
        <v>0</v>
      </c>
      <c r="BI15" s="13">
        <f>'elemi ktgv_adat'!AZ15</f>
        <v>0</v>
      </c>
      <c r="BJ15" s="13">
        <f>'elemi ktgv_adat'!BA15</f>
        <v>0</v>
      </c>
      <c r="BK15" s="13">
        <f>'elemi ktgv_adat'!BB15</f>
        <v>0</v>
      </c>
      <c r="BL15" s="13">
        <f>'elemi ktgv_adat'!BC15</f>
        <v>0</v>
      </c>
      <c r="BM15" s="13">
        <f>'elemi ktgv_adat'!BD15</f>
        <v>0</v>
      </c>
      <c r="BN15" s="13">
        <f>'elemi ktgv_adat'!BE15</f>
        <v>0</v>
      </c>
      <c r="BO15" s="13">
        <f>'elemi ktgv_adat'!BF15</f>
        <v>0</v>
      </c>
      <c r="BP15" s="13">
        <f>'elemi ktgv_adat'!BG15</f>
        <v>0</v>
      </c>
      <c r="BQ15" s="13">
        <f>'elemi ktgv_adat'!BH15</f>
        <v>0</v>
      </c>
      <c r="BR15" s="13">
        <f>'elemi ktgv_adat'!BI15</f>
        <v>0</v>
      </c>
      <c r="BS15" s="13">
        <f>'elemi ktgv_adat'!BJ15</f>
        <v>0</v>
      </c>
      <c r="BT15" s="14">
        <f>'elemi ktgv_adat'!BK15</f>
        <v>0</v>
      </c>
      <c r="BU15" s="53">
        <f t="shared" si="3"/>
        <v>0</v>
      </c>
      <c r="BV15" s="123"/>
      <c r="BW15" s="123"/>
      <c r="BX15" s="124">
        <f>'elemi ktgv_adat'!BL15</f>
        <v>0</v>
      </c>
      <c r="BY15" s="53">
        <f t="shared" si="4"/>
        <v>0</v>
      </c>
      <c r="BZ15" s="53">
        <f t="shared" si="5"/>
        <v>0</v>
      </c>
      <c r="CA15" s="53">
        <f t="shared" si="6"/>
        <v>0</v>
      </c>
      <c r="CC15">
        <f t="shared" si="7"/>
        <v>0</v>
      </c>
    </row>
    <row r="16" spans="2:81" ht="24.95" customHeight="1" x14ac:dyDescent="0.25">
      <c r="B16" s="15" t="s">
        <v>76</v>
      </c>
      <c r="C16" s="20">
        <v>12</v>
      </c>
      <c r="D16" s="19" t="s">
        <v>77</v>
      </c>
      <c r="E16" s="13">
        <f>'elemi ktgv_adat'!E16</f>
        <v>0</v>
      </c>
      <c r="F16" s="13">
        <f>'elemi ktgv_adat'!F16</f>
        <v>0</v>
      </c>
      <c r="G16" s="13">
        <f>'elemi ktgv_adat'!G16</f>
        <v>0</v>
      </c>
      <c r="H16" s="13">
        <f>'elemi ktgv_adat'!H16</f>
        <v>0</v>
      </c>
      <c r="I16" s="14">
        <f>'elemi ktgv_adat'!I16</f>
        <v>0</v>
      </c>
      <c r="J16" s="53">
        <f t="shared" si="0"/>
        <v>0</v>
      </c>
      <c r="K16" s="123"/>
      <c r="L16" s="123"/>
      <c r="M16" s="13">
        <f>'elemi ktgv_adat'!J16</f>
        <v>0</v>
      </c>
      <c r="N16" s="13">
        <f>'elemi ktgv_adat'!K16</f>
        <v>0</v>
      </c>
      <c r="O16" s="13">
        <f>'elemi ktgv_adat'!L16</f>
        <v>0</v>
      </c>
      <c r="P16" s="13">
        <f>'elemi ktgv_adat'!M16</f>
        <v>0</v>
      </c>
      <c r="Q16" s="13">
        <f>'elemi ktgv_adat'!N16</f>
        <v>0</v>
      </c>
      <c r="R16" s="13">
        <f>'elemi ktgv_adat'!O16</f>
        <v>0</v>
      </c>
      <c r="S16" s="13">
        <f>'elemi ktgv_adat'!P16</f>
        <v>0</v>
      </c>
      <c r="T16" s="14">
        <f>'elemi ktgv_adat'!Q16</f>
        <v>0</v>
      </c>
      <c r="U16" s="53">
        <f t="shared" si="1"/>
        <v>0</v>
      </c>
      <c r="V16" s="123"/>
      <c r="W16" s="123"/>
      <c r="X16" s="13">
        <f>'elemi ktgv_adat'!R16</f>
        <v>0</v>
      </c>
      <c r="Y16" s="13">
        <f>'elemi ktgv_adat'!S16</f>
        <v>0</v>
      </c>
      <c r="Z16" s="13">
        <f>'elemi ktgv_adat'!T16</f>
        <v>0</v>
      </c>
      <c r="AA16" s="13">
        <f>'elemi ktgv_adat'!U16</f>
        <v>0</v>
      </c>
      <c r="AB16" s="13">
        <f>'elemi ktgv_adat'!V16</f>
        <v>0</v>
      </c>
      <c r="AC16" s="13">
        <f>'elemi ktgv_adat'!W16</f>
        <v>0</v>
      </c>
      <c r="AD16" s="13">
        <f>'elemi ktgv_adat'!X16</f>
        <v>0</v>
      </c>
      <c r="AE16" s="13">
        <f>'elemi ktgv_adat'!Y16</f>
        <v>0</v>
      </c>
      <c r="AF16" s="14">
        <f>'elemi ktgv_adat'!Z16</f>
        <v>0</v>
      </c>
      <c r="AG16" s="53">
        <f t="shared" si="2"/>
        <v>0</v>
      </c>
      <c r="AH16" s="123"/>
      <c r="AI16" s="123"/>
      <c r="AJ16" s="13">
        <f>'elemi ktgv_adat'!AA16</f>
        <v>0</v>
      </c>
      <c r="AK16" s="13">
        <f>'elemi ktgv_adat'!AB16</f>
        <v>0</v>
      </c>
      <c r="AL16" s="13">
        <f>'elemi ktgv_adat'!AC16</f>
        <v>0</v>
      </c>
      <c r="AM16" s="13">
        <f>'elemi ktgv_adat'!AD16</f>
        <v>0</v>
      </c>
      <c r="AN16" s="13">
        <f>'elemi ktgv_adat'!AE16</f>
        <v>0</v>
      </c>
      <c r="AO16" s="13">
        <f>'elemi ktgv_adat'!AF16</f>
        <v>0</v>
      </c>
      <c r="AP16" s="13">
        <f>'elemi ktgv_adat'!AG16</f>
        <v>0</v>
      </c>
      <c r="AQ16" s="13">
        <f>'elemi ktgv_adat'!AH16</f>
        <v>0</v>
      </c>
      <c r="AR16" s="13">
        <f>'elemi ktgv_adat'!AI16</f>
        <v>0</v>
      </c>
      <c r="AS16" s="13">
        <f>'elemi ktgv_adat'!AJ16</f>
        <v>0</v>
      </c>
      <c r="AT16" s="13">
        <f>'elemi ktgv_adat'!AK16</f>
        <v>0</v>
      </c>
      <c r="AU16" s="13">
        <f>'elemi ktgv_adat'!AL16</f>
        <v>0</v>
      </c>
      <c r="AV16" s="13">
        <f>'elemi ktgv_adat'!AM16</f>
        <v>0</v>
      </c>
      <c r="AW16" s="13">
        <f>'elemi ktgv_adat'!AN16</f>
        <v>0</v>
      </c>
      <c r="AX16" s="13">
        <f>'elemi ktgv_adat'!AO16</f>
        <v>0</v>
      </c>
      <c r="AY16" s="13">
        <f>'elemi ktgv_adat'!AP16</f>
        <v>0</v>
      </c>
      <c r="AZ16" s="13">
        <f>'elemi ktgv_adat'!AQ16</f>
        <v>0</v>
      </c>
      <c r="BA16" s="13">
        <f>'elemi ktgv_adat'!AR16</f>
        <v>0</v>
      </c>
      <c r="BB16" s="13">
        <f>'elemi ktgv_adat'!AS16</f>
        <v>0</v>
      </c>
      <c r="BC16" s="13">
        <f>'elemi ktgv_adat'!AT16</f>
        <v>0</v>
      </c>
      <c r="BD16" s="13">
        <f>'elemi ktgv_adat'!AU16</f>
        <v>0</v>
      </c>
      <c r="BE16" s="13">
        <f>'elemi ktgv_adat'!AV16</f>
        <v>0</v>
      </c>
      <c r="BF16" s="13">
        <f>'elemi ktgv_adat'!AW16</f>
        <v>0</v>
      </c>
      <c r="BG16" s="13">
        <f>'elemi ktgv_adat'!AX16</f>
        <v>0</v>
      </c>
      <c r="BH16" s="13">
        <f>'elemi ktgv_adat'!AY16</f>
        <v>0</v>
      </c>
      <c r="BI16" s="13">
        <f>'elemi ktgv_adat'!AZ16</f>
        <v>0</v>
      </c>
      <c r="BJ16" s="13">
        <f>'elemi ktgv_adat'!BA16</f>
        <v>0</v>
      </c>
      <c r="BK16" s="13">
        <f>'elemi ktgv_adat'!BB16</f>
        <v>0</v>
      </c>
      <c r="BL16" s="13">
        <f>'elemi ktgv_adat'!BC16</f>
        <v>0</v>
      </c>
      <c r="BM16" s="13">
        <f>'elemi ktgv_adat'!BD16</f>
        <v>0</v>
      </c>
      <c r="BN16" s="13">
        <f>'elemi ktgv_adat'!BE16</f>
        <v>0</v>
      </c>
      <c r="BO16" s="13">
        <f>'elemi ktgv_adat'!BF16</f>
        <v>0</v>
      </c>
      <c r="BP16" s="13">
        <f>'elemi ktgv_adat'!BG16</f>
        <v>0</v>
      </c>
      <c r="BQ16" s="13">
        <f>'elemi ktgv_adat'!BH16</f>
        <v>0</v>
      </c>
      <c r="BR16" s="13">
        <f>'elemi ktgv_adat'!BI16</f>
        <v>0</v>
      </c>
      <c r="BS16" s="13">
        <f>'elemi ktgv_adat'!BJ16</f>
        <v>0</v>
      </c>
      <c r="BT16" s="14">
        <f>'elemi ktgv_adat'!BK16</f>
        <v>0</v>
      </c>
      <c r="BU16" s="53">
        <f t="shared" si="3"/>
        <v>0</v>
      </c>
      <c r="BV16" s="123"/>
      <c r="BW16" s="123"/>
      <c r="BX16" s="124">
        <f>'elemi ktgv_adat'!BL16</f>
        <v>0</v>
      </c>
      <c r="BY16" s="53">
        <f t="shared" si="4"/>
        <v>0</v>
      </c>
      <c r="BZ16" s="53">
        <f t="shared" si="5"/>
        <v>0</v>
      </c>
      <c r="CA16" s="53">
        <f t="shared" si="6"/>
        <v>0</v>
      </c>
      <c r="CC16">
        <f t="shared" si="7"/>
        <v>0</v>
      </c>
    </row>
    <row r="17" spans="2:81" ht="24.95" customHeight="1" x14ac:dyDescent="0.25">
      <c r="B17" s="15" t="s">
        <v>78</v>
      </c>
      <c r="C17" s="20">
        <v>13</v>
      </c>
      <c r="D17" s="19" t="s">
        <v>79</v>
      </c>
      <c r="E17" s="13">
        <f>'elemi ktgv_adat'!E17</f>
        <v>0</v>
      </c>
      <c r="F17" s="13">
        <f>'elemi ktgv_adat'!F17</f>
        <v>0</v>
      </c>
      <c r="G17" s="13">
        <f>'elemi ktgv_adat'!G17</f>
        <v>0</v>
      </c>
      <c r="H17" s="13">
        <f>'elemi ktgv_adat'!H17</f>
        <v>0</v>
      </c>
      <c r="I17" s="14">
        <f>'elemi ktgv_adat'!I17</f>
        <v>0</v>
      </c>
      <c r="J17" s="53">
        <f t="shared" si="0"/>
        <v>0</v>
      </c>
      <c r="K17" s="123"/>
      <c r="L17" s="123"/>
      <c r="M17" s="13">
        <f>'elemi ktgv_adat'!J17</f>
        <v>0</v>
      </c>
      <c r="N17" s="13">
        <f>'elemi ktgv_adat'!K17</f>
        <v>0</v>
      </c>
      <c r="O17" s="13">
        <f>'elemi ktgv_adat'!L17</f>
        <v>0</v>
      </c>
      <c r="P17" s="13">
        <f>'elemi ktgv_adat'!M17</f>
        <v>0</v>
      </c>
      <c r="Q17" s="13">
        <f>'elemi ktgv_adat'!N17</f>
        <v>0</v>
      </c>
      <c r="R17" s="13">
        <f>'elemi ktgv_adat'!O17</f>
        <v>0</v>
      </c>
      <c r="S17" s="13">
        <f>'elemi ktgv_adat'!P17</f>
        <v>0</v>
      </c>
      <c r="T17" s="14">
        <f>'elemi ktgv_adat'!Q17</f>
        <v>0</v>
      </c>
      <c r="U17" s="53">
        <f t="shared" si="1"/>
        <v>0</v>
      </c>
      <c r="V17" s="123"/>
      <c r="W17" s="123"/>
      <c r="X17" s="13">
        <f>'elemi ktgv_adat'!R17</f>
        <v>0</v>
      </c>
      <c r="Y17" s="13">
        <f>'elemi ktgv_adat'!S17</f>
        <v>0</v>
      </c>
      <c r="Z17" s="13">
        <f>'elemi ktgv_adat'!T17</f>
        <v>0</v>
      </c>
      <c r="AA17" s="13">
        <f>'elemi ktgv_adat'!U17</f>
        <v>0</v>
      </c>
      <c r="AB17" s="13">
        <f>'elemi ktgv_adat'!V17</f>
        <v>0</v>
      </c>
      <c r="AC17" s="13">
        <f>'elemi ktgv_adat'!W17</f>
        <v>0</v>
      </c>
      <c r="AD17" s="13">
        <f>'elemi ktgv_adat'!X17</f>
        <v>0</v>
      </c>
      <c r="AE17" s="13">
        <f>'elemi ktgv_adat'!Y17</f>
        <v>0</v>
      </c>
      <c r="AF17" s="14">
        <f>'elemi ktgv_adat'!Z17</f>
        <v>0</v>
      </c>
      <c r="AG17" s="53">
        <f t="shared" si="2"/>
        <v>0</v>
      </c>
      <c r="AH17" s="123"/>
      <c r="AI17" s="123"/>
      <c r="AJ17" s="13">
        <f>'elemi ktgv_adat'!AA17</f>
        <v>0</v>
      </c>
      <c r="AK17" s="13">
        <f>'elemi ktgv_adat'!AB17</f>
        <v>0</v>
      </c>
      <c r="AL17" s="13">
        <f>'elemi ktgv_adat'!AC17</f>
        <v>0</v>
      </c>
      <c r="AM17" s="13">
        <f>'elemi ktgv_adat'!AD17</f>
        <v>0</v>
      </c>
      <c r="AN17" s="13">
        <f>'elemi ktgv_adat'!AE17</f>
        <v>0</v>
      </c>
      <c r="AO17" s="13">
        <f>'elemi ktgv_adat'!AF17</f>
        <v>0</v>
      </c>
      <c r="AP17" s="13">
        <f>'elemi ktgv_adat'!AG17</f>
        <v>0</v>
      </c>
      <c r="AQ17" s="13">
        <f>'elemi ktgv_adat'!AH17</f>
        <v>0</v>
      </c>
      <c r="AR17" s="13">
        <f>'elemi ktgv_adat'!AI17</f>
        <v>0</v>
      </c>
      <c r="AS17" s="13">
        <f>'elemi ktgv_adat'!AJ17</f>
        <v>0</v>
      </c>
      <c r="AT17" s="13">
        <f>'elemi ktgv_adat'!AK17</f>
        <v>0</v>
      </c>
      <c r="AU17" s="13">
        <f>'elemi ktgv_adat'!AL17</f>
        <v>0</v>
      </c>
      <c r="AV17" s="13">
        <f>'elemi ktgv_adat'!AM17</f>
        <v>0</v>
      </c>
      <c r="AW17" s="13">
        <f>'elemi ktgv_adat'!AN17</f>
        <v>0</v>
      </c>
      <c r="AX17" s="13">
        <f>'elemi ktgv_adat'!AO17</f>
        <v>0</v>
      </c>
      <c r="AY17" s="13">
        <f>'elemi ktgv_adat'!AP17</f>
        <v>0</v>
      </c>
      <c r="AZ17" s="13">
        <f>'elemi ktgv_adat'!AQ17</f>
        <v>0</v>
      </c>
      <c r="BA17" s="13">
        <f>'elemi ktgv_adat'!AR17</f>
        <v>0</v>
      </c>
      <c r="BB17" s="13">
        <f>'elemi ktgv_adat'!AS17</f>
        <v>0</v>
      </c>
      <c r="BC17" s="13">
        <f>'elemi ktgv_adat'!AT17</f>
        <v>0</v>
      </c>
      <c r="BD17" s="13">
        <f>'elemi ktgv_adat'!AU17</f>
        <v>0</v>
      </c>
      <c r="BE17" s="13">
        <f>'elemi ktgv_adat'!AV17</f>
        <v>0</v>
      </c>
      <c r="BF17" s="13">
        <f>'elemi ktgv_adat'!AW17</f>
        <v>0</v>
      </c>
      <c r="BG17" s="13">
        <f>'elemi ktgv_adat'!AX17</f>
        <v>0</v>
      </c>
      <c r="BH17" s="13">
        <f>'elemi ktgv_adat'!AY17</f>
        <v>0</v>
      </c>
      <c r="BI17" s="13">
        <f>'elemi ktgv_adat'!AZ17</f>
        <v>0</v>
      </c>
      <c r="BJ17" s="13">
        <f>'elemi ktgv_adat'!BA17</f>
        <v>0</v>
      </c>
      <c r="BK17" s="13">
        <f>'elemi ktgv_adat'!BB17</f>
        <v>0</v>
      </c>
      <c r="BL17" s="13">
        <f>'elemi ktgv_adat'!BC17</f>
        <v>0</v>
      </c>
      <c r="BM17" s="13">
        <f>'elemi ktgv_adat'!BD17</f>
        <v>0</v>
      </c>
      <c r="BN17" s="13">
        <f>'elemi ktgv_adat'!BE17</f>
        <v>0</v>
      </c>
      <c r="BO17" s="13">
        <f>'elemi ktgv_adat'!BF17</f>
        <v>0</v>
      </c>
      <c r="BP17" s="13">
        <f>'elemi ktgv_adat'!BG17</f>
        <v>0</v>
      </c>
      <c r="BQ17" s="13">
        <f>'elemi ktgv_adat'!BH17</f>
        <v>0</v>
      </c>
      <c r="BR17" s="13">
        <f>'elemi ktgv_adat'!BI17</f>
        <v>0</v>
      </c>
      <c r="BS17" s="13">
        <f>'elemi ktgv_adat'!BJ17</f>
        <v>0</v>
      </c>
      <c r="BT17" s="14">
        <f>'elemi ktgv_adat'!BK17</f>
        <v>0</v>
      </c>
      <c r="BU17" s="53">
        <f t="shared" si="3"/>
        <v>0</v>
      </c>
      <c r="BV17" s="123"/>
      <c r="BW17" s="123"/>
      <c r="BX17" s="124">
        <f>'elemi ktgv_adat'!BL17</f>
        <v>0</v>
      </c>
      <c r="BY17" s="53">
        <f t="shared" si="4"/>
        <v>0</v>
      </c>
      <c r="BZ17" s="53">
        <f t="shared" si="5"/>
        <v>0</v>
      </c>
      <c r="CA17" s="53">
        <f t="shared" si="6"/>
        <v>0</v>
      </c>
      <c r="CC17">
        <f t="shared" si="7"/>
        <v>0</v>
      </c>
    </row>
    <row r="18" spans="2:81" ht="24.95" customHeight="1" x14ac:dyDescent="0.25">
      <c r="B18" s="21" t="s">
        <v>80</v>
      </c>
      <c r="C18" s="22">
        <v>14</v>
      </c>
      <c r="D18" s="23" t="s">
        <v>81</v>
      </c>
      <c r="E18" s="24">
        <f>'elemi ktgv_adat'!E18</f>
        <v>41315172</v>
      </c>
      <c r="F18" s="24">
        <f>'elemi ktgv_adat'!F18</f>
        <v>0</v>
      </c>
      <c r="G18" s="24">
        <f>'elemi ktgv_adat'!G18</f>
        <v>0</v>
      </c>
      <c r="H18" s="24">
        <f>'elemi ktgv_adat'!H18</f>
        <v>0</v>
      </c>
      <c r="I18" s="14">
        <f>'elemi ktgv_adat'!I18</f>
        <v>41315172</v>
      </c>
      <c r="J18" s="24">
        <f>SUM(J5:J17)</f>
        <v>41315172</v>
      </c>
      <c r="K18" s="24">
        <f t="shared" ref="K18:L18" si="8">SUM(K5:K17)</f>
        <v>0</v>
      </c>
      <c r="L18" s="24">
        <f t="shared" si="8"/>
        <v>0</v>
      </c>
      <c r="M18" s="24">
        <f>'elemi ktgv_adat'!J18</f>
        <v>0</v>
      </c>
      <c r="N18" s="24">
        <f>'elemi ktgv_adat'!K18</f>
        <v>0</v>
      </c>
      <c r="O18" s="24">
        <f>'elemi ktgv_adat'!L18</f>
        <v>933800</v>
      </c>
      <c r="P18" s="24">
        <f>'elemi ktgv_adat'!M18</f>
        <v>103695039</v>
      </c>
      <c r="Q18" s="24">
        <f>'elemi ktgv_adat'!N18</f>
        <v>0</v>
      </c>
      <c r="R18" s="24">
        <f>'elemi ktgv_adat'!O18</f>
        <v>0</v>
      </c>
      <c r="S18" s="24">
        <f>'elemi ktgv_adat'!P18</f>
        <v>38763072</v>
      </c>
      <c r="T18" s="14">
        <f>'elemi ktgv_adat'!Q18</f>
        <v>143391911</v>
      </c>
      <c r="U18" s="24">
        <f>SUM(U5:U17)</f>
        <v>143391911</v>
      </c>
      <c r="V18" s="24">
        <f t="shared" ref="V18:W18" si="9">SUM(V5:V17)</f>
        <v>0</v>
      </c>
      <c r="W18" s="24">
        <f t="shared" si="9"/>
        <v>0</v>
      </c>
      <c r="X18" s="24">
        <f>'elemi ktgv_adat'!R18</f>
        <v>0</v>
      </c>
      <c r="Y18" s="24">
        <f>'elemi ktgv_adat'!S18</f>
        <v>0</v>
      </c>
      <c r="Z18" s="24">
        <f>'elemi ktgv_adat'!T18</f>
        <v>27776436</v>
      </c>
      <c r="AA18" s="24">
        <f>'elemi ktgv_adat'!U18</f>
        <v>0</v>
      </c>
      <c r="AB18" s="24">
        <f>'elemi ktgv_adat'!V18</f>
        <v>0</v>
      </c>
      <c r="AC18" s="24">
        <f>'elemi ktgv_adat'!W18</f>
        <v>0</v>
      </c>
      <c r="AD18" s="24">
        <f>'elemi ktgv_adat'!X18</f>
        <v>0</v>
      </c>
      <c r="AE18" s="24">
        <f>'elemi ktgv_adat'!Y18</f>
        <v>0</v>
      </c>
      <c r="AF18" s="14">
        <f>'elemi ktgv_adat'!Z18</f>
        <v>27776436</v>
      </c>
      <c r="AG18" s="24">
        <f>SUM(AG5:AG17)</f>
        <v>27776436</v>
      </c>
      <c r="AH18" s="24">
        <f t="shared" ref="AH18:AI18" si="10">SUM(AH5:AH17)</f>
        <v>0</v>
      </c>
      <c r="AI18" s="24">
        <f t="shared" si="10"/>
        <v>0</v>
      </c>
      <c r="AJ18" s="24">
        <f>'elemi ktgv_adat'!AA18</f>
        <v>0</v>
      </c>
      <c r="AK18" s="24">
        <f>'elemi ktgv_adat'!AB18</f>
        <v>0</v>
      </c>
      <c r="AL18" s="24">
        <f>'elemi ktgv_adat'!AC18</f>
        <v>0</v>
      </c>
      <c r="AM18" s="24">
        <f>'elemi ktgv_adat'!AD18</f>
        <v>0</v>
      </c>
      <c r="AN18" s="24">
        <f>'elemi ktgv_adat'!AE18</f>
        <v>0</v>
      </c>
      <c r="AO18" s="24">
        <f>'elemi ktgv_adat'!AF18</f>
        <v>0</v>
      </c>
      <c r="AP18" s="24">
        <f>'elemi ktgv_adat'!AG18</f>
        <v>0</v>
      </c>
      <c r="AQ18" s="24">
        <f>'elemi ktgv_adat'!AH18</f>
        <v>6443220</v>
      </c>
      <c r="AR18" s="24">
        <f>'elemi ktgv_adat'!AI18</f>
        <v>0</v>
      </c>
      <c r="AS18" s="24">
        <f>'elemi ktgv_adat'!AJ18</f>
        <v>0</v>
      </c>
      <c r="AT18" s="24">
        <f>'elemi ktgv_adat'!AK18</f>
        <v>0</v>
      </c>
      <c r="AU18" s="24">
        <f>'elemi ktgv_adat'!AL18</f>
        <v>0</v>
      </c>
      <c r="AV18" s="24">
        <f>'elemi ktgv_adat'!AM18</f>
        <v>0</v>
      </c>
      <c r="AW18" s="24">
        <f>'elemi ktgv_adat'!AN18</f>
        <v>0</v>
      </c>
      <c r="AX18" s="24">
        <f>'elemi ktgv_adat'!AO18</f>
        <v>0</v>
      </c>
      <c r="AY18" s="24">
        <f>'elemi ktgv_adat'!AP18</f>
        <v>0</v>
      </c>
      <c r="AZ18" s="24">
        <f>'elemi ktgv_adat'!AQ18</f>
        <v>0</v>
      </c>
      <c r="BA18" s="24">
        <f>'elemi ktgv_adat'!AR18</f>
        <v>7548504</v>
      </c>
      <c r="BB18" s="24">
        <f>'elemi ktgv_adat'!AS18</f>
        <v>0</v>
      </c>
      <c r="BC18" s="24">
        <f>'elemi ktgv_adat'!AT18</f>
        <v>0</v>
      </c>
      <c r="BD18" s="24">
        <f>'elemi ktgv_adat'!AU18</f>
        <v>0</v>
      </c>
      <c r="BE18" s="24">
        <f>'elemi ktgv_adat'!AV18</f>
        <v>0</v>
      </c>
      <c r="BF18" s="24">
        <f>'elemi ktgv_adat'!AW18</f>
        <v>0</v>
      </c>
      <c r="BG18" s="24">
        <f>'elemi ktgv_adat'!AX18</f>
        <v>0</v>
      </c>
      <c r="BH18" s="24">
        <f>'elemi ktgv_adat'!AY18</f>
        <v>0</v>
      </c>
      <c r="BI18" s="24">
        <f>'elemi ktgv_adat'!AZ18</f>
        <v>0</v>
      </c>
      <c r="BJ18" s="24">
        <f>'elemi ktgv_adat'!BA18</f>
        <v>0</v>
      </c>
      <c r="BK18" s="24">
        <f>'elemi ktgv_adat'!BB18</f>
        <v>0</v>
      </c>
      <c r="BL18" s="24">
        <f>'elemi ktgv_adat'!BC18</f>
        <v>0</v>
      </c>
      <c r="BM18" s="24">
        <f>'elemi ktgv_adat'!BD18</f>
        <v>0</v>
      </c>
      <c r="BN18" s="24">
        <f>'elemi ktgv_adat'!BE18</f>
        <v>0</v>
      </c>
      <c r="BO18" s="24">
        <f>'elemi ktgv_adat'!BF18</f>
        <v>0</v>
      </c>
      <c r="BP18" s="24">
        <f>'elemi ktgv_adat'!BG18</f>
        <v>6313200</v>
      </c>
      <c r="BQ18" s="24">
        <f>'elemi ktgv_adat'!BH18</f>
        <v>4022000</v>
      </c>
      <c r="BR18" s="24">
        <f>'elemi ktgv_adat'!BI18</f>
        <v>0</v>
      </c>
      <c r="BS18" s="24">
        <f>'elemi ktgv_adat'!BJ18</f>
        <v>0</v>
      </c>
      <c r="BT18" s="14">
        <f>'elemi ktgv_adat'!BK18</f>
        <v>24326924</v>
      </c>
      <c r="BU18" s="24">
        <f>SUM(BU5:BU17)</f>
        <v>24326924</v>
      </c>
      <c r="BV18" s="24">
        <f t="shared" ref="BV18:BW18" si="11">SUM(BV5:BV17)</f>
        <v>0</v>
      </c>
      <c r="BW18" s="24">
        <f t="shared" si="11"/>
        <v>0</v>
      </c>
      <c r="BX18" s="124">
        <f>'elemi ktgv_adat'!BL18</f>
        <v>236810443</v>
      </c>
      <c r="BY18" s="53">
        <f t="shared" si="4"/>
        <v>236810443</v>
      </c>
      <c r="BZ18" s="53">
        <f t="shared" si="5"/>
        <v>0</v>
      </c>
      <c r="CA18" s="53">
        <f t="shared" si="6"/>
        <v>0</v>
      </c>
      <c r="CC18">
        <f t="shared" si="7"/>
        <v>1</v>
      </c>
    </row>
    <row r="19" spans="2:81" ht="24.95" customHeight="1" x14ac:dyDescent="0.25">
      <c r="B19" s="15" t="s">
        <v>82</v>
      </c>
      <c r="C19" s="20">
        <v>15</v>
      </c>
      <c r="D19" s="19" t="s">
        <v>83</v>
      </c>
      <c r="E19" s="13">
        <f>'elemi ktgv_adat'!E19</f>
        <v>0</v>
      </c>
      <c r="F19" s="13">
        <f>'elemi ktgv_adat'!F19</f>
        <v>0</v>
      </c>
      <c r="G19" s="13">
        <f>'elemi ktgv_adat'!G19</f>
        <v>0</v>
      </c>
      <c r="H19" s="13">
        <f>'elemi ktgv_adat'!H19</f>
        <v>0</v>
      </c>
      <c r="I19" s="14">
        <f>'elemi ktgv_adat'!I19</f>
        <v>0</v>
      </c>
      <c r="J19" s="53">
        <f t="shared" si="0"/>
        <v>0</v>
      </c>
      <c r="K19" s="123"/>
      <c r="L19" s="123"/>
      <c r="M19" s="13">
        <f>'elemi ktgv_adat'!J19</f>
        <v>0</v>
      </c>
      <c r="N19" s="13">
        <f>'elemi ktgv_adat'!K19</f>
        <v>0</v>
      </c>
      <c r="O19" s="13">
        <f>'elemi ktgv_adat'!L19</f>
        <v>0</v>
      </c>
      <c r="P19" s="13">
        <f>'elemi ktgv_adat'!M19</f>
        <v>0</v>
      </c>
      <c r="Q19" s="13">
        <f>'elemi ktgv_adat'!N19</f>
        <v>0</v>
      </c>
      <c r="R19" s="13">
        <f>'elemi ktgv_adat'!O19</f>
        <v>0</v>
      </c>
      <c r="S19" s="13">
        <f>'elemi ktgv_adat'!P19</f>
        <v>0</v>
      </c>
      <c r="T19" s="14">
        <f>'elemi ktgv_adat'!Q19</f>
        <v>0</v>
      </c>
      <c r="U19" s="53">
        <f t="shared" si="1"/>
        <v>0</v>
      </c>
      <c r="V19" s="123"/>
      <c r="W19" s="123"/>
      <c r="X19" s="13">
        <f>'elemi ktgv_adat'!R19</f>
        <v>0</v>
      </c>
      <c r="Y19" s="13">
        <f>'elemi ktgv_adat'!S19</f>
        <v>0</v>
      </c>
      <c r="Z19" s="13">
        <f>'elemi ktgv_adat'!T19</f>
        <v>0</v>
      </c>
      <c r="AA19" s="13">
        <f>'elemi ktgv_adat'!U19</f>
        <v>0</v>
      </c>
      <c r="AB19" s="13">
        <f>'elemi ktgv_adat'!V19</f>
        <v>0</v>
      </c>
      <c r="AC19" s="13">
        <f>'elemi ktgv_adat'!W19</f>
        <v>0</v>
      </c>
      <c r="AD19" s="13">
        <f>'elemi ktgv_adat'!X19</f>
        <v>0</v>
      </c>
      <c r="AE19" s="13">
        <f>'elemi ktgv_adat'!Y19</f>
        <v>0</v>
      </c>
      <c r="AF19" s="14">
        <f>'elemi ktgv_adat'!Z19</f>
        <v>0</v>
      </c>
      <c r="AG19" s="53">
        <f t="shared" si="2"/>
        <v>0</v>
      </c>
      <c r="AH19" s="123"/>
      <c r="AI19" s="123"/>
      <c r="AJ19" s="13">
        <f>'elemi ktgv_adat'!AA19</f>
        <v>14052257</v>
      </c>
      <c r="AK19" s="13">
        <f>'elemi ktgv_adat'!AB19</f>
        <v>0</v>
      </c>
      <c r="AL19" s="13">
        <f>'elemi ktgv_adat'!AC19</f>
        <v>0</v>
      </c>
      <c r="AM19" s="13">
        <f>'elemi ktgv_adat'!AD19</f>
        <v>0</v>
      </c>
      <c r="AN19" s="13">
        <f>'elemi ktgv_adat'!AE19</f>
        <v>0</v>
      </c>
      <c r="AO19" s="13">
        <f>'elemi ktgv_adat'!AF19</f>
        <v>0</v>
      </c>
      <c r="AP19" s="13">
        <f>'elemi ktgv_adat'!AG19</f>
        <v>0</v>
      </c>
      <c r="AQ19" s="13">
        <f>'elemi ktgv_adat'!AH19</f>
        <v>0</v>
      </c>
      <c r="AR19" s="13">
        <f>'elemi ktgv_adat'!AI19</f>
        <v>0</v>
      </c>
      <c r="AS19" s="13">
        <f>'elemi ktgv_adat'!AJ19</f>
        <v>0</v>
      </c>
      <c r="AT19" s="13">
        <f>'elemi ktgv_adat'!AK19</f>
        <v>0</v>
      </c>
      <c r="AU19" s="13">
        <f>'elemi ktgv_adat'!AL19</f>
        <v>0</v>
      </c>
      <c r="AV19" s="13">
        <f>'elemi ktgv_adat'!AM19</f>
        <v>0</v>
      </c>
      <c r="AW19" s="13">
        <f>'elemi ktgv_adat'!AN19</f>
        <v>0</v>
      </c>
      <c r="AX19" s="13">
        <f>'elemi ktgv_adat'!AO19</f>
        <v>0</v>
      </c>
      <c r="AY19" s="13">
        <f>'elemi ktgv_adat'!AP19</f>
        <v>0</v>
      </c>
      <c r="AZ19" s="13">
        <f>'elemi ktgv_adat'!AQ19</f>
        <v>0</v>
      </c>
      <c r="BA19" s="13">
        <f>'elemi ktgv_adat'!AR19</f>
        <v>0</v>
      </c>
      <c r="BB19" s="13">
        <f>'elemi ktgv_adat'!AS19</f>
        <v>0</v>
      </c>
      <c r="BC19" s="13">
        <f>'elemi ktgv_adat'!AT19</f>
        <v>0</v>
      </c>
      <c r="BD19" s="13">
        <f>'elemi ktgv_adat'!AU19</f>
        <v>0</v>
      </c>
      <c r="BE19" s="13">
        <f>'elemi ktgv_adat'!AV19</f>
        <v>0</v>
      </c>
      <c r="BF19" s="13">
        <f>'elemi ktgv_adat'!AW19</f>
        <v>0</v>
      </c>
      <c r="BG19" s="13">
        <f>'elemi ktgv_adat'!AX19</f>
        <v>0</v>
      </c>
      <c r="BH19" s="13">
        <f>'elemi ktgv_adat'!AY19</f>
        <v>0</v>
      </c>
      <c r="BI19" s="13">
        <f>'elemi ktgv_adat'!AZ19</f>
        <v>0</v>
      </c>
      <c r="BJ19" s="13">
        <f>'elemi ktgv_adat'!BA19</f>
        <v>0</v>
      </c>
      <c r="BK19" s="13">
        <f>'elemi ktgv_adat'!BB19</f>
        <v>0</v>
      </c>
      <c r="BL19" s="13">
        <f>'elemi ktgv_adat'!BC19</f>
        <v>0</v>
      </c>
      <c r="BM19" s="13">
        <f>'elemi ktgv_adat'!BD19</f>
        <v>0</v>
      </c>
      <c r="BN19" s="13">
        <f>'elemi ktgv_adat'!BE19</f>
        <v>0</v>
      </c>
      <c r="BO19" s="13">
        <f>'elemi ktgv_adat'!BF19</f>
        <v>0</v>
      </c>
      <c r="BP19" s="13">
        <f>'elemi ktgv_adat'!BG19</f>
        <v>0</v>
      </c>
      <c r="BQ19" s="13">
        <f>'elemi ktgv_adat'!BH19</f>
        <v>0</v>
      </c>
      <c r="BR19" s="13">
        <f>'elemi ktgv_adat'!BI19</f>
        <v>0</v>
      </c>
      <c r="BS19" s="13">
        <f>'elemi ktgv_adat'!BJ19</f>
        <v>0</v>
      </c>
      <c r="BT19" s="14">
        <f>'elemi ktgv_adat'!BK19</f>
        <v>14052257</v>
      </c>
      <c r="BU19" s="53">
        <f t="shared" si="3"/>
        <v>14052257</v>
      </c>
      <c r="BV19" s="123"/>
      <c r="BW19" s="123"/>
      <c r="BX19" s="124">
        <f>'elemi ktgv_adat'!BL19</f>
        <v>14052257</v>
      </c>
      <c r="BY19" s="53">
        <f t="shared" si="4"/>
        <v>14052257</v>
      </c>
      <c r="BZ19" s="53">
        <f t="shared" si="5"/>
        <v>0</v>
      </c>
      <c r="CA19" s="53">
        <f t="shared" si="6"/>
        <v>0</v>
      </c>
      <c r="CC19">
        <f t="shared" si="7"/>
        <v>1</v>
      </c>
    </row>
    <row r="20" spans="2:81" ht="24.95" customHeight="1" x14ac:dyDescent="0.25">
      <c r="B20" s="15" t="s">
        <v>84</v>
      </c>
      <c r="C20" s="20">
        <v>16</v>
      </c>
      <c r="D20" s="19" t="s">
        <v>85</v>
      </c>
      <c r="E20" s="13">
        <f>'elemi ktgv_adat'!E20</f>
        <v>5400000</v>
      </c>
      <c r="F20" s="13">
        <f>'elemi ktgv_adat'!F20</f>
        <v>0</v>
      </c>
      <c r="G20" s="13">
        <f>'elemi ktgv_adat'!G20</f>
        <v>0</v>
      </c>
      <c r="H20" s="13">
        <f>'elemi ktgv_adat'!H20</f>
        <v>0</v>
      </c>
      <c r="I20" s="14">
        <f>'elemi ktgv_adat'!I20</f>
        <v>5400000</v>
      </c>
      <c r="J20" s="53">
        <f t="shared" si="0"/>
        <v>5400000</v>
      </c>
      <c r="K20" s="123"/>
      <c r="L20" s="123"/>
      <c r="M20" s="13">
        <f>'elemi ktgv_adat'!J20</f>
        <v>0</v>
      </c>
      <c r="N20" s="13">
        <f>'elemi ktgv_adat'!K20</f>
        <v>0</v>
      </c>
      <c r="O20" s="13">
        <f>'elemi ktgv_adat'!L20</f>
        <v>0</v>
      </c>
      <c r="P20" s="13">
        <f>'elemi ktgv_adat'!M20</f>
        <v>832368</v>
      </c>
      <c r="Q20" s="13">
        <f>'elemi ktgv_adat'!N20</f>
        <v>0</v>
      </c>
      <c r="R20" s="13">
        <f>'elemi ktgv_adat'!O20</f>
        <v>0</v>
      </c>
      <c r="S20" s="13">
        <f>'elemi ktgv_adat'!P20</f>
        <v>0</v>
      </c>
      <c r="T20" s="14">
        <f>'elemi ktgv_adat'!Q20</f>
        <v>832368</v>
      </c>
      <c r="U20" s="53">
        <f t="shared" si="1"/>
        <v>832368</v>
      </c>
      <c r="V20" s="123"/>
      <c r="W20" s="123"/>
      <c r="X20" s="13">
        <f>'elemi ktgv_adat'!R20</f>
        <v>0</v>
      </c>
      <c r="Y20" s="13">
        <f>'elemi ktgv_adat'!S20</f>
        <v>0</v>
      </c>
      <c r="Z20" s="13">
        <f>'elemi ktgv_adat'!T20</f>
        <v>1460268</v>
      </c>
      <c r="AA20" s="13">
        <f>'elemi ktgv_adat'!U20</f>
        <v>0</v>
      </c>
      <c r="AB20" s="13">
        <f>'elemi ktgv_adat'!V20</f>
        <v>0</v>
      </c>
      <c r="AC20" s="13">
        <f>'elemi ktgv_adat'!W20</f>
        <v>0</v>
      </c>
      <c r="AD20" s="13">
        <f>'elemi ktgv_adat'!X20</f>
        <v>0</v>
      </c>
      <c r="AE20" s="13">
        <f>'elemi ktgv_adat'!Y20</f>
        <v>0</v>
      </c>
      <c r="AF20" s="14">
        <f>'elemi ktgv_adat'!Z20</f>
        <v>1460268</v>
      </c>
      <c r="AG20" s="53">
        <f t="shared" si="2"/>
        <v>1460268</v>
      </c>
      <c r="AH20" s="123"/>
      <c r="AI20" s="123"/>
      <c r="AJ20" s="13">
        <f>'elemi ktgv_adat'!AA20</f>
        <v>0</v>
      </c>
      <c r="AK20" s="13">
        <f>'elemi ktgv_adat'!AB20</f>
        <v>0</v>
      </c>
      <c r="AL20" s="13">
        <f>'elemi ktgv_adat'!AC20</f>
        <v>0</v>
      </c>
      <c r="AM20" s="13">
        <f>'elemi ktgv_adat'!AD20</f>
        <v>0</v>
      </c>
      <c r="AN20" s="13">
        <f>'elemi ktgv_adat'!AE20</f>
        <v>0</v>
      </c>
      <c r="AO20" s="13">
        <f>'elemi ktgv_adat'!AF20</f>
        <v>0</v>
      </c>
      <c r="AP20" s="13">
        <f>'elemi ktgv_adat'!AG20</f>
        <v>0</v>
      </c>
      <c r="AQ20" s="13">
        <f>'elemi ktgv_adat'!AH20</f>
        <v>0</v>
      </c>
      <c r="AR20" s="13">
        <f>'elemi ktgv_adat'!AI20</f>
        <v>0</v>
      </c>
      <c r="AS20" s="13">
        <f>'elemi ktgv_adat'!AJ20</f>
        <v>0</v>
      </c>
      <c r="AT20" s="13">
        <f>'elemi ktgv_adat'!AK20</f>
        <v>0</v>
      </c>
      <c r="AU20" s="13">
        <f>'elemi ktgv_adat'!AL20</f>
        <v>0</v>
      </c>
      <c r="AV20" s="13">
        <f>'elemi ktgv_adat'!AM20</f>
        <v>0</v>
      </c>
      <c r="AW20" s="13">
        <f>'elemi ktgv_adat'!AN20</f>
        <v>0</v>
      </c>
      <c r="AX20" s="13">
        <f>'elemi ktgv_adat'!AO20</f>
        <v>0</v>
      </c>
      <c r="AY20" s="13">
        <f>'elemi ktgv_adat'!AP20</f>
        <v>0</v>
      </c>
      <c r="AZ20" s="13">
        <f>'elemi ktgv_adat'!AQ20</f>
        <v>0</v>
      </c>
      <c r="BA20" s="13">
        <f>'elemi ktgv_adat'!AR20</f>
        <v>0</v>
      </c>
      <c r="BB20" s="13">
        <f>'elemi ktgv_adat'!AS20</f>
        <v>0</v>
      </c>
      <c r="BC20" s="13">
        <f>'elemi ktgv_adat'!AT20</f>
        <v>0</v>
      </c>
      <c r="BD20" s="13">
        <f>'elemi ktgv_adat'!AU20</f>
        <v>0</v>
      </c>
      <c r="BE20" s="13">
        <f>'elemi ktgv_adat'!AV20</f>
        <v>0</v>
      </c>
      <c r="BF20" s="13">
        <f>'elemi ktgv_adat'!AW20</f>
        <v>416184</v>
      </c>
      <c r="BG20" s="13">
        <f>'elemi ktgv_adat'!AX20</f>
        <v>0</v>
      </c>
      <c r="BH20" s="13">
        <f>'elemi ktgv_adat'!AY20</f>
        <v>1109820</v>
      </c>
      <c r="BI20" s="13">
        <f>'elemi ktgv_adat'!AZ20</f>
        <v>0</v>
      </c>
      <c r="BJ20" s="13">
        <f>'elemi ktgv_adat'!BA20</f>
        <v>0</v>
      </c>
      <c r="BK20" s="13">
        <f>'elemi ktgv_adat'!BB20</f>
        <v>0</v>
      </c>
      <c r="BL20" s="13">
        <f>'elemi ktgv_adat'!BC20</f>
        <v>0</v>
      </c>
      <c r="BM20" s="13">
        <f>'elemi ktgv_adat'!BD20</f>
        <v>0</v>
      </c>
      <c r="BN20" s="13">
        <f>'elemi ktgv_adat'!BE20</f>
        <v>858984</v>
      </c>
      <c r="BO20" s="13">
        <f>'elemi ktgv_adat'!BF20</f>
        <v>0</v>
      </c>
      <c r="BP20" s="13">
        <f>'elemi ktgv_adat'!BG20</f>
        <v>780000</v>
      </c>
      <c r="BQ20" s="13">
        <f>'elemi ktgv_adat'!BH20</f>
        <v>0</v>
      </c>
      <c r="BR20" s="13">
        <f>'elemi ktgv_adat'!BI20</f>
        <v>0</v>
      </c>
      <c r="BS20" s="13">
        <f>'elemi ktgv_adat'!BJ20</f>
        <v>0</v>
      </c>
      <c r="BT20" s="14">
        <f>'elemi ktgv_adat'!BK20</f>
        <v>3164988</v>
      </c>
      <c r="BU20" s="53">
        <f t="shared" si="3"/>
        <v>3164988</v>
      </c>
      <c r="BV20" s="123"/>
      <c r="BW20" s="123"/>
      <c r="BX20" s="124">
        <f>'elemi ktgv_adat'!BL20</f>
        <v>10857624</v>
      </c>
      <c r="BY20" s="53">
        <f t="shared" si="4"/>
        <v>10857624</v>
      </c>
      <c r="BZ20" s="53">
        <f t="shared" si="5"/>
        <v>0</v>
      </c>
      <c r="CA20" s="53">
        <f t="shared" si="6"/>
        <v>0</v>
      </c>
      <c r="CC20">
        <f t="shared" si="7"/>
        <v>1</v>
      </c>
    </row>
    <row r="21" spans="2:81" ht="24.95" customHeight="1" x14ac:dyDescent="0.25">
      <c r="B21" s="15" t="s">
        <v>86</v>
      </c>
      <c r="C21" s="20">
        <v>17</v>
      </c>
      <c r="D21" s="19" t="s">
        <v>87</v>
      </c>
      <c r="E21" s="13">
        <f>'elemi ktgv_adat'!E21</f>
        <v>65163</v>
      </c>
      <c r="F21" s="13">
        <f>'elemi ktgv_adat'!F21</f>
        <v>0</v>
      </c>
      <c r="G21" s="13">
        <f>'elemi ktgv_adat'!G21</f>
        <v>0</v>
      </c>
      <c r="H21" s="13">
        <f>'elemi ktgv_adat'!H21</f>
        <v>0</v>
      </c>
      <c r="I21" s="14">
        <f>'elemi ktgv_adat'!I21</f>
        <v>65163</v>
      </c>
      <c r="J21" s="53">
        <f t="shared" si="0"/>
        <v>65163</v>
      </c>
      <c r="K21" s="123"/>
      <c r="L21" s="123"/>
      <c r="M21" s="13">
        <f>'elemi ktgv_adat'!J21</f>
        <v>0</v>
      </c>
      <c r="N21" s="13">
        <f>'elemi ktgv_adat'!K21</f>
        <v>0</v>
      </c>
      <c r="O21" s="13">
        <f>'elemi ktgv_adat'!L21</f>
        <v>0</v>
      </c>
      <c r="P21" s="13">
        <f>'elemi ktgv_adat'!M21</f>
        <v>13791</v>
      </c>
      <c r="Q21" s="13">
        <f>'elemi ktgv_adat'!N21</f>
        <v>0</v>
      </c>
      <c r="R21" s="13">
        <f>'elemi ktgv_adat'!O21</f>
        <v>0</v>
      </c>
      <c r="S21" s="13">
        <f>'elemi ktgv_adat'!P21</f>
        <v>5164</v>
      </c>
      <c r="T21" s="14">
        <f>'elemi ktgv_adat'!Q21</f>
        <v>18955</v>
      </c>
      <c r="U21" s="53">
        <f t="shared" si="1"/>
        <v>18955</v>
      </c>
      <c r="V21" s="123"/>
      <c r="W21" s="123"/>
      <c r="X21" s="13">
        <f>'elemi ktgv_adat'!R21</f>
        <v>0</v>
      </c>
      <c r="Y21" s="13">
        <f>'elemi ktgv_adat'!S21</f>
        <v>0</v>
      </c>
      <c r="Z21" s="13">
        <f>'elemi ktgv_adat'!T21</f>
        <v>0</v>
      </c>
      <c r="AA21" s="13">
        <f>'elemi ktgv_adat'!U21</f>
        <v>0</v>
      </c>
      <c r="AB21" s="13">
        <f>'elemi ktgv_adat'!V21</f>
        <v>0</v>
      </c>
      <c r="AC21" s="13">
        <f>'elemi ktgv_adat'!W21</f>
        <v>0</v>
      </c>
      <c r="AD21" s="13">
        <f>'elemi ktgv_adat'!X21</f>
        <v>0</v>
      </c>
      <c r="AE21" s="13">
        <f>'elemi ktgv_adat'!Y21</f>
        <v>0</v>
      </c>
      <c r="AF21" s="14">
        <f>'elemi ktgv_adat'!Z21</f>
        <v>0</v>
      </c>
      <c r="AG21" s="53">
        <f t="shared" si="2"/>
        <v>0</v>
      </c>
      <c r="AH21" s="123"/>
      <c r="AI21" s="123"/>
      <c r="AJ21" s="13">
        <f>'elemi ktgv_adat'!AA21</f>
        <v>69777</v>
      </c>
      <c r="AK21" s="13">
        <f>'elemi ktgv_adat'!AB21</f>
        <v>0</v>
      </c>
      <c r="AL21" s="13">
        <f>'elemi ktgv_adat'!AC21</f>
        <v>0</v>
      </c>
      <c r="AM21" s="13">
        <f>'elemi ktgv_adat'!AD21</f>
        <v>0</v>
      </c>
      <c r="AN21" s="13">
        <f>'elemi ktgv_adat'!AE21</f>
        <v>0</v>
      </c>
      <c r="AO21" s="13">
        <f>'elemi ktgv_adat'!AF21</f>
        <v>0</v>
      </c>
      <c r="AP21" s="13">
        <f>'elemi ktgv_adat'!AG21</f>
        <v>0</v>
      </c>
      <c r="AQ21" s="13">
        <f>'elemi ktgv_adat'!AH21</f>
        <v>0</v>
      </c>
      <c r="AR21" s="13">
        <f>'elemi ktgv_adat'!AI21</f>
        <v>0</v>
      </c>
      <c r="AS21" s="13">
        <f>'elemi ktgv_adat'!AJ21</f>
        <v>0</v>
      </c>
      <c r="AT21" s="13">
        <f>'elemi ktgv_adat'!AK21</f>
        <v>0</v>
      </c>
      <c r="AU21" s="13">
        <f>'elemi ktgv_adat'!AL21</f>
        <v>0</v>
      </c>
      <c r="AV21" s="13">
        <f>'elemi ktgv_adat'!AM21</f>
        <v>0</v>
      </c>
      <c r="AW21" s="13">
        <f>'elemi ktgv_adat'!AN21</f>
        <v>0</v>
      </c>
      <c r="AX21" s="13">
        <f>'elemi ktgv_adat'!AO21</f>
        <v>0</v>
      </c>
      <c r="AY21" s="13">
        <f>'elemi ktgv_adat'!AP21</f>
        <v>0</v>
      </c>
      <c r="AZ21" s="13">
        <f>'elemi ktgv_adat'!AQ21</f>
        <v>0</v>
      </c>
      <c r="BA21" s="13">
        <f>'elemi ktgv_adat'!AR21</f>
        <v>0</v>
      </c>
      <c r="BB21" s="13">
        <f>'elemi ktgv_adat'!AS21</f>
        <v>0</v>
      </c>
      <c r="BC21" s="13">
        <f>'elemi ktgv_adat'!AT21</f>
        <v>0</v>
      </c>
      <c r="BD21" s="13">
        <f>'elemi ktgv_adat'!AU21</f>
        <v>0</v>
      </c>
      <c r="BE21" s="13">
        <f>'elemi ktgv_adat'!AV21</f>
        <v>0</v>
      </c>
      <c r="BF21" s="13">
        <f>'elemi ktgv_adat'!AW21</f>
        <v>0</v>
      </c>
      <c r="BG21" s="13">
        <f>'elemi ktgv_adat'!AX21</f>
        <v>0</v>
      </c>
      <c r="BH21" s="13">
        <f>'elemi ktgv_adat'!AY21</f>
        <v>0</v>
      </c>
      <c r="BI21" s="13">
        <f>'elemi ktgv_adat'!AZ21</f>
        <v>0</v>
      </c>
      <c r="BJ21" s="13">
        <f>'elemi ktgv_adat'!BA21</f>
        <v>0</v>
      </c>
      <c r="BK21" s="13">
        <f>'elemi ktgv_adat'!BB21</f>
        <v>0</v>
      </c>
      <c r="BL21" s="13">
        <f>'elemi ktgv_adat'!BC21</f>
        <v>0</v>
      </c>
      <c r="BM21" s="13">
        <f>'elemi ktgv_adat'!BD21</f>
        <v>0</v>
      </c>
      <c r="BN21" s="13">
        <f>'elemi ktgv_adat'!BE21</f>
        <v>0</v>
      </c>
      <c r="BO21" s="13">
        <f>'elemi ktgv_adat'!BF21</f>
        <v>0</v>
      </c>
      <c r="BP21" s="13">
        <f>'elemi ktgv_adat'!BG21</f>
        <v>0</v>
      </c>
      <c r="BQ21" s="13">
        <f>'elemi ktgv_adat'!BH21</f>
        <v>0</v>
      </c>
      <c r="BR21" s="13">
        <f>'elemi ktgv_adat'!BI21</f>
        <v>0</v>
      </c>
      <c r="BS21" s="13">
        <f>'elemi ktgv_adat'!BJ21</f>
        <v>0</v>
      </c>
      <c r="BT21" s="14">
        <f>'elemi ktgv_adat'!BK21</f>
        <v>69777</v>
      </c>
      <c r="BU21" s="53">
        <f t="shared" si="3"/>
        <v>69777</v>
      </c>
      <c r="BV21" s="123"/>
      <c r="BW21" s="123"/>
      <c r="BX21" s="124">
        <f>'elemi ktgv_adat'!BL21</f>
        <v>153895</v>
      </c>
      <c r="BY21" s="53">
        <f t="shared" si="4"/>
        <v>153895</v>
      </c>
      <c r="BZ21" s="53">
        <f t="shared" si="5"/>
        <v>0</v>
      </c>
      <c r="CA21" s="53">
        <f t="shared" si="6"/>
        <v>0</v>
      </c>
      <c r="CC21">
        <f t="shared" si="7"/>
        <v>1</v>
      </c>
    </row>
    <row r="22" spans="2:81" ht="24.95" customHeight="1" x14ac:dyDescent="0.25">
      <c r="B22" s="21" t="s">
        <v>88</v>
      </c>
      <c r="C22" s="22">
        <v>18</v>
      </c>
      <c r="D22" s="23" t="s">
        <v>89</v>
      </c>
      <c r="E22" s="24">
        <f>'elemi ktgv_adat'!E22</f>
        <v>5465163</v>
      </c>
      <c r="F22" s="24">
        <f>'elemi ktgv_adat'!F22</f>
        <v>0</v>
      </c>
      <c r="G22" s="24">
        <f>'elemi ktgv_adat'!G22</f>
        <v>0</v>
      </c>
      <c r="H22" s="24">
        <f>'elemi ktgv_adat'!H22</f>
        <v>0</v>
      </c>
      <c r="I22" s="14">
        <f>'elemi ktgv_adat'!I22</f>
        <v>5465163</v>
      </c>
      <c r="J22" s="24">
        <f>SUM(J19:J21)</f>
        <v>5465163</v>
      </c>
      <c r="K22" s="24">
        <f t="shared" ref="K22:L22" si="12">SUM(K19:K21)</f>
        <v>0</v>
      </c>
      <c r="L22" s="24">
        <f t="shared" si="12"/>
        <v>0</v>
      </c>
      <c r="M22" s="24">
        <f>'elemi ktgv_adat'!J22</f>
        <v>0</v>
      </c>
      <c r="N22" s="24">
        <f>'elemi ktgv_adat'!K22</f>
        <v>0</v>
      </c>
      <c r="O22" s="24">
        <f>'elemi ktgv_adat'!L22</f>
        <v>0</v>
      </c>
      <c r="P22" s="24">
        <f>'elemi ktgv_adat'!M22</f>
        <v>846159</v>
      </c>
      <c r="Q22" s="24">
        <f>'elemi ktgv_adat'!N22</f>
        <v>0</v>
      </c>
      <c r="R22" s="24">
        <f>'elemi ktgv_adat'!O22</f>
        <v>0</v>
      </c>
      <c r="S22" s="24">
        <f>'elemi ktgv_adat'!P22</f>
        <v>5164</v>
      </c>
      <c r="T22" s="14">
        <f>'elemi ktgv_adat'!Q22</f>
        <v>851323</v>
      </c>
      <c r="U22" s="24">
        <f>SUM(U19:U21)</f>
        <v>851323</v>
      </c>
      <c r="V22" s="24">
        <f t="shared" ref="V22:W22" si="13">SUM(V19:V21)</f>
        <v>0</v>
      </c>
      <c r="W22" s="24">
        <f t="shared" si="13"/>
        <v>0</v>
      </c>
      <c r="X22" s="24">
        <f>'elemi ktgv_adat'!R22</f>
        <v>0</v>
      </c>
      <c r="Y22" s="24">
        <f>'elemi ktgv_adat'!S22</f>
        <v>0</v>
      </c>
      <c r="Z22" s="24">
        <f>'elemi ktgv_adat'!T22</f>
        <v>1460268</v>
      </c>
      <c r="AA22" s="24">
        <f>'elemi ktgv_adat'!U22</f>
        <v>0</v>
      </c>
      <c r="AB22" s="24">
        <f>'elemi ktgv_adat'!V22</f>
        <v>0</v>
      </c>
      <c r="AC22" s="24">
        <f>'elemi ktgv_adat'!W22</f>
        <v>0</v>
      </c>
      <c r="AD22" s="24">
        <f>'elemi ktgv_adat'!X22</f>
        <v>0</v>
      </c>
      <c r="AE22" s="24">
        <f>'elemi ktgv_adat'!Y22</f>
        <v>0</v>
      </c>
      <c r="AF22" s="14">
        <f>'elemi ktgv_adat'!Z22</f>
        <v>1460268</v>
      </c>
      <c r="AG22" s="24">
        <f>SUM(AG19:AG21)</f>
        <v>1460268</v>
      </c>
      <c r="AH22" s="24">
        <f t="shared" ref="AH22:AI22" si="14">SUM(AH19:AH21)</f>
        <v>0</v>
      </c>
      <c r="AI22" s="24">
        <f t="shared" si="14"/>
        <v>0</v>
      </c>
      <c r="AJ22" s="24">
        <f>'elemi ktgv_adat'!AA22</f>
        <v>14122034</v>
      </c>
      <c r="AK22" s="24">
        <f>'elemi ktgv_adat'!AB22</f>
        <v>0</v>
      </c>
      <c r="AL22" s="24">
        <f>'elemi ktgv_adat'!AC22</f>
        <v>0</v>
      </c>
      <c r="AM22" s="24">
        <f>'elemi ktgv_adat'!AD22</f>
        <v>0</v>
      </c>
      <c r="AN22" s="24">
        <f>'elemi ktgv_adat'!AE22</f>
        <v>0</v>
      </c>
      <c r="AO22" s="24">
        <f>'elemi ktgv_adat'!AF22</f>
        <v>0</v>
      </c>
      <c r="AP22" s="24">
        <f>'elemi ktgv_adat'!AG22</f>
        <v>0</v>
      </c>
      <c r="AQ22" s="24">
        <f>'elemi ktgv_adat'!AH22</f>
        <v>0</v>
      </c>
      <c r="AR22" s="24">
        <f>'elemi ktgv_adat'!AI22</f>
        <v>0</v>
      </c>
      <c r="AS22" s="24">
        <f>'elemi ktgv_adat'!AJ22</f>
        <v>0</v>
      </c>
      <c r="AT22" s="24">
        <f>'elemi ktgv_adat'!AK22</f>
        <v>0</v>
      </c>
      <c r="AU22" s="24">
        <f>'elemi ktgv_adat'!AL22</f>
        <v>0</v>
      </c>
      <c r="AV22" s="24">
        <f>'elemi ktgv_adat'!AM22</f>
        <v>0</v>
      </c>
      <c r="AW22" s="24">
        <f>'elemi ktgv_adat'!AN22</f>
        <v>0</v>
      </c>
      <c r="AX22" s="24">
        <f>'elemi ktgv_adat'!AO22</f>
        <v>0</v>
      </c>
      <c r="AY22" s="24">
        <f>'elemi ktgv_adat'!AP22</f>
        <v>0</v>
      </c>
      <c r="AZ22" s="24">
        <f>'elemi ktgv_adat'!AQ22</f>
        <v>0</v>
      </c>
      <c r="BA22" s="24">
        <f>'elemi ktgv_adat'!AR22</f>
        <v>0</v>
      </c>
      <c r="BB22" s="24">
        <f>'elemi ktgv_adat'!AS22</f>
        <v>0</v>
      </c>
      <c r="BC22" s="24">
        <f>'elemi ktgv_adat'!AT22</f>
        <v>0</v>
      </c>
      <c r="BD22" s="24">
        <f>'elemi ktgv_adat'!AU22</f>
        <v>0</v>
      </c>
      <c r="BE22" s="24">
        <f>'elemi ktgv_adat'!AV22</f>
        <v>0</v>
      </c>
      <c r="BF22" s="24">
        <f>'elemi ktgv_adat'!AW22</f>
        <v>416184</v>
      </c>
      <c r="BG22" s="24">
        <f>'elemi ktgv_adat'!AX22</f>
        <v>0</v>
      </c>
      <c r="BH22" s="24">
        <f>'elemi ktgv_adat'!AY22</f>
        <v>1109820</v>
      </c>
      <c r="BI22" s="24">
        <f>'elemi ktgv_adat'!AZ22</f>
        <v>0</v>
      </c>
      <c r="BJ22" s="24">
        <f>'elemi ktgv_adat'!BA22</f>
        <v>0</v>
      </c>
      <c r="BK22" s="24">
        <f>'elemi ktgv_adat'!BB22</f>
        <v>0</v>
      </c>
      <c r="BL22" s="24">
        <f>'elemi ktgv_adat'!BC22</f>
        <v>0</v>
      </c>
      <c r="BM22" s="24">
        <f>'elemi ktgv_adat'!BD22</f>
        <v>0</v>
      </c>
      <c r="BN22" s="24">
        <f>'elemi ktgv_adat'!BE22</f>
        <v>858984</v>
      </c>
      <c r="BO22" s="24">
        <f>'elemi ktgv_adat'!BF22</f>
        <v>0</v>
      </c>
      <c r="BP22" s="24">
        <f>'elemi ktgv_adat'!BG22</f>
        <v>780000</v>
      </c>
      <c r="BQ22" s="24">
        <f>'elemi ktgv_adat'!BH22</f>
        <v>0</v>
      </c>
      <c r="BR22" s="24">
        <f>'elemi ktgv_adat'!BI22</f>
        <v>0</v>
      </c>
      <c r="BS22" s="24">
        <f>'elemi ktgv_adat'!BJ22</f>
        <v>0</v>
      </c>
      <c r="BT22" s="14">
        <f>'elemi ktgv_adat'!BK22</f>
        <v>17287022</v>
      </c>
      <c r="BU22" s="24">
        <f>SUM(BU19:BU21)</f>
        <v>17287022</v>
      </c>
      <c r="BV22" s="24">
        <f t="shared" ref="BV22:BW22" si="15">SUM(BV19:BV21)</f>
        <v>0</v>
      </c>
      <c r="BW22" s="24">
        <f t="shared" si="15"/>
        <v>0</v>
      </c>
      <c r="BX22" s="124">
        <f>'elemi ktgv_adat'!BL22</f>
        <v>25063776</v>
      </c>
      <c r="BY22" s="53">
        <f t="shared" si="4"/>
        <v>25063776</v>
      </c>
      <c r="BZ22" s="53">
        <f t="shared" si="5"/>
        <v>0</v>
      </c>
      <c r="CA22" s="53">
        <f t="shared" si="6"/>
        <v>0</v>
      </c>
      <c r="CC22">
        <f t="shared" si="7"/>
        <v>1</v>
      </c>
    </row>
    <row r="23" spans="2:81" ht="24.95" customHeight="1" x14ac:dyDescent="0.25">
      <c r="B23" s="25" t="s">
        <v>90</v>
      </c>
      <c r="C23" s="26">
        <v>19</v>
      </c>
      <c r="D23" s="27" t="s">
        <v>91</v>
      </c>
      <c r="E23" s="28">
        <f>'elemi ktgv_adat'!E23</f>
        <v>46780335</v>
      </c>
      <c r="F23" s="28">
        <f>'elemi ktgv_adat'!F23</f>
        <v>0</v>
      </c>
      <c r="G23" s="28">
        <f>'elemi ktgv_adat'!G23</f>
        <v>0</v>
      </c>
      <c r="H23" s="28">
        <f>'elemi ktgv_adat'!H23</f>
        <v>0</v>
      </c>
      <c r="I23" s="14">
        <f>'elemi ktgv_adat'!I23</f>
        <v>46780335</v>
      </c>
      <c r="J23" s="28">
        <f>J18+J22</f>
        <v>46780335</v>
      </c>
      <c r="K23" s="28">
        <f t="shared" ref="K23:L23" si="16">K18+K22</f>
        <v>0</v>
      </c>
      <c r="L23" s="28">
        <f t="shared" si="16"/>
        <v>0</v>
      </c>
      <c r="M23" s="28">
        <f>'elemi ktgv_adat'!J23</f>
        <v>0</v>
      </c>
      <c r="N23" s="28">
        <f>'elemi ktgv_adat'!K23</f>
        <v>0</v>
      </c>
      <c r="O23" s="28">
        <f>'elemi ktgv_adat'!L23</f>
        <v>933800</v>
      </c>
      <c r="P23" s="28">
        <f>'elemi ktgv_adat'!M23</f>
        <v>104541198</v>
      </c>
      <c r="Q23" s="28">
        <f>'elemi ktgv_adat'!N23</f>
        <v>0</v>
      </c>
      <c r="R23" s="28">
        <f>'elemi ktgv_adat'!O23</f>
        <v>0</v>
      </c>
      <c r="S23" s="28">
        <f>'elemi ktgv_adat'!P23</f>
        <v>38768236</v>
      </c>
      <c r="T23" s="14">
        <f>'elemi ktgv_adat'!Q23</f>
        <v>144243234</v>
      </c>
      <c r="U23" s="28">
        <f>U18+U22</f>
        <v>144243234</v>
      </c>
      <c r="V23" s="28">
        <f t="shared" ref="V23:W23" si="17">V18+V22</f>
        <v>0</v>
      </c>
      <c r="W23" s="28">
        <f t="shared" si="17"/>
        <v>0</v>
      </c>
      <c r="X23" s="28">
        <f>'elemi ktgv_adat'!R23</f>
        <v>0</v>
      </c>
      <c r="Y23" s="28">
        <f>'elemi ktgv_adat'!S23</f>
        <v>0</v>
      </c>
      <c r="Z23" s="28">
        <f>'elemi ktgv_adat'!T23</f>
        <v>29236704</v>
      </c>
      <c r="AA23" s="28">
        <f>'elemi ktgv_adat'!U23</f>
        <v>0</v>
      </c>
      <c r="AB23" s="28">
        <f>'elemi ktgv_adat'!V23</f>
        <v>0</v>
      </c>
      <c r="AC23" s="28">
        <f>'elemi ktgv_adat'!W23</f>
        <v>0</v>
      </c>
      <c r="AD23" s="28">
        <f>'elemi ktgv_adat'!X23</f>
        <v>0</v>
      </c>
      <c r="AE23" s="28">
        <f>'elemi ktgv_adat'!Y23</f>
        <v>0</v>
      </c>
      <c r="AF23" s="14">
        <f>'elemi ktgv_adat'!Z23</f>
        <v>29236704</v>
      </c>
      <c r="AG23" s="28">
        <f>AG18+AG22</f>
        <v>29236704</v>
      </c>
      <c r="AH23" s="28">
        <f t="shared" ref="AH23:AI23" si="18">AH18+AH22</f>
        <v>0</v>
      </c>
      <c r="AI23" s="28">
        <f t="shared" si="18"/>
        <v>0</v>
      </c>
      <c r="AJ23" s="28">
        <f>'elemi ktgv_adat'!AA23</f>
        <v>14122034</v>
      </c>
      <c r="AK23" s="28">
        <f>'elemi ktgv_adat'!AB23</f>
        <v>0</v>
      </c>
      <c r="AL23" s="28">
        <f>'elemi ktgv_adat'!AC23</f>
        <v>0</v>
      </c>
      <c r="AM23" s="28">
        <f>'elemi ktgv_adat'!AD23</f>
        <v>0</v>
      </c>
      <c r="AN23" s="28">
        <f>'elemi ktgv_adat'!AE23</f>
        <v>0</v>
      </c>
      <c r="AO23" s="28">
        <f>'elemi ktgv_adat'!AF23</f>
        <v>0</v>
      </c>
      <c r="AP23" s="28">
        <f>'elemi ktgv_adat'!AG23</f>
        <v>0</v>
      </c>
      <c r="AQ23" s="28">
        <f>'elemi ktgv_adat'!AH23</f>
        <v>6443220</v>
      </c>
      <c r="AR23" s="28">
        <f>'elemi ktgv_adat'!AI23</f>
        <v>0</v>
      </c>
      <c r="AS23" s="28">
        <f>'elemi ktgv_adat'!AJ23</f>
        <v>0</v>
      </c>
      <c r="AT23" s="28">
        <f>'elemi ktgv_adat'!AK23</f>
        <v>0</v>
      </c>
      <c r="AU23" s="28">
        <f>'elemi ktgv_adat'!AL23</f>
        <v>0</v>
      </c>
      <c r="AV23" s="28">
        <f>'elemi ktgv_adat'!AM23</f>
        <v>0</v>
      </c>
      <c r="AW23" s="28">
        <f>'elemi ktgv_adat'!AN23</f>
        <v>0</v>
      </c>
      <c r="AX23" s="28">
        <f>'elemi ktgv_adat'!AO23</f>
        <v>0</v>
      </c>
      <c r="AY23" s="28">
        <f>'elemi ktgv_adat'!AP23</f>
        <v>0</v>
      </c>
      <c r="AZ23" s="28">
        <f>'elemi ktgv_adat'!AQ23</f>
        <v>0</v>
      </c>
      <c r="BA23" s="28">
        <f>'elemi ktgv_adat'!AR23</f>
        <v>7548504</v>
      </c>
      <c r="BB23" s="28">
        <f>'elemi ktgv_adat'!AS23</f>
        <v>0</v>
      </c>
      <c r="BC23" s="28">
        <f>'elemi ktgv_adat'!AT23</f>
        <v>0</v>
      </c>
      <c r="BD23" s="28">
        <f>'elemi ktgv_adat'!AU23</f>
        <v>0</v>
      </c>
      <c r="BE23" s="28">
        <f>'elemi ktgv_adat'!AV23</f>
        <v>0</v>
      </c>
      <c r="BF23" s="28">
        <f>'elemi ktgv_adat'!AW23</f>
        <v>416184</v>
      </c>
      <c r="BG23" s="28">
        <f>'elemi ktgv_adat'!AX23</f>
        <v>0</v>
      </c>
      <c r="BH23" s="28">
        <f>'elemi ktgv_adat'!AY23</f>
        <v>1109820</v>
      </c>
      <c r="BI23" s="28">
        <f>'elemi ktgv_adat'!AZ23</f>
        <v>0</v>
      </c>
      <c r="BJ23" s="28">
        <f>'elemi ktgv_adat'!BA23</f>
        <v>0</v>
      </c>
      <c r="BK23" s="28">
        <f>'elemi ktgv_adat'!BB23</f>
        <v>0</v>
      </c>
      <c r="BL23" s="28">
        <f>'elemi ktgv_adat'!BC23</f>
        <v>0</v>
      </c>
      <c r="BM23" s="28">
        <f>'elemi ktgv_adat'!BD23</f>
        <v>0</v>
      </c>
      <c r="BN23" s="28">
        <f>'elemi ktgv_adat'!BE23</f>
        <v>858984</v>
      </c>
      <c r="BO23" s="28">
        <f>'elemi ktgv_adat'!BF23</f>
        <v>0</v>
      </c>
      <c r="BP23" s="28">
        <f>'elemi ktgv_adat'!BG23</f>
        <v>7093200</v>
      </c>
      <c r="BQ23" s="28">
        <f>'elemi ktgv_adat'!BH23</f>
        <v>4022000</v>
      </c>
      <c r="BR23" s="28">
        <f>'elemi ktgv_adat'!BI23</f>
        <v>0</v>
      </c>
      <c r="BS23" s="28">
        <f>'elemi ktgv_adat'!BJ23</f>
        <v>0</v>
      </c>
      <c r="BT23" s="14">
        <f>'elemi ktgv_adat'!BK23</f>
        <v>41613946</v>
      </c>
      <c r="BU23" s="28">
        <f>BU18+BU22</f>
        <v>41613946</v>
      </c>
      <c r="BV23" s="28">
        <f t="shared" ref="BV23:BW23" si="19">BV18+BV22</f>
        <v>0</v>
      </c>
      <c r="BW23" s="28">
        <f t="shared" si="19"/>
        <v>0</v>
      </c>
      <c r="BX23" s="124">
        <f>'elemi ktgv_adat'!BL23</f>
        <v>261874219</v>
      </c>
      <c r="BY23" s="53">
        <f t="shared" si="4"/>
        <v>261874219</v>
      </c>
      <c r="BZ23" s="53">
        <f t="shared" si="5"/>
        <v>0</v>
      </c>
      <c r="CA23" s="53">
        <f t="shared" si="6"/>
        <v>0</v>
      </c>
      <c r="CC23">
        <f t="shared" si="7"/>
        <v>1</v>
      </c>
    </row>
    <row r="24" spans="2:81" ht="24.95" customHeight="1" x14ac:dyDescent="0.25">
      <c r="B24" s="25" t="s">
        <v>92</v>
      </c>
      <c r="C24" s="26">
        <v>20</v>
      </c>
      <c r="D24" s="27" t="s">
        <v>93</v>
      </c>
      <c r="E24" s="28">
        <f>'elemi ktgv_adat'!E24</f>
        <v>6342923</v>
      </c>
      <c r="F24" s="28">
        <f>'elemi ktgv_adat'!F24</f>
        <v>0</v>
      </c>
      <c r="G24" s="28">
        <f>'elemi ktgv_adat'!G24</f>
        <v>0</v>
      </c>
      <c r="H24" s="28">
        <f>'elemi ktgv_adat'!H24</f>
        <v>0</v>
      </c>
      <c r="I24" s="14">
        <f>'elemi ktgv_adat'!I24</f>
        <v>6342923</v>
      </c>
      <c r="J24" s="53">
        <f t="shared" si="0"/>
        <v>6342923</v>
      </c>
      <c r="K24" s="123"/>
      <c r="L24" s="123"/>
      <c r="M24" s="28">
        <f>'elemi ktgv_adat'!J24</f>
        <v>0</v>
      </c>
      <c r="N24" s="28">
        <f>'elemi ktgv_adat'!K24</f>
        <v>0</v>
      </c>
      <c r="O24" s="28">
        <f>'elemi ktgv_adat'!L24</f>
        <v>60697</v>
      </c>
      <c r="P24" s="28">
        <f>'elemi ktgv_adat'!M24</f>
        <v>13739538</v>
      </c>
      <c r="Q24" s="28">
        <f>'elemi ktgv_adat'!N24</f>
        <v>0</v>
      </c>
      <c r="R24" s="28">
        <f>'elemi ktgv_adat'!O24</f>
        <v>0</v>
      </c>
      <c r="S24" s="28">
        <f>'elemi ktgv_adat'!P24</f>
        <v>5196699</v>
      </c>
      <c r="T24" s="14">
        <f>'elemi ktgv_adat'!Q24</f>
        <v>18996934</v>
      </c>
      <c r="U24" s="53">
        <f t="shared" si="1"/>
        <v>18996934</v>
      </c>
      <c r="V24" s="123"/>
      <c r="W24" s="123"/>
      <c r="X24" s="28">
        <f>'elemi ktgv_adat'!R24</f>
        <v>0</v>
      </c>
      <c r="Y24" s="28">
        <f>'elemi ktgv_adat'!S24</f>
        <v>0</v>
      </c>
      <c r="Z24" s="28">
        <f>'elemi ktgv_adat'!T24</f>
        <v>3897485</v>
      </c>
      <c r="AA24" s="28">
        <f>'elemi ktgv_adat'!U24</f>
        <v>0</v>
      </c>
      <c r="AB24" s="28">
        <f>'elemi ktgv_adat'!V24</f>
        <v>0</v>
      </c>
      <c r="AC24" s="28">
        <f>'elemi ktgv_adat'!W24</f>
        <v>0</v>
      </c>
      <c r="AD24" s="28">
        <f>'elemi ktgv_adat'!X24</f>
        <v>0</v>
      </c>
      <c r="AE24" s="28">
        <f>'elemi ktgv_adat'!Y24</f>
        <v>0</v>
      </c>
      <c r="AF24" s="14">
        <f>'elemi ktgv_adat'!Z24</f>
        <v>3897485</v>
      </c>
      <c r="AG24" s="53">
        <f t="shared" si="2"/>
        <v>3897485</v>
      </c>
      <c r="AH24" s="123"/>
      <c r="AI24" s="123"/>
      <c r="AJ24" s="28">
        <f>'elemi ktgv_adat'!AA24</f>
        <v>1459440</v>
      </c>
      <c r="AK24" s="28">
        <f>'elemi ktgv_adat'!AB24</f>
        <v>0</v>
      </c>
      <c r="AL24" s="28">
        <f>'elemi ktgv_adat'!AC24</f>
        <v>0</v>
      </c>
      <c r="AM24" s="28">
        <f>'elemi ktgv_adat'!AD24</f>
        <v>0</v>
      </c>
      <c r="AN24" s="28">
        <f>'elemi ktgv_adat'!AE24</f>
        <v>0</v>
      </c>
      <c r="AO24" s="28">
        <f>'elemi ktgv_adat'!AF24</f>
        <v>0</v>
      </c>
      <c r="AP24" s="28">
        <f>'elemi ktgv_adat'!AG24</f>
        <v>0</v>
      </c>
      <c r="AQ24" s="28">
        <f>'elemi ktgv_adat'!AH24</f>
        <v>418809</v>
      </c>
      <c r="AR24" s="28">
        <f>'elemi ktgv_adat'!AI24</f>
        <v>0</v>
      </c>
      <c r="AS24" s="28">
        <f>'elemi ktgv_adat'!AJ24</f>
        <v>0</v>
      </c>
      <c r="AT24" s="28">
        <f>'elemi ktgv_adat'!AK24</f>
        <v>0</v>
      </c>
      <c r="AU24" s="28">
        <f>'elemi ktgv_adat'!AL24</f>
        <v>0</v>
      </c>
      <c r="AV24" s="28">
        <f>'elemi ktgv_adat'!AM24</f>
        <v>0</v>
      </c>
      <c r="AW24" s="28">
        <f>'elemi ktgv_adat'!AN24</f>
        <v>0</v>
      </c>
      <c r="AX24" s="28">
        <f>'elemi ktgv_adat'!AO24</f>
        <v>0</v>
      </c>
      <c r="AY24" s="28">
        <f>'elemi ktgv_adat'!AP24</f>
        <v>0</v>
      </c>
      <c r="AZ24" s="28">
        <f>'elemi ktgv_adat'!AQ24</f>
        <v>0</v>
      </c>
      <c r="BA24" s="28">
        <f>'elemi ktgv_adat'!AR24</f>
        <v>1003806</v>
      </c>
      <c r="BB24" s="28">
        <f>'elemi ktgv_adat'!AS24</f>
        <v>0</v>
      </c>
      <c r="BC24" s="28">
        <f>'elemi ktgv_adat'!AT24</f>
        <v>0</v>
      </c>
      <c r="BD24" s="28">
        <f>'elemi ktgv_adat'!AU24</f>
        <v>0</v>
      </c>
      <c r="BE24" s="28">
        <f>'elemi ktgv_adat'!AV24</f>
        <v>0</v>
      </c>
      <c r="BF24" s="28">
        <f>'elemi ktgv_adat'!AW24</f>
        <v>0</v>
      </c>
      <c r="BG24" s="28">
        <f>'elemi ktgv_adat'!AX24</f>
        <v>0</v>
      </c>
      <c r="BH24" s="28">
        <f>'elemi ktgv_adat'!AY24</f>
        <v>0</v>
      </c>
      <c r="BI24" s="28">
        <f>'elemi ktgv_adat'!AZ24</f>
        <v>0</v>
      </c>
      <c r="BJ24" s="28">
        <f>'elemi ktgv_adat'!BA24</f>
        <v>0</v>
      </c>
      <c r="BK24" s="28">
        <f>'elemi ktgv_adat'!BB24</f>
        <v>0</v>
      </c>
      <c r="BL24" s="28">
        <f>'elemi ktgv_adat'!BC24</f>
        <v>0</v>
      </c>
      <c r="BM24" s="28">
        <f>'elemi ktgv_adat'!BD24</f>
        <v>0</v>
      </c>
      <c r="BN24" s="28">
        <f>'elemi ktgv_adat'!BE24</f>
        <v>0</v>
      </c>
      <c r="BO24" s="28">
        <f>'elemi ktgv_adat'!BF24</f>
        <v>0</v>
      </c>
      <c r="BP24" s="28">
        <f>'elemi ktgv_adat'!BG24</f>
        <v>890916</v>
      </c>
      <c r="BQ24" s="28">
        <f>'elemi ktgv_adat'!BH24</f>
        <v>539360</v>
      </c>
      <c r="BR24" s="28">
        <f>'elemi ktgv_adat'!BI24</f>
        <v>0</v>
      </c>
      <c r="BS24" s="28">
        <f>'elemi ktgv_adat'!BJ24</f>
        <v>0</v>
      </c>
      <c r="BT24" s="14">
        <f>'elemi ktgv_adat'!BK24</f>
        <v>4312331</v>
      </c>
      <c r="BU24" s="53">
        <f t="shared" si="3"/>
        <v>4312331</v>
      </c>
      <c r="BV24" s="123"/>
      <c r="BW24" s="123"/>
      <c r="BX24" s="124">
        <f>'elemi ktgv_adat'!BL24</f>
        <v>33549673</v>
      </c>
      <c r="BY24" s="53">
        <f t="shared" si="4"/>
        <v>33549673</v>
      </c>
      <c r="BZ24" s="53">
        <f t="shared" si="5"/>
        <v>0</v>
      </c>
      <c r="CA24" s="53">
        <f t="shared" si="6"/>
        <v>0</v>
      </c>
      <c r="CC24">
        <f t="shared" si="7"/>
        <v>1</v>
      </c>
    </row>
    <row r="25" spans="2:81" ht="24.95" customHeight="1" x14ac:dyDescent="0.25">
      <c r="B25" s="29" t="s">
        <v>94</v>
      </c>
      <c r="C25" s="20">
        <v>21</v>
      </c>
      <c r="D25" s="19" t="s">
        <v>95</v>
      </c>
      <c r="E25" s="13">
        <f>'elemi ktgv_adat'!E25</f>
        <v>80000</v>
      </c>
      <c r="F25" s="13">
        <f>'elemi ktgv_adat'!F25</f>
        <v>0</v>
      </c>
      <c r="G25" s="13">
        <f>'elemi ktgv_adat'!G25</f>
        <v>0</v>
      </c>
      <c r="H25" s="13">
        <f>'elemi ktgv_adat'!H25</f>
        <v>0</v>
      </c>
      <c r="I25" s="14">
        <f>'elemi ktgv_adat'!I25</f>
        <v>80000</v>
      </c>
      <c r="J25" s="53">
        <f t="shared" si="0"/>
        <v>80000</v>
      </c>
      <c r="K25" s="123"/>
      <c r="L25" s="123"/>
      <c r="M25" s="13">
        <f>'elemi ktgv_adat'!J25</f>
        <v>0</v>
      </c>
      <c r="N25" s="13">
        <f>'elemi ktgv_adat'!K25</f>
        <v>0</v>
      </c>
      <c r="O25" s="13">
        <f>'elemi ktgv_adat'!L25</f>
        <v>0</v>
      </c>
      <c r="P25" s="13">
        <f>'elemi ktgv_adat'!M25</f>
        <v>650000</v>
      </c>
      <c r="Q25" s="13">
        <f>'elemi ktgv_adat'!N25</f>
        <v>0</v>
      </c>
      <c r="R25" s="13">
        <f>'elemi ktgv_adat'!O25</f>
        <v>0</v>
      </c>
      <c r="S25" s="13">
        <f>'elemi ktgv_adat'!P25</f>
        <v>55000</v>
      </c>
      <c r="T25" s="14">
        <f>'elemi ktgv_adat'!Q25</f>
        <v>705000</v>
      </c>
      <c r="U25" s="53">
        <f t="shared" si="1"/>
        <v>705000</v>
      </c>
      <c r="V25" s="123"/>
      <c r="W25" s="123"/>
      <c r="X25" s="13">
        <f>'elemi ktgv_adat'!R25</f>
        <v>0</v>
      </c>
      <c r="Y25" s="13">
        <f>'elemi ktgv_adat'!S25</f>
        <v>0</v>
      </c>
      <c r="Z25" s="13">
        <f>'elemi ktgv_adat'!T25</f>
        <v>0</v>
      </c>
      <c r="AA25" s="13">
        <f>'elemi ktgv_adat'!U25</f>
        <v>0</v>
      </c>
      <c r="AB25" s="13">
        <f>'elemi ktgv_adat'!V25</f>
        <v>0</v>
      </c>
      <c r="AC25" s="13">
        <f>'elemi ktgv_adat'!W25</f>
        <v>259</v>
      </c>
      <c r="AD25" s="13">
        <f>'elemi ktgv_adat'!X25</f>
        <v>0</v>
      </c>
      <c r="AE25" s="13">
        <f>'elemi ktgv_adat'!Y25</f>
        <v>0</v>
      </c>
      <c r="AF25" s="14">
        <f>'elemi ktgv_adat'!Z25</f>
        <v>259</v>
      </c>
      <c r="AG25" s="53">
        <f t="shared" si="2"/>
        <v>259</v>
      </c>
      <c r="AH25" s="123"/>
      <c r="AI25" s="123"/>
      <c r="AJ25" s="13">
        <f>'elemi ktgv_adat'!AA25</f>
        <v>0</v>
      </c>
      <c r="AK25" s="13">
        <f>'elemi ktgv_adat'!AB25</f>
        <v>0</v>
      </c>
      <c r="AL25" s="13">
        <f>'elemi ktgv_adat'!AC25</f>
        <v>0</v>
      </c>
      <c r="AM25" s="13">
        <f>'elemi ktgv_adat'!AD25</f>
        <v>0</v>
      </c>
      <c r="AN25" s="13">
        <f>'elemi ktgv_adat'!AE25</f>
        <v>0</v>
      </c>
      <c r="AO25" s="13">
        <f>'elemi ktgv_adat'!AF25</f>
        <v>0</v>
      </c>
      <c r="AP25" s="13">
        <f>'elemi ktgv_adat'!AG25</f>
        <v>0</v>
      </c>
      <c r="AQ25" s="13">
        <f>'elemi ktgv_adat'!AH25</f>
        <v>0</v>
      </c>
      <c r="AR25" s="13">
        <f>'elemi ktgv_adat'!AI25</f>
        <v>0</v>
      </c>
      <c r="AS25" s="13">
        <f>'elemi ktgv_adat'!AJ25</f>
        <v>0</v>
      </c>
      <c r="AT25" s="13">
        <f>'elemi ktgv_adat'!AK25</f>
        <v>0</v>
      </c>
      <c r="AU25" s="13">
        <f>'elemi ktgv_adat'!AL25</f>
        <v>0</v>
      </c>
      <c r="AV25" s="13">
        <f>'elemi ktgv_adat'!AM25</f>
        <v>0</v>
      </c>
      <c r="AW25" s="13">
        <f>'elemi ktgv_adat'!AN25</f>
        <v>0</v>
      </c>
      <c r="AX25" s="13">
        <f>'elemi ktgv_adat'!AO25</f>
        <v>0</v>
      </c>
      <c r="AY25" s="13">
        <f>'elemi ktgv_adat'!AP25</f>
        <v>0</v>
      </c>
      <c r="AZ25" s="13">
        <f>'elemi ktgv_adat'!AQ25</f>
        <v>0</v>
      </c>
      <c r="BA25" s="13">
        <f>'elemi ktgv_adat'!AR25</f>
        <v>0</v>
      </c>
      <c r="BB25" s="13">
        <f>'elemi ktgv_adat'!AS25</f>
        <v>0</v>
      </c>
      <c r="BC25" s="13">
        <f>'elemi ktgv_adat'!AT25</f>
        <v>0</v>
      </c>
      <c r="BD25" s="13">
        <f>'elemi ktgv_adat'!AU25</f>
        <v>0</v>
      </c>
      <c r="BE25" s="13">
        <f>'elemi ktgv_adat'!AV25</f>
        <v>0</v>
      </c>
      <c r="BF25" s="13">
        <f>'elemi ktgv_adat'!AW25</f>
        <v>0</v>
      </c>
      <c r="BG25" s="13">
        <f>'elemi ktgv_adat'!AX25</f>
        <v>0</v>
      </c>
      <c r="BH25" s="13">
        <f>'elemi ktgv_adat'!AY25</f>
        <v>0</v>
      </c>
      <c r="BI25" s="13">
        <f>'elemi ktgv_adat'!AZ25</f>
        <v>0</v>
      </c>
      <c r="BJ25" s="13">
        <f>'elemi ktgv_adat'!BA25</f>
        <v>0</v>
      </c>
      <c r="BK25" s="13">
        <f>'elemi ktgv_adat'!BB25</f>
        <v>0</v>
      </c>
      <c r="BL25" s="13">
        <f>'elemi ktgv_adat'!BC25</f>
        <v>0</v>
      </c>
      <c r="BM25" s="13">
        <f>'elemi ktgv_adat'!BD25</f>
        <v>0</v>
      </c>
      <c r="BN25" s="13">
        <f>'elemi ktgv_adat'!BE25</f>
        <v>0</v>
      </c>
      <c r="BO25" s="13">
        <f>'elemi ktgv_adat'!BF25</f>
        <v>0</v>
      </c>
      <c r="BP25" s="13">
        <f>'elemi ktgv_adat'!BG25</f>
        <v>30000</v>
      </c>
      <c r="BQ25" s="13">
        <f>'elemi ktgv_adat'!BH25</f>
        <v>0</v>
      </c>
      <c r="BR25" s="13">
        <f>'elemi ktgv_adat'!BI25</f>
        <v>0</v>
      </c>
      <c r="BS25" s="13">
        <f>'elemi ktgv_adat'!BJ25</f>
        <v>0</v>
      </c>
      <c r="BT25" s="14">
        <f>'elemi ktgv_adat'!BK25</f>
        <v>30000</v>
      </c>
      <c r="BU25" s="53">
        <f t="shared" si="3"/>
        <v>30000</v>
      </c>
      <c r="BV25" s="123"/>
      <c r="BW25" s="123"/>
      <c r="BX25" s="124">
        <f>'elemi ktgv_adat'!BL25</f>
        <v>815259</v>
      </c>
      <c r="BY25" s="53">
        <f t="shared" si="4"/>
        <v>815259</v>
      </c>
      <c r="BZ25" s="53">
        <f t="shared" si="5"/>
        <v>0</v>
      </c>
      <c r="CA25" s="53">
        <f t="shared" si="6"/>
        <v>0</v>
      </c>
      <c r="CC25">
        <f t="shared" si="7"/>
        <v>1</v>
      </c>
    </row>
    <row r="26" spans="2:81" ht="24.95" customHeight="1" x14ac:dyDescent="0.25">
      <c r="B26" s="29" t="s">
        <v>96</v>
      </c>
      <c r="C26" s="20">
        <v>22</v>
      </c>
      <c r="D26" s="19" t="s">
        <v>97</v>
      </c>
      <c r="E26" s="13">
        <f>'elemi ktgv_adat'!E26</f>
        <v>50000</v>
      </c>
      <c r="F26" s="13">
        <f>'elemi ktgv_adat'!F26</f>
        <v>0</v>
      </c>
      <c r="G26" s="13">
        <f>'elemi ktgv_adat'!G26</f>
        <v>0</v>
      </c>
      <c r="H26" s="13">
        <f>'elemi ktgv_adat'!H26</f>
        <v>0</v>
      </c>
      <c r="I26" s="14">
        <f>'elemi ktgv_adat'!I26</f>
        <v>50000</v>
      </c>
      <c r="J26" s="53">
        <f t="shared" si="0"/>
        <v>50000</v>
      </c>
      <c r="K26" s="123"/>
      <c r="L26" s="123"/>
      <c r="M26" s="13">
        <f>'elemi ktgv_adat'!J26</f>
        <v>0</v>
      </c>
      <c r="N26" s="13">
        <f>'elemi ktgv_adat'!K26</f>
        <v>0</v>
      </c>
      <c r="O26" s="13">
        <f>'elemi ktgv_adat'!L26</f>
        <v>0</v>
      </c>
      <c r="P26" s="13">
        <f>'elemi ktgv_adat'!M26</f>
        <v>0</v>
      </c>
      <c r="Q26" s="13">
        <f>'elemi ktgv_adat'!N26</f>
        <v>500000</v>
      </c>
      <c r="R26" s="13">
        <f>'elemi ktgv_adat'!O26</f>
        <v>0</v>
      </c>
      <c r="S26" s="13">
        <f>'elemi ktgv_adat'!P26</f>
        <v>70000</v>
      </c>
      <c r="T26" s="14">
        <f>'elemi ktgv_adat'!Q26</f>
        <v>570000</v>
      </c>
      <c r="U26" s="53">
        <f t="shared" si="1"/>
        <v>570000</v>
      </c>
      <c r="V26" s="123"/>
      <c r="W26" s="123"/>
      <c r="X26" s="13">
        <f>'elemi ktgv_adat'!R26</f>
        <v>0</v>
      </c>
      <c r="Y26" s="13">
        <f>'elemi ktgv_adat'!S26</f>
        <v>0</v>
      </c>
      <c r="Z26" s="13">
        <f>'elemi ktgv_adat'!T26</f>
        <v>19280000</v>
      </c>
      <c r="AA26" s="13">
        <f>'elemi ktgv_adat'!U26</f>
        <v>0</v>
      </c>
      <c r="AB26" s="13">
        <f>'elemi ktgv_adat'!V26</f>
        <v>1128000</v>
      </c>
      <c r="AC26" s="13">
        <f>'elemi ktgv_adat'!W26</f>
        <v>3000000</v>
      </c>
      <c r="AD26" s="13">
        <f>'elemi ktgv_adat'!X26</f>
        <v>1000000</v>
      </c>
      <c r="AE26" s="13">
        <f>'elemi ktgv_adat'!Y26</f>
        <v>0</v>
      </c>
      <c r="AF26" s="14">
        <f>'elemi ktgv_adat'!Z26</f>
        <v>24408000</v>
      </c>
      <c r="AG26" s="53">
        <f t="shared" si="2"/>
        <v>24408000</v>
      </c>
      <c r="AH26" s="123"/>
      <c r="AI26" s="123"/>
      <c r="AJ26" s="13">
        <f>'elemi ktgv_adat'!AA26</f>
        <v>0</v>
      </c>
      <c r="AK26" s="13">
        <f>'elemi ktgv_adat'!AB26</f>
        <v>0</v>
      </c>
      <c r="AL26" s="13">
        <f>'elemi ktgv_adat'!AC26</f>
        <v>0</v>
      </c>
      <c r="AM26" s="13">
        <f>'elemi ktgv_adat'!AD26</f>
        <v>0</v>
      </c>
      <c r="AN26" s="13">
        <f>'elemi ktgv_adat'!AE26</f>
        <v>0</v>
      </c>
      <c r="AO26" s="13">
        <f>'elemi ktgv_adat'!AF26</f>
        <v>0</v>
      </c>
      <c r="AP26" s="13">
        <f>'elemi ktgv_adat'!AG26</f>
        <v>0</v>
      </c>
      <c r="AQ26" s="13">
        <f>'elemi ktgv_adat'!AH26</f>
        <v>1300000</v>
      </c>
      <c r="AR26" s="13">
        <f>'elemi ktgv_adat'!AI26</f>
        <v>0</v>
      </c>
      <c r="AS26" s="13">
        <f>'elemi ktgv_adat'!AJ26</f>
        <v>250000</v>
      </c>
      <c r="AT26" s="13">
        <f>'elemi ktgv_adat'!AK26</f>
        <v>0</v>
      </c>
      <c r="AU26" s="13">
        <f>'elemi ktgv_adat'!AL26</f>
        <v>0</v>
      </c>
      <c r="AV26" s="13">
        <f>'elemi ktgv_adat'!AM26</f>
        <v>0</v>
      </c>
      <c r="AW26" s="13">
        <f>'elemi ktgv_adat'!AN26</f>
        <v>0</v>
      </c>
      <c r="AX26" s="13">
        <f>'elemi ktgv_adat'!AO26</f>
        <v>0</v>
      </c>
      <c r="AY26" s="13">
        <f>'elemi ktgv_adat'!AP26</f>
        <v>0</v>
      </c>
      <c r="AZ26" s="13">
        <f>'elemi ktgv_adat'!AQ26</f>
        <v>800000</v>
      </c>
      <c r="BA26" s="13">
        <f>'elemi ktgv_adat'!AR26</f>
        <v>100000</v>
      </c>
      <c r="BB26" s="13">
        <f>'elemi ktgv_adat'!AS26</f>
        <v>0</v>
      </c>
      <c r="BC26" s="13">
        <f>'elemi ktgv_adat'!AT26</f>
        <v>0</v>
      </c>
      <c r="BD26" s="13">
        <f>'elemi ktgv_adat'!AU26</f>
        <v>0</v>
      </c>
      <c r="BE26" s="13">
        <f>'elemi ktgv_adat'!AV26</f>
        <v>50000</v>
      </c>
      <c r="BF26" s="13">
        <f>'elemi ktgv_adat'!AW26</f>
        <v>0</v>
      </c>
      <c r="BG26" s="13">
        <f>'elemi ktgv_adat'!AX26</f>
        <v>200000</v>
      </c>
      <c r="BH26" s="13">
        <f>'elemi ktgv_adat'!AY26</f>
        <v>200000</v>
      </c>
      <c r="BI26" s="13">
        <f>'elemi ktgv_adat'!AZ26</f>
        <v>0</v>
      </c>
      <c r="BJ26" s="13">
        <f>'elemi ktgv_adat'!BA26</f>
        <v>0</v>
      </c>
      <c r="BK26" s="13">
        <f>'elemi ktgv_adat'!BB26</f>
        <v>0</v>
      </c>
      <c r="BL26" s="13">
        <f>'elemi ktgv_adat'!BC26</f>
        <v>600000</v>
      </c>
      <c r="BM26" s="13">
        <f>'elemi ktgv_adat'!BD26</f>
        <v>0</v>
      </c>
      <c r="BN26" s="13">
        <f>'elemi ktgv_adat'!BE26</f>
        <v>0</v>
      </c>
      <c r="BO26" s="13">
        <f>'elemi ktgv_adat'!BF26</f>
        <v>0</v>
      </c>
      <c r="BP26" s="13">
        <f>'elemi ktgv_adat'!BG26</f>
        <v>500000</v>
      </c>
      <c r="BQ26" s="13">
        <f>'elemi ktgv_adat'!BH26</f>
        <v>0</v>
      </c>
      <c r="BR26" s="13">
        <f>'elemi ktgv_adat'!BI26</f>
        <v>7000000</v>
      </c>
      <c r="BS26" s="13">
        <f>'elemi ktgv_adat'!BJ26</f>
        <v>0</v>
      </c>
      <c r="BT26" s="14">
        <f>'elemi ktgv_adat'!BK26</f>
        <v>11000000</v>
      </c>
      <c r="BU26" s="53">
        <f t="shared" si="3"/>
        <v>11000000</v>
      </c>
      <c r="BV26" s="123"/>
      <c r="BW26" s="123"/>
      <c r="BX26" s="124">
        <f>'elemi ktgv_adat'!BL26</f>
        <v>36028000</v>
      </c>
      <c r="BY26" s="53">
        <f t="shared" si="4"/>
        <v>36028000</v>
      </c>
      <c r="BZ26" s="53">
        <f t="shared" si="5"/>
        <v>0</v>
      </c>
      <c r="CA26" s="53">
        <f t="shared" si="6"/>
        <v>0</v>
      </c>
      <c r="CC26">
        <f t="shared" si="7"/>
        <v>1</v>
      </c>
    </row>
    <row r="27" spans="2:81" ht="24.95" customHeight="1" x14ac:dyDescent="0.25">
      <c r="B27" s="29" t="s">
        <v>98</v>
      </c>
      <c r="C27" s="20">
        <v>23</v>
      </c>
      <c r="D27" s="19" t="s">
        <v>99</v>
      </c>
      <c r="E27" s="13">
        <f>'elemi ktgv_adat'!E27</f>
        <v>0</v>
      </c>
      <c r="F27" s="13">
        <f>'elemi ktgv_adat'!F27</f>
        <v>0</v>
      </c>
      <c r="G27" s="13">
        <f>'elemi ktgv_adat'!G27</f>
        <v>0</v>
      </c>
      <c r="H27" s="13">
        <f>'elemi ktgv_adat'!H27</f>
        <v>0</v>
      </c>
      <c r="I27" s="14">
        <f>'elemi ktgv_adat'!I27</f>
        <v>0</v>
      </c>
      <c r="J27" s="53">
        <f t="shared" si="0"/>
        <v>0</v>
      </c>
      <c r="K27" s="123"/>
      <c r="L27" s="123"/>
      <c r="M27" s="13">
        <f>'elemi ktgv_adat'!J27</f>
        <v>0</v>
      </c>
      <c r="N27" s="13">
        <f>'elemi ktgv_adat'!K27</f>
        <v>0</v>
      </c>
      <c r="O27" s="13">
        <f>'elemi ktgv_adat'!L27</f>
        <v>0</v>
      </c>
      <c r="P27" s="13">
        <f>'elemi ktgv_adat'!M27</f>
        <v>0</v>
      </c>
      <c r="Q27" s="13">
        <f>'elemi ktgv_adat'!N27</f>
        <v>0</v>
      </c>
      <c r="R27" s="13">
        <f>'elemi ktgv_adat'!O27</f>
        <v>0</v>
      </c>
      <c r="S27" s="13">
        <f>'elemi ktgv_adat'!P27</f>
        <v>0</v>
      </c>
      <c r="T27" s="14">
        <f>'elemi ktgv_adat'!Q27</f>
        <v>0</v>
      </c>
      <c r="U27" s="53">
        <f t="shared" si="1"/>
        <v>0</v>
      </c>
      <c r="V27" s="123"/>
      <c r="W27" s="123"/>
      <c r="X27" s="13">
        <f>'elemi ktgv_adat'!R27</f>
        <v>0</v>
      </c>
      <c r="Y27" s="13">
        <f>'elemi ktgv_adat'!S27</f>
        <v>0</v>
      </c>
      <c r="Z27" s="13">
        <f>'elemi ktgv_adat'!T27</f>
        <v>0</v>
      </c>
      <c r="AA27" s="13">
        <f>'elemi ktgv_adat'!U27</f>
        <v>0</v>
      </c>
      <c r="AB27" s="13">
        <f>'elemi ktgv_adat'!V27</f>
        <v>0</v>
      </c>
      <c r="AC27" s="13">
        <f>'elemi ktgv_adat'!W27</f>
        <v>0</v>
      </c>
      <c r="AD27" s="13">
        <f>'elemi ktgv_adat'!X27</f>
        <v>0</v>
      </c>
      <c r="AE27" s="13">
        <f>'elemi ktgv_adat'!Y27</f>
        <v>0</v>
      </c>
      <c r="AF27" s="14">
        <f>'elemi ktgv_adat'!Z27</f>
        <v>0</v>
      </c>
      <c r="AG27" s="53">
        <f t="shared" si="2"/>
        <v>0</v>
      </c>
      <c r="AH27" s="123"/>
      <c r="AI27" s="123"/>
      <c r="AJ27" s="13">
        <f>'elemi ktgv_adat'!AA27</f>
        <v>0</v>
      </c>
      <c r="AK27" s="13">
        <f>'elemi ktgv_adat'!AB27</f>
        <v>0</v>
      </c>
      <c r="AL27" s="13">
        <f>'elemi ktgv_adat'!AC27</f>
        <v>0</v>
      </c>
      <c r="AM27" s="13">
        <f>'elemi ktgv_adat'!AD27</f>
        <v>0</v>
      </c>
      <c r="AN27" s="13">
        <f>'elemi ktgv_adat'!AE27</f>
        <v>0</v>
      </c>
      <c r="AO27" s="13">
        <f>'elemi ktgv_adat'!AF27</f>
        <v>0</v>
      </c>
      <c r="AP27" s="13">
        <f>'elemi ktgv_adat'!AG27</f>
        <v>0</v>
      </c>
      <c r="AQ27" s="13">
        <f>'elemi ktgv_adat'!AH27</f>
        <v>0</v>
      </c>
      <c r="AR27" s="13">
        <f>'elemi ktgv_adat'!AI27</f>
        <v>0</v>
      </c>
      <c r="AS27" s="13">
        <f>'elemi ktgv_adat'!AJ27</f>
        <v>0</v>
      </c>
      <c r="AT27" s="13">
        <f>'elemi ktgv_adat'!AK27</f>
        <v>0</v>
      </c>
      <c r="AU27" s="13">
        <f>'elemi ktgv_adat'!AL27</f>
        <v>0</v>
      </c>
      <c r="AV27" s="13">
        <f>'elemi ktgv_adat'!AM27</f>
        <v>0</v>
      </c>
      <c r="AW27" s="13">
        <f>'elemi ktgv_adat'!AN27</f>
        <v>0</v>
      </c>
      <c r="AX27" s="13">
        <f>'elemi ktgv_adat'!AO27</f>
        <v>0</v>
      </c>
      <c r="AY27" s="13">
        <f>'elemi ktgv_adat'!AP27</f>
        <v>0</v>
      </c>
      <c r="AZ27" s="13">
        <f>'elemi ktgv_adat'!AQ27</f>
        <v>0</v>
      </c>
      <c r="BA27" s="13">
        <f>'elemi ktgv_adat'!AR27</f>
        <v>0</v>
      </c>
      <c r="BB27" s="13">
        <f>'elemi ktgv_adat'!AS27</f>
        <v>0</v>
      </c>
      <c r="BC27" s="13">
        <f>'elemi ktgv_adat'!AT27</f>
        <v>0</v>
      </c>
      <c r="BD27" s="13">
        <f>'elemi ktgv_adat'!AU27</f>
        <v>0</v>
      </c>
      <c r="BE27" s="13">
        <f>'elemi ktgv_adat'!AV27</f>
        <v>0</v>
      </c>
      <c r="BF27" s="13">
        <f>'elemi ktgv_adat'!AW27</f>
        <v>0</v>
      </c>
      <c r="BG27" s="13">
        <f>'elemi ktgv_adat'!AX27</f>
        <v>0</v>
      </c>
      <c r="BH27" s="13">
        <f>'elemi ktgv_adat'!AY27</f>
        <v>0</v>
      </c>
      <c r="BI27" s="13">
        <f>'elemi ktgv_adat'!AZ27</f>
        <v>0</v>
      </c>
      <c r="BJ27" s="13">
        <f>'elemi ktgv_adat'!BA27</f>
        <v>0</v>
      </c>
      <c r="BK27" s="13">
        <f>'elemi ktgv_adat'!BB27</f>
        <v>0</v>
      </c>
      <c r="BL27" s="13">
        <f>'elemi ktgv_adat'!BC27</f>
        <v>0</v>
      </c>
      <c r="BM27" s="13">
        <f>'elemi ktgv_adat'!BD27</f>
        <v>0</v>
      </c>
      <c r="BN27" s="13">
        <f>'elemi ktgv_adat'!BE27</f>
        <v>0</v>
      </c>
      <c r="BO27" s="13">
        <f>'elemi ktgv_adat'!BF27</f>
        <v>0</v>
      </c>
      <c r="BP27" s="13">
        <f>'elemi ktgv_adat'!BG27</f>
        <v>0</v>
      </c>
      <c r="BQ27" s="13">
        <f>'elemi ktgv_adat'!BH27</f>
        <v>0</v>
      </c>
      <c r="BR27" s="13">
        <f>'elemi ktgv_adat'!BI27</f>
        <v>0</v>
      </c>
      <c r="BS27" s="13">
        <f>'elemi ktgv_adat'!BJ27</f>
        <v>0</v>
      </c>
      <c r="BT27" s="14">
        <f>'elemi ktgv_adat'!BK27</f>
        <v>0</v>
      </c>
      <c r="BU27" s="53">
        <f t="shared" si="3"/>
        <v>0</v>
      </c>
      <c r="BV27" s="123"/>
      <c r="BW27" s="123"/>
      <c r="BX27" s="124">
        <f>'elemi ktgv_adat'!BL27</f>
        <v>0</v>
      </c>
      <c r="BY27" s="53">
        <f t="shared" si="4"/>
        <v>0</v>
      </c>
      <c r="BZ27" s="53">
        <f t="shared" si="5"/>
        <v>0</v>
      </c>
      <c r="CA27" s="53">
        <f t="shared" si="6"/>
        <v>0</v>
      </c>
      <c r="CC27">
        <f t="shared" si="7"/>
        <v>0</v>
      </c>
    </row>
    <row r="28" spans="2:81" ht="24.95" customHeight="1" x14ac:dyDescent="0.25">
      <c r="B28" s="21" t="s">
        <v>100</v>
      </c>
      <c r="C28" s="22">
        <v>24</v>
      </c>
      <c r="D28" s="23" t="s">
        <v>101</v>
      </c>
      <c r="E28" s="24">
        <f>'elemi ktgv_adat'!E28</f>
        <v>130000</v>
      </c>
      <c r="F28" s="24">
        <f>'elemi ktgv_adat'!F28</f>
        <v>0</v>
      </c>
      <c r="G28" s="24">
        <f>'elemi ktgv_adat'!G28</f>
        <v>0</v>
      </c>
      <c r="H28" s="24">
        <f>'elemi ktgv_adat'!H28</f>
        <v>0</v>
      </c>
      <c r="I28" s="14">
        <f>'elemi ktgv_adat'!I28</f>
        <v>130000</v>
      </c>
      <c r="J28" s="24">
        <f>SUM(J25:J27)</f>
        <v>130000</v>
      </c>
      <c r="K28" s="24">
        <f t="shared" ref="K28:L28" si="20">SUM(K25:K27)</f>
        <v>0</v>
      </c>
      <c r="L28" s="24">
        <f t="shared" si="20"/>
        <v>0</v>
      </c>
      <c r="M28" s="24">
        <f>'elemi ktgv_adat'!J28</f>
        <v>0</v>
      </c>
      <c r="N28" s="24">
        <f>'elemi ktgv_adat'!K28</f>
        <v>0</v>
      </c>
      <c r="O28" s="24">
        <f>'elemi ktgv_adat'!L28</f>
        <v>0</v>
      </c>
      <c r="P28" s="24">
        <f>'elemi ktgv_adat'!M28</f>
        <v>650000</v>
      </c>
      <c r="Q28" s="24">
        <f>'elemi ktgv_adat'!N28</f>
        <v>500000</v>
      </c>
      <c r="R28" s="24">
        <f>'elemi ktgv_adat'!O28</f>
        <v>0</v>
      </c>
      <c r="S28" s="24">
        <f>'elemi ktgv_adat'!P28</f>
        <v>125000</v>
      </c>
      <c r="T28" s="14">
        <f>'elemi ktgv_adat'!Q28</f>
        <v>1275000</v>
      </c>
      <c r="U28" s="24">
        <f>SUM(U25:U27)</f>
        <v>1275000</v>
      </c>
      <c r="V28" s="24">
        <f t="shared" ref="V28:W28" si="21">SUM(V25:V27)</f>
        <v>0</v>
      </c>
      <c r="W28" s="24">
        <f t="shared" si="21"/>
        <v>0</v>
      </c>
      <c r="X28" s="24">
        <f>'elemi ktgv_adat'!R28</f>
        <v>0</v>
      </c>
      <c r="Y28" s="24">
        <f>'elemi ktgv_adat'!S28</f>
        <v>0</v>
      </c>
      <c r="Z28" s="24">
        <f>'elemi ktgv_adat'!T28</f>
        <v>19280000</v>
      </c>
      <c r="AA28" s="24">
        <f>'elemi ktgv_adat'!U28</f>
        <v>0</v>
      </c>
      <c r="AB28" s="24">
        <f>'elemi ktgv_adat'!V28</f>
        <v>1128000</v>
      </c>
      <c r="AC28" s="24">
        <f>'elemi ktgv_adat'!W28</f>
        <v>3000259</v>
      </c>
      <c r="AD28" s="24">
        <f>'elemi ktgv_adat'!X28</f>
        <v>1000000</v>
      </c>
      <c r="AE28" s="24">
        <f>'elemi ktgv_adat'!Y28</f>
        <v>0</v>
      </c>
      <c r="AF28" s="14">
        <f>'elemi ktgv_adat'!Z28</f>
        <v>24408259</v>
      </c>
      <c r="AG28" s="24">
        <f>SUM(AG25:AG27)</f>
        <v>24408259</v>
      </c>
      <c r="AH28" s="24">
        <f t="shared" ref="AH28:AI28" si="22">SUM(AH25:AH27)</f>
        <v>0</v>
      </c>
      <c r="AI28" s="24">
        <f t="shared" si="22"/>
        <v>0</v>
      </c>
      <c r="AJ28" s="24">
        <f>'elemi ktgv_adat'!AA28</f>
        <v>0</v>
      </c>
      <c r="AK28" s="24">
        <f>'elemi ktgv_adat'!AB28</f>
        <v>0</v>
      </c>
      <c r="AL28" s="24">
        <f>'elemi ktgv_adat'!AC28</f>
        <v>0</v>
      </c>
      <c r="AM28" s="24">
        <f>'elemi ktgv_adat'!AD28</f>
        <v>0</v>
      </c>
      <c r="AN28" s="24">
        <f>'elemi ktgv_adat'!AE28</f>
        <v>0</v>
      </c>
      <c r="AO28" s="24">
        <f>'elemi ktgv_adat'!AF28</f>
        <v>0</v>
      </c>
      <c r="AP28" s="24">
        <f>'elemi ktgv_adat'!AG28</f>
        <v>0</v>
      </c>
      <c r="AQ28" s="24">
        <f>'elemi ktgv_adat'!AH28</f>
        <v>1300000</v>
      </c>
      <c r="AR28" s="24">
        <f>'elemi ktgv_adat'!AI28</f>
        <v>0</v>
      </c>
      <c r="AS28" s="24">
        <f>'elemi ktgv_adat'!AJ28</f>
        <v>250000</v>
      </c>
      <c r="AT28" s="24">
        <f>'elemi ktgv_adat'!AK28</f>
        <v>0</v>
      </c>
      <c r="AU28" s="24">
        <f>'elemi ktgv_adat'!AL28</f>
        <v>0</v>
      </c>
      <c r="AV28" s="24">
        <f>'elemi ktgv_adat'!AM28</f>
        <v>0</v>
      </c>
      <c r="AW28" s="24">
        <f>'elemi ktgv_adat'!AN28</f>
        <v>0</v>
      </c>
      <c r="AX28" s="24">
        <f>'elemi ktgv_adat'!AO28</f>
        <v>0</v>
      </c>
      <c r="AY28" s="24">
        <f>'elemi ktgv_adat'!AP28</f>
        <v>0</v>
      </c>
      <c r="AZ28" s="24">
        <f>'elemi ktgv_adat'!AQ28</f>
        <v>800000</v>
      </c>
      <c r="BA28" s="24">
        <f>'elemi ktgv_adat'!AR28</f>
        <v>100000</v>
      </c>
      <c r="BB28" s="24">
        <f>'elemi ktgv_adat'!AS28</f>
        <v>0</v>
      </c>
      <c r="BC28" s="24">
        <f>'elemi ktgv_adat'!AT28</f>
        <v>0</v>
      </c>
      <c r="BD28" s="24">
        <f>'elemi ktgv_adat'!AU28</f>
        <v>0</v>
      </c>
      <c r="BE28" s="24">
        <f>'elemi ktgv_adat'!AV28</f>
        <v>50000</v>
      </c>
      <c r="BF28" s="24">
        <f>'elemi ktgv_adat'!AW28</f>
        <v>0</v>
      </c>
      <c r="BG28" s="24">
        <f>'elemi ktgv_adat'!AX28</f>
        <v>200000</v>
      </c>
      <c r="BH28" s="24">
        <f>'elemi ktgv_adat'!AY28</f>
        <v>200000</v>
      </c>
      <c r="BI28" s="24">
        <f>'elemi ktgv_adat'!AZ28</f>
        <v>0</v>
      </c>
      <c r="BJ28" s="24">
        <f>'elemi ktgv_adat'!BA28</f>
        <v>0</v>
      </c>
      <c r="BK28" s="24">
        <f>'elemi ktgv_adat'!BB28</f>
        <v>0</v>
      </c>
      <c r="BL28" s="24">
        <f>'elemi ktgv_adat'!BC28</f>
        <v>600000</v>
      </c>
      <c r="BM28" s="24">
        <f>'elemi ktgv_adat'!BD28</f>
        <v>0</v>
      </c>
      <c r="BN28" s="24">
        <f>'elemi ktgv_adat'!BE28</f>
        <v>0</v>
      </c>
      <c r="BO28" s="24">
        <f>'elemi ktgv_adat'!BF28</f>
        <v>0</v>
      </c>
      <c r="BP28" s="24">
        <f>'elemi ktgv_adat'!BG28</f>
        <v>530000</v>
      </c>
      <c r="BQ28" s="24">
        <f>'elemi ktgv_adat'!BH28</f>
        <v>0</v>
      </c>
      <c r="BR28" s="24">
        <f>'elemi ktgv_adat'!BI28</f>
        <v>7000000</v>
      </c>
      <c r="BS28" s="24">
        <f>'elemi ktgv_adat'!BJ28</f>
        <v>0</v>
      </c>
      <c r="BT28" s="14">
        <f>'elemi ktgv_adat'!BK28</f>
        <v>11030000</v>
      </c>
      <c r="BU28" s="24">
        <f>SUM(BU25:BU27)</f>
        <v>11030000</v>
      </c>
      <c r="BV28" s="24">
        <f t="shared" ref="BV28:BW28" si="23">SUM(BV25:BV27)</f>
        <v>0</v>
      </c>
      <c r="BW28" s="24">
        <f t="shared" si="23"/>
        <v>0</v>
      </c>
      <c r="BX28" s="124">
        <f>'elemi ktgv_adat'!BL28</f>
        <v>36843259</v>
      </c>
      <c r="BY28" s="53">
        <f t="shared" si="4"/>
        <v>36843259</v>
      </c>
      <c r="BZ28" s="53">
        <f t="shared" si="5"/>
        <v>0</v>
      </c>
      <c r="CA28" s="53">
        <f t="shared" si="6"/>
        <v>0</v>
      </c>
      <c r="CC28">
        <f t="shared" si="7"/>
        <v>1</v>
      </c>
    </row>
    <row r="29" spans="2:81" ht="24.95" customHeight="1" x14ac:dyDescent="0.25">
      <c r="B29" s="29" t="s">
        <v>102</v>
      </c>
      <c r="C29" s="20">
        <v>25</v>
      </c>
      <c r="D29" s="19" t="s">
        <v>103</v>
      </c>
      <c r="E29" s="13">
        <f>'elemi ktgv_adat'!E29</f>
        <v>500000</v>
      </c>
      <c r="F29" s="13">
        <f>'elemi ktgv_adat'!F29</f>
        <v>0</v>
      </c>
      <c r="G29" s="13">
        <f>'elemi ktgv_adat'!G29</f>
        <v>0</v>
      </c>
      <c r="H29" s="13">
        <f>'elemi ktgv_adat'!H29</f>
        <v>0</v>
      </c>
      <c r="I29" s="14">
        <f>'elemi ktgv_adat'!I29</f>
        <v>500000</v>
      </c>
      <c r="J29" s="53">
        <f t="shared" si="0"/>
        <v>500000</v>
      </c>
      <c r="K29" s="123"/>
      <c r="L29" s="123"/>
      <c r="M29" s="13">
        <f>'elemi ktgv_adat'!J29</f>
        <v>0</v>
      </c>
      <c r="N29" s="13">
        <f>'elemi ktgv_adat'!K29</f>
        <v>0</v>
      </c>
      <c r="O29" s="13">
        <f>'elemi ktgv_adat'!L29</f>
        <v>0</v>
      </c>
      <c r="P29" s="13">
        <f>'elemi ktgv_adat'!M29</f>
        <v>0</v>
      </c>
      <c r="Q29" s="13">
        <f>'elemi ktgv_adat'!N29</f>
        <v>300000</v>
      </c>
      <c r="R29" s="13">
        <f>'elemi ktgv_adat'!O29</f>
        <v>0</v>
      </c>
      <c r="S29" s="13">
        <f>'elemi ktgv_adat'!P29</f>
        <v>0</v>
      </c>
      <c r="T29" s="14">
        <f>'elemi ktgv_adat'!Q29</f>
        <v>300000</v>
      </c>
      <c r="U29" s="53">
        <f t="shared" si="1"/>
        <v>300000</v>
      </c>
      <c r="V29" s="123"/>
      <c r="W29" s="123"/>
      <c r="X29" s="13">
        <f>'elemi ktgv_adat'!R29</f>
        <v>0</v>
      </c>
      <c r="Y29" s="13">
        <f>'elemi ktgv_adat'!S29</f>
        <v>0</v>
      </c>
      <c r="Z29" s="13">
        <f>'elemi ktgv_adat'!T29</f>
        <v>70000</v>
      </c>
      <c r="AA29" s="13">
        <f>'elemi ktgv_adat'!U29</f>
        <v>0</v>
      </c>
      <c r="AB29" s="13">
        <f>'elemi ktgv_adat'!V29</f>
        <v>0</v>
      </c>
      <c r="AC29" s="13">
        <f>'elemi ktgv_adat'!W29</f>
        <v>0</v>
      </c>
      <c r="AD29" s="13">
        <f>'elemi ktgv_adat'!X29</f>
        <v>0</v>
      </c>
      <c r="AE29" s="13">
        <f>'elemi ktgv_adat'!Y29</f>
        <v>0</v>
      </c>
      <c r="AF29" s="14">
        <f>'elemi ktgv_adat'!Z29</f>
        <v>70000</v>
      </c>
      <c r="AG29" s="53">
        <f t="shared" si="2"/>
        <v>70000</v>
      </c>
      <c r="AH29" s="123"/>
      <c r="AI29" s="123"/>
      <c r="AJ29" s="13">
        <f>'elemi ktgv_adat'!AA29</f>
        <v>840000</v>
      </c>
      <c r="AK29" s="13">
        <f>'elemi ktgv_adat'!AB29</f>
        <v>0</v>
      </c>
      <c r="AL29" s="13">
        <f>'elemi ktgv_adat'!AC29</f>
        <v>0</v>
      </c>
      <c r="AM29" s="13">
        <f>'elemi ktgv_adat'!AD29</f>
        <v>0</v>
      </c>
      <c r="AN29" s="13">
        <f>'elemi ktgv_adat'!AE29</f>
        <v>0</v>
      </c>
      <c r="AO29" s="13">
        <f>'elemi ktgv_adat'!AF29</f>
        <v>0</v>
      </c>
      <c r="AP29" s="13">
        <f>'elemi ktgv_adat'!AG29</f>
        <v>0</v>
      </c>
      <c r="AQ29" s="13">
        <f>'elemi ktgv_adat'!AH29</f>
        <v>0</v>
      </c>
      <c r="AR29" s="13">
        <f>'elemi ktgv_adat'!AI29</f>
        <v>0</v>
      </c>
      <c r="AS29" s="13">
        <f>'elemi ktgv_adat'!AJ29</f>
        <v>0</v>
      </c>
      <c r="AT29" s="13">
        <f>'elemi ktgv_adat'!AK29</f>
        <v>0</v>
      </c>
      <c r="AU29" s="13">
        <f>'elemi ktgv_adat'!AL29</f>
        <v>0</v>
      </c>
      <c r="AV29" s="13">
        <f>'elemi ktgv_adat'!AM29</f>
        <v>0</v>
      </c>
      <c r="AW29" s="13">
        <f>'elemi ktgv_adat'!AN29</f>
        <v>0</v>
      </c>
      <c r="AX29" s="13">
        <f>'elemi ktgv_adat'!AO29</f>
        <v>0</v>
      </c>
      <c r="AY29" s="13">
        <f>'elemi ktgv_adat'!AP29</f>
        <v>0</v>
      </c>
      <c r="AZ29" s="13">
        <f>'elemi ktgv_adat'!AQ29</f>
        <v>0</v>
      </c>
      <c r="BA29" s="13">
        <f>'elemi ktgv_adat'!AR29</f>
        <v>100000</v>
      </c>
      <c r="BB29" s="13">
        <f>'elemi ktgv_adat'!AS29</f>
        <v>0</v>
      </c>
      <c r="BC29" s="13">
        <f>'elemi ktgv_adat'!AT29</f>
        <v>50000</v>
      </c>
      <c r="BD29" s="13">
        <f>'elemi ktgv_adat'!AU29</f>
        <v>0</v>
      </c>
      <c r="BE29" s="13">
        <f>'elemi ktgv_adat'!AV29</f>
        <v>100000</v>
      </c>
      <c r="BF29" s="13">
        <f>'elemi ktgv_adat'!AW29</f>
        <v>30000</v>
      </c>
      <c r="BG29" s="13">
        <f>'elemi ktgv_adat'!AX29</f>
        <v>0</v>
      </c>
      <c r="BH29" s="13">
        <f>'elemi ktgv_adat'!AY29</f>
        <v>0</v>
      </c>
      <c r="BI29" s="13">
        <f>'elemi ktgv_adat'!AZ29</f>
        <v>0</v>
      </c>
      <c r="BJ29" s="13">
        <f>'elemi ktgv_adat'!BA29</f>
        <v>0</v>
      </c>
      <c r="BK29" s="13">
        <f>'elemi ktgv_adat'!BB29</f>
        <v>0</v>
      </c>
      <c r="BL29" s="13">
        <f>'elemi ktgv_adat'!BC29</f>
        <v>0</v>
      </c>
      <c r="BM29" s="13">
        <f>'elemi ktgv_adat'!BD29</f>
        <v>0</v>
      </c>
      <c r="BN29" s="13">
        <f>'elemi ktgv_adat'!BE29</f>
        <v>10000</v>
      </c>
      <c r="BO29" s="13">
        <f>'elemi ktgv_adat'!BF29</f>
        <v>0</v>
      </c>
      <c r="BP29" s="13">
        <f>'elemi ktgv_adat'!BG29</f>
        <v>15000</v>
      </c>
      <c r="BQ29" s="13">
        <f>'elemi ktgv_adat'!BH29</f>
        <v>0</v>
      </c>
      <c r="BR29" s="13">
        <f>'elemi ktgv_adat'!BI29</f>
        <v>0</v>
      </c>
      <c r="BS29" s="13">
        <f>'elemi ktgv_adat'!BJ29</f>
        <v>0</v>
      </c>
      <c r="BT29" s="14">
        <f>'elemi ktgv_adat'!BK29</f>
        <v>1145000</v>
      </c>
      <c r="BU29" s="53">
        <f t="shared" si="3"/>
        <v>1145000</v>
      </c>
      <c r="BV29" s="123"/>
      <c r="BW29" s="123"/>
      <c r="BX29" s="124">
        <f>'elemi ktgv_adat'!BL29</f>
        <v>2015000</v>
      </c>
      <c r="BY29" s="53">
        <f t="shared" si="4"/>
        <v>2015000</v>
      </c>
      <c r="BZ29" s="53">
        <f t="shared" si="5"/>
        <v>0</v>
      </c>
      <c r="CA29" s="53">
        <f t="shared" si="6"/>
        <v>0</v>
      </c>
      <c r="CC29">
        <f t="shared" si="7"/>
        <v>1</v>
      </c>
    </row>
    <row r="30" spans="2:81" ht="24.95" customHeight="1" x14ac:dyDescent="0.25">
      <c r="B30" s="29" t="s">
        <v>104</v>
      </c>
      <c r="C30" s="20">
        <v>26</v>
      </c>
      <c r="D30" s="19" t="s">
        <v>105</v>
      </c>
      <c r="E30" s="13">
        <f>'elemi ktgv_adat'!E30</f>
        <v>73000</v>
      </c>
      <c r="F30" s="13">
        <f>'elemi ktgv_adat'!F30</f>
        <v>0</v>
      </c>
      <c r="G30" s="13">
        <f>'elemi ktgv_adat'!G30</f>
        <v>0</v>
      </c>
      <c r="H30" s="13">
        <f>'elemi ktgv_adat'!H30</f>
        <v>0</v>
      </c>
      <c r="I30" s="14">
        <f>'elemi ktgv_adat'!I30</f>
        <v>73000</v>
      </c>
      <c r="J30" s="53">
        <f t="shared" si="0"/>
        <v>73000</v>
      </c>
      <c r="K30" s="123"/>
      <c r="L30" s="123"/>
      <c r="M30" s="13">
        <f>'elemi ktgv_adat'!J30</f>
        <v>0</v>
      </c>
      <c r="N30" s="13">
        <f>'elemi ktgv_adat'!K30</f>
        <v>0</v>
      </c>
      <c r="O30" s="13">
        <f>'elemi ktgv_adat'!L30</f>
        <v>0</v>
      </c>
      <c r="P30" s="13">
        <f>'elemi ktgv_adat'!M30</f>
        <v>0</v>
      </c>
      <c r="Q30" s="13">
        <f>'elemi ktgv_adat'!N30</f>
        <v>115000</v>
      </c>
      <c r="R30" s="13">
        <f>'elemi ktgv_adat'!O30</f>
        <v>0</v>
      </c>
      <c r="S30" s="13">
        <f>'elemi ktgv_adat'!P30</f>
        <v>10000</v>
      </c>
      <c r="T30" s="14">
        <f>'elemi ktgv_adat'!Q30</f>
        <v>125000</v>
      </c>
      <c r="U30" s="53">
        <f t="shared" si="1"/>
        <v>125000</v>
      </c>
      <c r="V30" s="123"/>
      <c r="W30" s="123"/>
      <c r="X30" s="13">
        <f>'elemi ktgv_adat'!R30</f>
        <v>0</v>
      </c>
      <c r="Y30" s="13">
        <f>'elemi ktgv_adat'!S30</f>
        <v>0</v>
      </c>
      <c r="Z30" s="13">
        <f>'elemi ktgv_adat'!T30</f>
        <v>15000</v>
      </c>
      <c r="AA30" s="13">
        <f>'elemi ktgv_adat'!U30</f>
        <v>0</v>
      </c>
      <c r="AB30" s="13">
        <f>'elemi ktgv_adat'!V30</f>
        <v>0</v>
      </c>
      <c r="AC30" s="13">
        <f>'elemi ktgv_adat'!W30</f>
        <v>0</v>
      </c>
      <c r="AD30" s="13">
        <f>'elemi ktgv_adat'!X30</f>
        <v>0</v>
      </c>
      <c r="AE30" s="13">
        <f>'elemi ktgv_adat'!Y30</f>
        <v>0</v>
      </c>
      <c r="AF30" s="14">
        <f>'elemi ktgv_adat'!Z30</f>
        <v>15000</v>
      </c>
      <c r="AG30" s="53">
        <f t="shared" si="2"/>
        <v>15000</v>
      </c>
      <c r="AH30" s="123"/>
      <c r="AI30" s="123"/>
      <c r="AJ30" s="13">
        <f>'elemi ktgv_adat'!AA30</f>
        <v>80000</v>
      </c>
      <c r="AK30" s="13">
        <f>'elemi ktgv_adat'!AB30</f>
        <v>0</v>
      </c>
      <c r="AL30" s="13">
        <f>'elemi ktgv_adat'!AC30</f>
        <v>0</v>
      </c>
      <c r="AM30" s="13">
        <f>'elemi ktgv_adat'!AD30</f>
        <v>0</v>
      </c>
      <c r="AN30" s="13">
        <f>'elemi ktgv_adat'!AE30</f>
        <v>0</v>
      </c>
      <c r="AO30" s="13">
        <f>'elemi ktgv_adat'!AF30</f>
        <v>0</v>
      </c>
      <c r="AP30" s="13">
        <f>'elemi ktgv_adat'!AG30</f>
        <v>0</v>
      </c>
      <c r="AQ30" s="13">
        <f>'elemi ktgv_adat'!AH30</f>
        <v>0</v>
      </c>
      <c r="AR30" s="13">
        <f>'elemi ktgv_adat'!AI30</f>
        <v>0</v>
      </c>
      <c r="AS30" s="13">
        <f>'elemi ktgv_adat'!AJ30</f>
        <v>0</v>
      </c>
      <c r="AT30" s="13">
        <f>'elemi ktgv_adat'!AK30</f>
        <v>0</v>
      </c>
      <c r="AU30" s="13">
        <f>'elemi ktgv_adat'!AL30</f>
        <v>0</v>
      </c>
      <c r="AV30" s="13">
        <f>'elemi ktgv_adat'!AM30</f>
        <v>0</v>
      </c>
      <c r="AW30" s="13">
        <f>'elemi ktgv_adat'!AN30</f>
        <v>0</v>
      </c>
      <c r="AX30" s="13">
        <f>'elemi ktgv_adat'!AO30</f>
        <v>0</v>
      </c>
      <c r="AY30" s="13">
        <f>'elemi ktgv_adat'!AP30</f>
        <v>0</v>
      </c>
      <c r="AZ30" s="13">
        <f>'elemi ktgv_adat'!AQ30</f>
        <v>0</v>
      </c>
      <c r="BA30" s="13">
        <f>'elemi ktgv_adat'!AR30</f>
        <v>100000</v>
      </c>
      <c r="BB30" s="13">
        <f>'elemi ktgv_adat'!AS30</f>
        <v>0</v>
      </c>
      <c r="BC30" s="13">
        <f>'elemi ktgv_adat'!AT30</f>
        <v>50000</v>
      </c>
      <c r="BD30" s="13">
        <f>'elemi ktgv_adat'!AU30</f>
        <v>0</v>
      </c>
      <c r="BE30" s="13">
        <f>'elemi ktgv_adat'!AV30</f>
        <v>20000</v>
      </c>
      <c r="BF30" s="13">
        <f>'elemi ktgv_adat'!AW30</f>
        <v>30000</v>
      </c>
      <c r="BG30" s="13">
        <f>'elemi ktgv_adat'!AX30</f>
        <v>0</v>
      </c>
      <c r="BH30" s="13">
        <f>'elemi ktgv_adat'!AY30</f>
        <v>0</v>
      </c>
      <c r="BI30" s="13">
        <f>'elemi ktgv_adat'!AZ30</f>
        <v>0</v>
      </c>
      <c r="BJ30" s="13">
        <f>'elemi ktgv_adat'!BA30</f>
        <v>0</v>
      </c>
      <c r="BK30" s="13">
        <f>'elemi ktgv_adat'!BB30</f>
        <v>0</v>
      </c>
      <c r="BL30" s="13">
        <f>'elemi ktgv_adat'!BC30</f>
        <v>0</v>
      </c>
      <c r="BM30" s="13">
        <f>'elemi ktgv_adat'!BD30</f>
        <v>0</v>
      </c>
      <c r="BN30" s="13">
        <f>'elemi ktgv_adat'!BE30</f>
        <v>10000</v>
      </c>
      <c r="BO30" s="13">
        <f>'elemi ktgv_adat'!BF30</f>
        <v>0</v>
      </c>
      <c r="BP30" s="13">
        <f>'elemi ktgv_adat'!BG30</f>
        <v>0</v>
      </c>
      <c r="BQ30" s="13">
        <f>'elemi ktgv_adat'!BH30</f>
        <v>0</v>
      </c>
      <c r="BR30" s="13">
        <f>'elemi ktgv_adat'!BI30</f>
        <v>0</v>
      </c>
      <c r="BS30" s="13">
        <f>'elemi ktgv_adat'!BJ30</f>
        <v>0</v>
      </c>
      <c r="BT30" s="14">
        <f>'elemi ktgv_adat'!BK30</f>
        <v>290000</v>
      </c>
      <c r="BU30" s="53">
        <f t="shared" si="3"/>
        <v>290000</v>
      </c>
      <c r="BV30" s="123"/>
      <c r="BW30" s="123"/>
      <c r="BX30" s="124">
        <f>'elemi ktgv_adat'!BL30</f>
        <v>503000</v>
      </c>
      <c r="BY30" s="53">
        <f t="shared" si="4"/>
        <v>503000</v>
      </c>
      <c r="BZ30" s="53">
        <f t="shared" si="5"/>
        <v>0</v>
      </c>
      <c r="CA30" s="53">
        <f t="shared" si="6"/>
        <v>0</v>
      </c>
      <c r="CC30">
        <f t="shared" si="7"/>
        <v>1</v>
      </c>
    </row>
    <row r="31" spans="2:81" ht="24.95" customHeight="1" x14ac:dyDescent="0.25">
      <c r="B31" s="21" t="s">
        <v>106</v>
      </c>
      <c r="C31" s="22">
        <v>27</v>
      </c>
      <c r="D31" s="23" t="s">
        <v>107</v>
      </c>
      <c r="E31" s="24">
        <f>'elemi ktgv_adat'!E31</f>
        <v>573000</v>
      </c>
      <c r="F31" s="24">
        <f>'elemi ktgv_adat'!F31</f>
        <v>0</v>
      </c>
      <c r="G31" s="24">
        <f>'elemi ktgv_adat'!G31</f>
        <v>0</v>
      </c>
      <c r="H31" s="24">
        <f>'elemi ktgv_adat'!H31</f>
        <v>0</v>
      </c>
      <c r="I31" s="14">
        <f>'elemi ktgv_adat'!I31</f>
        <v>573000</v>
      </c>
      <c r="J31" s="24">
        <f>SUM(J29:J30)</f>
        <v>573000</v>
      </c>
      <c r="K31" s="24">
        <f t="shared" ref="K31:L31" si="24">SUM(K29:K30)</f>
        <v>0</v>
      </c>
      <c r="L31" s="24">
        <f t="shared" si="24"/>
        <v>0</v>
      </c>
      <c r="M31" s="24">
        <f>'elemi ktgv_adat'!J31</f>
        <v>0</v>
      </c>
      <c r="N31" s="24">
        <f>'elemi ktgv_adat'!K31</f>
        <v>0</v>
      </c>
      <c r="O31" s="24">
        <f>'elemi ktgv_adat'!L31</f>
        <v>0</v>
      </c>
      <c r="P31" s="24">
        <f>'elemi ktgv_adat'!M31</f>
        <v>0</v>
      </c>
      <c r="Q31" s="24">
        <f>'elemi ktgv_adat'!N31</f>
        <v>415000</v>
      </c>
      <c r="R31" s="24">
        <f>'elemi ktgv_adat'!O31</f>
        <v>0</v>
      </c>
      <c r="S31" s="24">
        <f>'elemi ktgv_adat'!P31</f>
        <v>10000</v>
      </c>
      <c r="T31" s="14">
        <f>'elemi ktgv_adat'!Q31</f>
        <v>425000</v>
      </c>
      <c r="U31" s="24">
        <f>SUM(U29:U30)</f>
        <v>425000</v>
      </c>
      <c r="V31" s="24">
        <f t="shared" ref="V31:W31" si="25">SUM(V29:V30)</f>
        <v>0</v>
      </c>
      <c r="W31" s="24">
        <f t="shared" si="25"/>
        <v>0</v>
      </c>
      <c r="X31" s="24">
        <f>'elemi ktgv_adat'!R31</f>
        <v>0</v>
      </c>
      <c r="Y31" s="24">
        <f>'elemi ktgv_adat'!S31</f>
        <v>0</v>
      </c>
      <c r="Z31" s="24">
        <f>'elemi ktgv_adat'!T31</f>
        <v>85000</v>
      </c>
      <c r="AA31" s="24">
        <f>'elemi ktgv_adat'!U31</f>
        <v>0</v>
      </c>
      <c r="AB31" s="24">
        <f>'elemi ktgv_adat'!V31</f>
        <v>0</v>
      </c>
      <c r="AC31" s="24">
        <f>'elemi ktgv_adat'!W31</f>
        <v>0</v>
      </c>
      <c r="AD31" s="24">
        <f>'elemi ktgv_adat'!X31</f>
        <v>0</v>
      </c>
      <c r="AE31" s="24">
        <f>'elemi ktgv_adat'!Y31</f>
        <v>0</v>
      </c>
      <c r="AF31" s="14">
        <f>'elemi ktgv_adat'!Z31</f>
        <v>85000</v>
      </c>
      <c r="AG31" s="24">
        <f>SUM(AG29:AG30)</f>
        <v>85000</v>
      </c>
      <c r="AH31" s="24">
        <f t="shared" ref="AH31:AI31" si="26">SUM(AH29:AH30)</f>
        <v>0</v>
      </c>
      <c r="AI31" s="24">
        <f t="shared" si="26"/>
        <v>0</v>
      </c>
      <c r="AJ31" s="24">
        <f>'elemi ktgv_adat'!AA31</f>
        <v>920000</v>
      </c>
      <c r="AK31" s="24">
        <f>'elemi ktgv_adat'!AB31</f>
        <v>0</v>
      </c>
      <c r="AL31" s="24">
        <f>'elemi ktgv_adat'!AC31</f>
        <v>0</v>
      </c>
      <c r="AM31" s="24">
        <f>'elemi ktgv_adat'!AD31</f>
        <v>0</v>
      </c>
      <c r="AN31" s="24">
        <f>'elemi ktgv_adat'!AE31</f>
        <v>0</v>
      </c>
      <c r="AO31" s="24">
        <f>'elemi ktgv_adat'!AF31</f>
        <v>0</v>
      </c>
      <c r="AP31" s="24">
        <f>'elemi ktgv_adat'!AG31</f>
        <v>0</v>
      </c>
      <c r="AQ31" s="24">
        <f>'elemi ktgv_adat'!AH31</f>
        <v>0</v>
      </c>
      <c r="AR31" s="24">
        <f>'elemi ktgv_adat'!AI31</f>
        <v>0</v>
      </c>
      <c r="AS31" s="24">
        <f>'elemi ktgv_adat'!AJ31</f>
        <v>0</v>
      </c>
      <c r="AT31" s="24">
        <f>'elemi ktgv_adat'!AK31</f>
        <v>0</v>
      </c>
      <c r="AU31" s="24">
        <f>'elemi ktgv_adat'!AL31</f>
        <v>0</v>
      </c>
      <c r="AV31" s="24">
        <f>'elemi ktgv_adat'!AM31</f>
        <v>0</v>
      </c>
      <c r="AW31" s="24">
        <f>'elemi ktgv_adat'!AN31</f>
        <v>0</v>
      </c>
      <c r="AX31" s="24">
        <f>'elemi ktgv_adat'!AO31</f>
        <v>0</v>
      </c>
      <c r="AY31" s="24">
        <f>'elemi ktgv_adat'!AP31</f>
        <v>0</v>
      </c>
      <c r="AZ31" s="24">
        <f>'elemi ktgv_adat'!AQ31</f>
        <v>0</v>
      </c>
      <c r="BA31" s="24">
        <f>'elemi ktgv_adat'!AR31</f>
        <v>200000</v>
      </c>
      <c r="BB31" s="24">
        <f>'elemi ktgv_adat'!AS31</f>
        <v>0</v>
      </c>
      <c r="BC31" s="24">
        <f>'elemi ktgv_adat'!AT31</f>
        <v>100000</v>
      </c>
      <c r="BD31" s="24">
        <f>'elemi ktgv_adat'!AU31</f>
        <v>0</v>
      </c>
      <c r="BE31" s="24">
        <f>'elemi ktgv_adat'!AV31</f>
        <v>120000</v>
      </c>
      <c r="BF31" s="24">
        <f>'elemi ktgv_adat'!AW31</f>
        <v>60000</v>
      </c>
      <c r="BG31" s="24">
        <f>'elemi ktgv_adat'!AX31</f>
        <v>0</v>
      </c>
      <c r="BH31" s="24">
        <f>'elemi ktgv_adat'!AY31</f>
        <v>0</v>
      </c>
      <c r="BI31" s="24">
        <f>'elemi ktgv_adat'!AZ31</f>
        <v>0</v>
      </c>
      <c r="BJ31" s="24">
        <f>'elemi ktgv_adat'!BA31</f>
        <v>0</v>
      </c>
      <c r="BK31" s="24">
        <f>'elemi ktgv_adat'!BB31</f>
        <v>0</v>
      </c>
      <c r="BL31" s="24">
        <f>'elemi ktgv_adat'!BC31</f>
        <v>0</v>
      </c>
      <c r="BM31" s="24">
        <f>'elemi ktgv_adat'!BD31</f>
        <v>0</v>
      </c>
      <c r="BN31" s="24">
        <f>'elemi ktgv_adat'!BE31</f>
        <v>20000</v>
      </c>
      <c r="BO31" s="24">
        <f>'elemi ktgv_adat'!BF31</f>
        <v>0</v>
      </c>
      <c r="BP31" s="24">
        <f>'elemi ktgv_adat'!BG31</f>
        <v>15000</v>
      </c>
      <c r="BQ31" s="24">
        <f>'elemi ktgv_adat'!BH31</f>
        <v>0</v>
      </c>
      <c r="BR31" s="24">
        <f>'elemi ktgv_adat'!BI31</f>
        <v>0</v>
      </c>
      <c r="BS31" s="24">
        <f>'elemi ktgv_adat'!BJ31</f>
        <v>0</v>
      </c>
      <c r="BT31" s="14">
        <f>'elemi ktgv_adat'!BK31</f>
        <v>1435000</v>
      </c>
      <c r="BU31" s="24">
        <f>SUM(BU29:BU30)</f>
        <v>1435000</v>
      </c>
      <c r="BV31" s="24">
        <f t="shared" ref="BV31:BW31" si="27">SUM(BV29:BV30)</f>
        <v>0</v>
      </c>
      <c r="BW31" s="24">
        <f t="shared" si="27"/>
        <v>0</v>
      </c>
      <c r="BX31" s="124">
        <f>'elemi ktgv_adat'!BL31</f>
        <v>2518000</v>
      </c>
      <c r="BY31" s="53">
        <f t="shared" si="4"/>
        <v>2518000</v>
      </c>
      <c r="BZ31" s="53">
        <f t="shared" si="5"/>
        <v>0</v>
      </c>
      <c r="CA31" s="53">
        <f t="shared" si="6"/>
        <v>0</v>
      </c>
      <c r="CC31">
        <f t="shared" si="7"/>
        <v>1</v>
      </c>
    </row>
    <row r="32" spans="2:81" ht="24.95" customHeight="1" x14ac:dyDescent="0.25">
      <c r="B32" s="30" t="s">
        <v>108</v>
      </c>
      <c r="C32" s="31">
        <v>29</v>
      </c>
      <c r="D32" s="32" t="s">
        <v>109</v>
      </c>
      <c r="E32" s="13">
        <f>'elemi ktgv_adat'!E32</f>
        <v>0</v>
      </c>
      <c r="F32" s="13">
        <f>'elemi ktgv_adat'!F32</f>
        <v>0</v>
      </c>
      <c r="G32" s="13">
        <f>'elemi ktgv_adat'!G32</f>
        <v>0</v>
      </c>
      <c r="H32" s="13">
        <f>'elemi ktgv_adat'!H32</f>
        <v>0</v>
      </c>
      <c r="I32" s="14">
        <f>'elemi ktgv_adat'!I32</f>
        <v>0</v>
      </c>
      <c r="J32" s="53">
        <f t="shared" si="0"/>
        <v>0</v>
      </c>
      <c r="K32" s="123"/>
      <c r="L32" s="123"/>
      <c r="M32" s="13">
        <f>'elemi ktgv_adat'!J32</f>
        <v>0</v>
      </c>
      <c r="N32" s="13">
        <f>'elemi ktgv_adat'!K32</f>
        <v>0</v>
      </c>
      <c r="O32" s="13">
        <f>'elemi ktgv_adat'!L32</f>
        <v>0</v>
      </c>
      <c r="P32" s="13">
        <f>'elemi ktgv_adat'!M32</f>
        <v>0</v>
      </c>
      <c r="Q32" s="13">
        <f>'elemi ktgv_adat'!N32</f>
        <v>1400000</v>
      </c>
      <c r="R32" s="13">
        <f>'elemi ktgv_adat'!O32</f>
        <v>0</v>
      </c>
      <c r="S32" s="13">
        <f>'elemi ktgv_adat'!P32</f>
        <v>180000</v>
      </c>
      <c r="T32" s="14">
        <f>'elemi ktgv_adat'!Q32</f>
        <v>1580000</v>
      </c>
      <c r="U32" s="53">
        <f t="shared" si="1"/>
        <v>1580000</v>
      </c>
      <c r="V32" s="123"/>
      <c r="W32" s="123"/>
      <c r="X32" s="13">
        <f>'elemi ktgv_adat'!R32</f>
        <v>0</v>
      </c>
      <c r="Y32" s="13">
        <f>'elemi ktgv_adat'!S32</f>
        <v>0</v>
      </c>
      <c r="Z32" s="13">
        <f>'elemi ktgv_adat'!T32</f>
        <v>1145000</v>
      </c>
      <c r="AA32" s="13">
        <f>'elemi ktgv_adat'!U32</f>
        <v>0</v>
      </c>
      <c r="AB32" s="13">
        <f>'elemi ktgv_adat'!V32</f>
        <v>90000</v>
      </c>
      <c r="AC32" s="13">
        <f>'elemi ktgv_adat'!W32</f>
        <v>75000</v>
      </c>
      <c r="AD32" s="13">
        <f>'elemi ktgv_adat'!X32</f>
        <v>0</v>
      </c>
      <c r="AE32" s="13">
        <f>'elemi ktgv_adat'!Y32</f>
        <v>0</v>
      </c>
      <c r="AF32" s="14">
        <f>'elemi ktgv_adat'!Z32</f>
        <v>1310000</v>
      </c>
      <c r="AG32" s="53">
        <f t="shared" si="2"/>
        <v>1310000</v>
      </c>
      <c r="AH32" s="123"/>
      <c r="AI32" s="123"/>
      <c r="AJ32" s="13">
        <f>'elemi ktgv_adat'!AA32</f>
        <v>0</v>
      </c>
      <c r="AK32" s="13">
        <f>'elemi ktgv_adat'!AB32</f>
        <v>20000</v>
      </c>
      <c r="AL32" s="13">
        <f>'elemi ktgv_adat'!AC32</f>
        <v>600000</v>
      </c>
      <c r="AM32" s="13">
        <f>'elemi ktgv_adat'!AD32</f>
        <v>0</v>
      </c>
      <c r="AN32" s="13">
        <f>'elemi ktgv_adat'!AE32</f>
        <v>0</v>
      </c>
      <c r="AO32" s="13">
        <f>'elemi ktgv_adat'!AF32</f>
        <v>0</v>
      </c>
      <c r="AP32" s="13">
        <f>'elemi ktgv_adat'!AG32</f>
        <v>0</v>
      </c>
      <c r="AQ32" s="13">
        <f>'elemi ktgv_adat'!AH32</f>
        <v>0</v>
      </c>
      <c r="AR32" s="13">
        <f>'elemi ktgv_adat'!AI32</f>
        <v>0</v>
      </c>
      <c r="AS32" s="13">
        <f>'elemi ktgv_adat'!AJ32</f>
        <v>0</v>
      </c>
      <c r="AT32" s="13">
        <f>'elemi ktgv_adat'!AK32</f>
        <v>0</v>
      </c>
      <c r="AU32" s="13">
        <f>'elemi ktgv_adat'!AL32</f>
        <v>0</v>
      </c>
      <c r="AV32" s="13">
        <f>'elemi ktgv_adat'!AM32</f>
        <v>0</v>
      </c>
      <c r="AW32" s="13">
        <f>'elemi ktgv_adat'!AN32</f>
        <v>0</v>
      </c>
      <c r="AX32" s="13">
        <f>'elemi ktgv_adat'!AO32</f>
        <v>3500000</v>
      </c>
      <c r="AY32" s="13">
        <f>'elemi ktgv_adat'!AP32</f>
        <v>0</v>
      </c>
      <c r="AZ32" s="13">
        <f>'elemi ktgv_adat'!AQ32</f>
        <v>3000000</v>
      </c>
      <c r="BA32" s="13">
        <f>'elemi ktgv_adat'!AR32</f>
        <v>0</v>
      </c>
      <c r="BB32" s="13">
        <f>'elemi ktgv_adat'!AS32</f>
        <v>0</v>
      </c>
      <c r="BC32" s="13">
        <f>'elemi ktgv_adat'!AT32</f>
        <v>50000</v>
      </c>
      <c r="BD32" s="13">
        <f>'elemi ktgv_adat'!AU32</f>
        <v>0</v>
      </c>
      <c r="BE32" s="13">
        <f>'elemi ktgv_adat'!AV32</f>
        <v>0</v>
      </c>
      <c r="BF32" s="13">
        <f>'elemi ktgv_adat'!AW32</f>
        <v>0</v>
      </c>
      <c r="BG32" s="13">
        <f>'elemi ktgv_adat'!AX32</f>
        <v>160000</v>
      </c>
      <c r="BH32" s="13">
        <f>'elemi ktgv_adat'!AY32</f>
        <v>50000</v>
      </c>
      <c r="BI32" s="13">
        <f>'elemi ktgv_adat'!AZ32</f>
        <v>0</v>
      </c>
      <c r="BJ32" s="13">
        <f>'elemi ktgv_adat'!BA32</f>
        <v>0</v>
      </c>
      <c r="BK32" s="13">
        <f>'elemi ktgv_adat'!BB32</f>
        <v>0</v>
      </c>
      <c r="BL32" s="13">
        <f>'elemi ktgv_adat'!BC32</f>
        <v>0</v>
      </c>
      <c r="BM32" s="13">
        <f>'elemi ktgv_adat'!BD32</f>
        <v>0</v>
      </c>
      <c r="BN32" s="13">
        <f>'elemi ktgv_adat'!BE32</f>
        <v>10000</v>
      </c>
      <c r="BO32" s="13">
        <f>'elemi ktgv_adat'!BF32</f>
        <v>0</v>
      </c>
      <c r="BP32" s="13">
        <f>'elemi ktgv_adat'!BG32</f>
        <v>75000</v>
      </c>
      <c r="BQ32" s="13">
        <f>'elemi ktgv_adat'!BH32</f>
        <v>0</v>
      </c>
      <c r="BR32" s="13">
        <f>'elemi ktgv_adat'!BI32</f>
        <v>0</v>
      </c>
      <c r="BS32" s="13">
        <f>'elemi ktgv_adat'!BJ32</f>
        <v>0</v>
      </c>
      <c r="BT32" s="14">
        <f>'elemi ktgv_adat'!BK32</f>
        <v>7465000</v>
      </c>
      <c r="BU32" s="53">
        <f t="shared" si="3"/>
        <v>7465000</v>
      </c>
      <c r="BV32" s="123"/>
      <c r="BW32" s="123"/>
      <c r="BX32" s="124">
        <f>'elemi ktgv_adat'!BL32</f>
        <v>10355000</v>
      </c>
      <c r="BY32" s="53">
        <f t="shared" si="4"/>
        <v>10355000</v>
      </c>
      <c r="BZ32" s="53">
        <f t="shared" si="5"/>
        <v>0</v>
      </c>
      <c r="CA32" s="53">
        <f t="shared" si="6"/>
        <v>0</v>
      </c>
      <c r="CC32">
        <f t="shared" si="7"/>
        <v>1</v>
      </c>
    </row>
    <row r="33" spans="2:81" ht="24.95" customHeight="1" x14ac:dyDescent="0.25">
      <c r="B33" s="30" t="s">
        <v>110</v>
      </c>
      <c r="C33" s="31">
        <v>30</v>
      </c>
      <c r="D33" s="32" t="s">
        <v>111</v>
      </c>
      <c r="E33" s="13">
        <f>'elemi ktgv_adat'!E33</f>
        <v>0</v>
      </c>
      <c r="F33" s="13">
        <f>'elemi ktgv_adat'!F33</f>
        <v>0</v>
      </c>
      <c r="G33" s="13">
        <f>'elemi ktgv_adat'!G33</f>
        <v>0</v>
      </c>
      <c r="H33" s="13">
        <f>'elemi ktgv_adat'!H33</f>
        <v>0</v>
      </c>
      <c r="I33" s="14">
        <f>'elemi ktgv_adat'!I33</f>
        <v>0</v>
      </c>
      <c r="J33" s="53">
        <f t="shared" si="0"/>
        <v>0</v>
      </c>
      <c r="K33" s="123"/>
      <c r="L33" s="123"/>
      <c r="M33" s="13">
        <f>'elemi ktgv_adat'!J33</f>
        <v>0</v>
      </c>
      <c r="N33" s="13">
        <f>'elemi ktgv_adat'!K33</f>
        <v>0</v>
      </c>
      <c r="O33" s="13">
        <f>'elemi ktgv_adat'!L33</f>
        <v>0</v>
      </c>
      <c r="P33" s="13">
        <f>'elemi ktgv_adat'!M33</f>
        <v>0</v>
      </c>
      <c r="Q33" s="13">
        <f>'elemi ktgv_adat'!N33</f>
        <v>2600000</v>
      </c>
      <c r="R33" s="13">
        <f>'elemi ktgv_adat'!O33</f>
        <v>0</v>
      </c>
      <c r="S33" s="13">
        <f>'elemi ktgv_adat'!P33</f>
        <v>600000</v>
      </c>
      <c r="T33" s="14">
        <f>'elemi ktgv_adat'!Q33</f>
        <v>3200000</v>
      </c>
      <c r="U33" s="53">
        <f t="shared" si="1"/>
        <v>3200000</v>
      </c>
      <c r="V33" s="123"/>
      <c r="W33" s="123"/>
      <c r="X33" s="13">
        <f>'elemi ktgv_adat'!R33</f>
        <v>0</v>
      </c>
      <c r="Y33" s="13">
        <f>'elemi ktgv_adat'!S33</f>
        <v>0</v>
      </c>
      <c r="Z33" s="13">
        <f>'elemi ktgv_adat'!T33</f>
        <v>500000</v>
      </c>
      <c r="AA33" s="13">
        <f>'elemi ktgv_adat'!U33</f>
        <v>0</v>
      </c>
      <c r="AB33" s="13">
        <f>'elemi ktgv_adat'!V33</f>
        <v>50000</v>
      </c>
      <c r="AC33" s="13">
        <f>'elemi ktgv_adat'!W33</f>
        <v>25000</v>
      </c>
      <c r="AD33" s="13">
        <f>'elemi ktgv_adat'!X33</f>
        <v>0</v>
      </c>
      <c r="AE33" s="13">
        <f>'elemi ktgv_adat'!Y33</f>
        <v>0</v>
      </c>
      <c r="AF33" s="14">
        <f>'elemi ktgv_adat'!Z33</f>
        <v>575000</v>
      </c>
      <c r="AG33" s="53">
        <f t="shared" si="2"/>
        <v>575000</v>
      </c>
      <c r="AH33" s="123"/>
      <c r="AI33" s="123"/>
      <c r="AJ33" s="13">
        <f>'elemi ktgv_adat'!AA33</f>
        <v>0</v>
      </c>
      <c r="AK33" s="13">
        <f>'elemi ktgv_adat'!AB33</f>
        <v>0</v>
      </c>
      <c r="AL33" s="13">
        <f>'elemi ktgv_adat'!AC33</f>
        <v>200000</v>
      </c>
      <c r="AM33" s="13">
        <f>'elemi ktgv_adat'!AD33</f>
        <v>0</v>
      </c>
      <c r="AN33" s="13">
        <f>'elemi ktgv_adat'!AE33</f>
        <v>0</v>
      </c>
      <c r="AO33" s="13">
        <f>'elemi ktgv_adat'!AF33</f>
        <v>0</v>
      </c>
      <c r="AP33" s="13">
        <f>'elemi ktgv_adat'!AG33</f>
        <v>0</v>
      </c>
      <c r="AQ33" s="13">
        <f>'elemi ktgv_adat'!AH33</f>
        <v>0</v>
      </c>
      <c r="AR33" s="13">
        <f>'elemi ktgv_adat'!AI33</f>
        <v>0</v>
      </c>
      <c r="AS33" s="13">
        <f>'elemi ktgv_adat'!AJ33</f>
        <v>0</v>
      </c>
      <c r="AT33" s="13">
        <f>'elemi ktgv_adat'!AK33</f>
        <v>0</v>
      </c>
      <c r="AU33" s="13">
        <f>'elemi ktgv_adat'!AL33</f>
        <v>0</v>
      </c>
      <c r="AV33" s="13">
        <f>'elemi ktgv_adat'!AM33</f>
        <v>0</v>
      </c>
      <c r="AW33" s="13">
        <f>'elemi ktgv_adat'!AN33</f>
        <v>0</v>
      </c>
      <c r="AX33" s="13">
        <f>'elemi ktgv_adat'!AO33</f>
        <v>0</v>
      </c>
      <c r="AY33" s="13">
        <f>'elemi ktgv_adat'!AP33</f>
        <v>0</v>
      </c>
      <c r="AZ33" s="13">
        <f>'elemi ktgv_adat'!AQ33</f>
        <v>800000</v>
      </c>
      <c r="BA33" s="13">
        <f>'elemi ktgv_adat'!AR33</f>
        <v>300000</v>
      </c>
      <c r="BB33" s="13">
        <f>'elemi ktgv_adat'!AS33</f>
        <v>0</v>
      </c>
      <c r="BC33" s="13">
        <f>'elemi ktgv_adat'!AT33</f>
        <v>300000</v>
      </c>
      <c r="BD33" s="13">
        <f>'elemi ktgv_adat'!AU33</f>
        <v>0</v>
      </c>
      <c r="BE33" s="13">
        <f>'elemi ktgv_adat'!AV33</f>
        <v>0</v>
      </c>
      <c r="BF33" s="13">
        <f>'elemi ktgv_adat'!AW33</f>
        <v>0</v>
      </c>
      <c r="BG33" s="13">
        <f>'elemi ktgv_adat'!AX33</f>
        <v>780000</v>
      </c>
      <c r="BH33" s="13">
        <f>'elemi ktgv_adat'!AY33</f>
        <v>280000</v>
      </c>
      <c r="BI33" s="13">
        <f>'elemi ktgv_adat'!AZ33</f>
        <v>0</v>
      </c>
      <c r="BJ33" s="13">
        <f>'elemi ktgv_adat'!BA33</f>
        <v>0</v>
      </c>
      <c r="BK33" s="13">
        <f>'elemi ktgv_adat'!BB33</f>
        <v>0</v>
      </c>
      <c r="BL33" s="13">
        <f>'elemi ktgv_adat'!BC33</f>
        <v>350000</v>
      </c>
      <c r="BM33" s="13">
        <f>'elemi ktgv_adat'!BD33</f>
        <v>0</v>
      </c>
      <c r="BN33" s="13">
        <f>'elemi ktgv_adat'!BE33</f>
        <v>150000</v>
      </c>
      <c r="BO33" s="13">
        <f>'elemi ktgv_adat'!BF33</f>
        <v>0</v>
      </c>
      <c r="BP33" s="13">
        <f>'elemi ktgv_adat'!BG33</f>
        <v>1200000</v>
      </c>
      <c r="BQ33" s="13">
        <f>'elemi ktgv_adat'!BH33</f>
        <v>0</v>
      </c>
      <c r="BR33" s="13">
        <f>'elemi ktgv_adat'!BI33</f>
        <v>0</v>
      </c>
      <c r="BS33" s="13">
        <f>'elemi ktgv_adat'!BJ33</f>
        <v>0</v>
      </c>
      <c r="BT33" s="14">
        <f>'elemi ktgv_adat'!BK33</f>
        <v>4360000</v>
      </c>
      <c r="BU33" s="53">
        <f t="shared" si="3"/>
        <v>4360000</v>
      </c>
      <c r="BV33" s="123"/>
      <c r="BW33" s="123"/>
      <c r="BX33" s="124">
        <f>'elemi ktgv_adat'!BL33</f>
        <v>8135000</v>
      </c>
      <c r="BY33" s="53">
        <f t="shared" si="4"/>
        <v>8135000</v>
      </c>
      <c r="BZ33" s="53">
        <f t="shared" si="5"/>
        <v>0</v>
      </c>
      <c r="CA33" s="53">
        <f t="shared" si="6"/>
        <v>0</v>
      </c>
      <c r="CC33">
        <f t="shared" si="7"/>
        <v>1</v>
      </c>
    </row>
    <row r="34" spans="2:81" ht="24.95" customHeight="1" x14ac:dyDescent="0.25">
      <c r="B34" s="30" t="s">
        <v>112</v>
      </c>
      <c r="C34" s="31">
        <v>31</v>
      </c>
      <c r="D34" s="32" t="s">
        <v>113</v>
      </c>
      <c r="E34" s="13">
        <f>'elemi ktgv_adat'!E34</f>
        <v>0</v>
      </c>
      <c r="F34" s="13">
        <f>'elemi ktgv_adat'!F34</f>
        <v>0</v>
      </c>
      <c r="G34" s="13">
        <f>'elemi ktgv_adat'!G34</f>
        <v>0</v>
      </c>
      <c r="H34" s="13">
        <f>'elemi ktgv_adat'!H34</f>
        <v>0</v>
      </c>
      <c r="I34" s="14">
        <f>'elemi ktgv_adat'!I34</f>
        <v>0</v>
      </c>
      <c r="J34" s="53">
        <f t="shared" si="0"/>
        <v>0</v>
      </c>
      <c r="K34" s="123"/>
      <c r="L34" s="123"/>
      <c r="M34" s="13">
        <f>'elemi ktgv_adat'!J34</f>
        <v>0</v>
      </c>
      <c r="N34" s="13">
        <f>'elemi ktgv_adat'!K34</f>
        <v>0</v>
      </c>
      <c r="O34" s="13">
        <f>'elemi ktgv_adat'!L34</f>
        <v>0</v>
      </c>
      <c r="P34" s="13">
        <f>'elemi ktgv_adat'!M34</f>
        <v>0</v>
      </c>
      <c r="Q34" s="13">
        <f>'elemi ktgv_adat'!N34</f>
        <v>0</v>
      </c>
      <c r="R34" s="13">
        <f>'elemi ktgv_adat'!O34</f>
        <v>0</v>
      </c>
      <c r="S34" s="13">
        <f>'elemi ktgv_adat'!P34</f>
        <v>0</v>
      </c>
      <c r="T34" s="14">
        <f>'elemi ktgv_adat'!Q34</f>
        <v>0</v>
      </c>
      <c r="U34" s="53">
        <f t="shared" si="1"/>
        <v>0</v>
      </c>
      <c r="V34" s="123"/>
      <c r="W34" s="123"/>
      <c r="X34" s="13">
        <f>'elemi ktgv_adat'!R34</f>
        <v>0</v>
      </c>
      <c r="Y34" s="13">
        <f>'elemi ktgv_adat'!S34</f>
        <v>0</v>
      </c>
      <c r="Z34" s="13">
        <f>'elemi ktgv_adat'!T34</f>
        <v>0</v>
      </c>
      <c r="AA34" s="13">
        <f>'elemi ktgv_adat'!U34</f>
        <v>0</v>
      </c>
      <c r="AB34" s="13">
        <f>'elemi ktgv_adat'!V34</f>
        <v>0</v>
      </c>
      <c r="AC34" s="13">
        <f>'elemi ktgv_adat'!W34</f>
        <v>0</v>
      </c>
      <c r="AD34" s="13">
        <f>'elemi ktgv_adat'!X34</f>
        <v>0</v>
      </c>
      <c r="AE34" s="13">
        <f>'elemi ktgv_adat'!Y34</f>
        <v>0</v>
      </c>
      <c r="AF34" s="14">
        <f>'elemi ktgv_adat'!Z34</f>
        <v>0</v>
      </c>
      <c r="AG34" s="53">
        <f t="shared" si="2"/>
        <v>0</v>
      </c>
      <c r="AH34" s="123"/>
      <c r="AI34" s="123"/>
      <c r="AJ34" s="13">
        <f>'elemi ktgv_adat'!AA34</f>
        <v>0</v>
      </c>
      <c r="AK34" s="13">
        <f>'elemi ktgv_adat'!AB34</f>
        <v>0</v>
      </c>
      <c r="AL34" s="13">
        <f>'elemi ktgv_adat'!AC34</f>
        <v>0</v>
      </c>
      <c r="AM34" s="13">
        <f>'elemi ktgv_adat'!AD34</f>
        <v>0</v>
      </c>
      <c r="AN34" s="13">
        <f>'elemi ktgv_adat'!AE34</f>
        <v>0</v>
      </c>
      <c r="AO34" s="13">
        <f>'elemi ktgv_adat'!AF34</f>
        <v>0</v>
      </c>
      <c r="AP34" s="13">
        <f>'elemi ktgv_adat'!AG34</f>
        <v>0</v>
      </c>
      <c r="AQ34" s="13">
        <f>'elemi ktgv_adat'!AH34</f>
        <v>0</v>
      </c>
      <c r="AR34" s="13">
        <f>'elemi ktgv_adat'!AI34</f>
        <v>0</v>
      </c>
      <c r="AS34" s="13">
        <f>'elemi ktgv_adat'!AJ34</f>
        <v>0</v>
      </c>
      <c r="AT34" s="13">
        <f>'elemi ktgv_adat'!AK34</f>
        <v>0</v>
      </c>
      <c r="AU34" s="13">
        <f>'elemi ktgv_adat'!AL34</f>
        <v>0</v>
      </c>
      <c r="AV34" s="13">
        <f>'elemi ktgv_adat'!AM34</f>
        <v>0</v>
      </c>
      <c r="AW34" s="13">
        <f>'elemi ktgv_adat'!AN34</f>
        <v>0</v>
      </c>
      <c r="AX34" s="13">
        <f>'elemi ktgv_adat'!AO34</f>
        <v>0</v>
      </c>
      <c r="AY34" s="13">
        <f>'elemi ktgv_adat'!AP34</f>
        <v>0</v>
      </c>
      <c r="AZ34" s="13">
        <f>'elemi ktgv_adat'!AQ34</f>
        <v>0</v>
      </c>
      <c r="BA34" s="13">
        <f>'elemi ktgv_adat'!AR34</f>
        <v>0</v>
      </c>
      <c r="BB34" s="13">
        <f>'elemi ktgv_adat'!AS34</f>
        <v>0</v>
      </c>
      <c r="BC34" s="13">
        <f>'elemi ktgv_adat'!AT34</f>
        <v>0</v>
      </c>
      <c r="BD34" s="13">
        <f>'elemi ktgv_adat'!AU34</f>
        <v>0</v>
      </c>
      <c r="BE34" s="13">
        <f>'elemi ktgv_adat'!AV34</f>
        <v>0</v>
      </c>
      <c r="BF34" s="13">
        <f>'elemi ktgv_adat'!AW34</f>
        <v>0</v>
      </c>
      <c r="BG34" s="13">
        <f>'elemi ktgv_adat'!AX34</f>
        <v>0</v>
      </c>
      <c r="BH34" s="13">
        <f>'elemi ktgv_adat'!AY34</f>
        <v>0</v>
      </c>
      <c r="BI34" s="13">
        <f>'elemi ktgv_adat'!AZ34</f>
        <v>0</v>
      </c>
      <c r="BJ34" s="13">
        <f>'elemi ktgv_adat'!BA34</f>
        <v>0</v>
      </c>
      <c r="BK34" s="13">
        <f>'elemi ktgv_adat'!BB34</f>
        <v>0</v>
      </c>
      <c r="BL34" s="13">
        <f>'elemi ktgv_adat'!BC34</f>
        <v>0</v>
      </c>
      <c r="BM34" s="13">
        <f>'elemi ktgv_adat'!BD34</f>
        <v>0</v>
      </c>
      <c r="BN34" s="13">
        <f>'elemi ktgv_adat'!BE34</f>
        <v>0</v>
      </c>
      <c r="BO34" s="13">
        <f>'elemi ktgv_adat'!BF34</f>
        <v>0</v>
      </c>
      <c r="BP34" s="13">
        <f>'elemi ktgv_adat'!BG34</f>
        <v>0</v>
      </c>
      <c r="BQ34" s="13">
        <f>'elemi ktgv_adat'!BH34</f>
        <v>0</v>
      </c>
      <c r="BR34" s="13">
        <f>'elemi ktgv_adat'!BI34</f>
        <v>0</v>
      </c>
      <c r="BS34" s="13">
        <f>'elemi ktgv_adat'!BJ34</f>
        <v>0</v>
      </c>
      <c r="BT34" s="14">
        <f>'elemi ktgv_adat'!BK34</f>
        <v>0</v>
      </c>
      <c r="BU34" s="53">
        <f t="shared" si="3"/>
        <v>0</v>
      </c>
      <c r="BV34" s="123"/>
      <c r="BW34" s="123"/>
      <c r="BX34" s="124">
        <f>'elemi ktgv_adat'!BL34</f>
        <v>0</v>
      </c>
      <c r="BY34" s="53">
        <f t="shared" si="4"/>
        <v>0</v>
      </c>
      <c r="BZ34" s="53">
        <f t="shared" si="5"/>
        <v>0</v>
      </c>
      <c r="CA34" s="53">
        <f t="shared" si="6"/>
        <v>0</v>
      </c>
      <c r="CC34">
        <f t="shared" si="7"/>
        <v>0</v>
      </c>
    </row>
    <row r="35" spans="2:81" ht="24.95" customHeight="1" x14ac:dyDescent="0.25">
      <c r="B35" s="30" t="s">
        <v>114</v>
      </c>
      <c r="C35" s="31">
        <v>32</v>
      </c>
      <c r="D35" s="32" t="s">
        <v>115</v>
      </c>
      <c r="E35" s="13">
        <f>'elemi ktgv_adat'!E35</f>
        <v>0</v>
      </c>
      <c r="F35" s="13">
        <f>'elemi ktgv_adat'!F35</f>
        <v>0</v>
      </c>
      <c r="G35" s="13">
        <f>'elemi ktgv_adat'!G35</f>
        <v>0</v>
      </c>
      <c r="H35" s="13">
        <f>'elemi ktgv_adat'!H35</f>
        <v>0</v>
      </c>
      <c r="I35" s="14">
        <f>'elemi ktgv_adat'!I35</f>
        <v>0</v>
      </c>
      <c r="J35" s="53">
        <f t="shared" si="0"/>
        <v>0</v>
      </c>
      <c r="K35" s="123"/>
      <c r="L35" s="123"/>
      <c r="M35" s="13">
        <f>'elemi ktgv_adat'!J35</f>
        <v>0</v>
      </c>
      <c r="N35" s="13">
        <f>'elemi ktgv_adat'!K35</f>
        <v>0</v>
      </c>
      <c r="O35" s="13">
        <f>'elemi ktgv_adat'!L35</f>
        <v>0</v>
      </c>
      <c r="P35" s="13">
        <f>'elemi ktgv_adat'!M35</f>
        <v>0</v>
      </c>
      <c r="Q35" s="13">
        <f>'elemi ktgv_adat'!N35</f>
        <v>230000</v>
      </c>
      <c r="R35" s="13">
        <f>'elemi ktgv_adat'!O35</f>
        <v>0</v>
      </c>
      <c r="S35" s="13">
        <f>'elemi ktgv_adat'!P35</f>
        <v>180000</v>
      </c>
      <c r="T35" s="14">
        <f>'elemi ktgv_adat'!Q35</f>
        <v>410000</v>
      </c>
      <c r="U35" s="53">
        <f t="shared" si="1"/>
        <v>410000</v>
      </c>
      <c r="V35" s="123"/>
      <c r="W35" s="123"/>
      <c r="X35" s="13">
        <f>'elemi ktgv_adat'!R35</f>
        <v>0</v>
      </c>
      <c r="Y35" s="13">
        <f>'elemi ktgv_adat'!S35</f>
        <v>0</v>
      </c>
      <c r="Z35" s="13">
        <f>'elemi ktgv_adat'!T35</f>
        <v>200000</v>
      </c>
      <c r="AA35" s="13">
        <f>'elemi ktgv_adat'!U35</f>
        <v>0</v>
      </c>
      <c r="AB35" s="13">
        <f>'elemi ktgv_adat'!V35</f>
        <v>15000</v>
      </c>
      <c r="AC35" s="13">
        <f>'elemi ktgv_adat'!W35</f>
        <v>15000</v>
      </c>
      <c r="AD35" s="13">
        <f>'elemi ktgv_adat'!X35</f>
        <v>0</v>
      </c>
      <c r="AE35" s="13">
        <f>'elemi ktgv_adat'!Y35</f>
        <v>0</v>
      </c>
      <c r="AF35" s="14">
        <f>'elemi ktgv_adat'!Z35</f>
        <v>230000</v>
      </c>
      <c r="AG35" s="53">
        <f t="shared" si="2"/>
        <v>230000</v>
      </c>
      <c r="AH35" s="123"/>
      <c r="AI35" s="123"/>
      <c r="AJ35" s="13">
        <f>'elemi ktgv_adat'!AA35</f>
        <v>0</v>
      </c>
      <c r="AK35" s="13">
        <f>'elemi ktgv_adat'!AB35</f>
        <v>60000</v>
      </c>
      <c r="AL35" s="13">
        <f>'elemi ktgv_adat'!AC35</f>
        <v>70000</v>
      </c>
      <c r="AM35" s="13">
        <f>'elemi ktgv_adat'!AD35</f>
        <v>0</v>
      </c>
      <c r="AN35" s="13">
        <f>'elemi ktgv_adat'!AE35</f>
        <v>0</v>
      </c>
      <c r="AO35" s="13">
        <f>'elemi ktgv_adat'!AF35</f>
        <v>0</v>
      </c>
      <c r="AP35" s="13">
        <f>'elemi ktgv_adat'!AG35</f>
        <v>0</v>
      </c>
      <c r="AQ35" s="13">
        <f>'elemi ktgv_adat'!AH35</f>
        <v>0</v>
      </c>
      <c r="AR35" s="13">
        <f>'elemi ktgv_adat'!AI35</f>
        <v>0</v>
      </c>
      <c r="AS35" s="13">
        <f>'elemi ktgv_adat'!AJ35</f>
        <v>0</v>
      </c>
      <c r="AT35" s="13">
        <f>'elemi ktgv_adat'!AK35</f>
        <v>0</v>
      </c>
      <c r="AU35" s="13">
        <f>'elemi ktgv_adat'!AL35</f>
        <v>0</v>
      </c>
      <c r="AV35" s="13">
        <f>'elemi ktgv_adat'!AM35</f>
        <v>0</v>
      </c>
      <c r="AW35" s="13">
        <f>'elemi ktgv_adat'!AN35</f>
        <v>0</v>
      </c>
      <c r="AX35" s="13">
        <f>'elemi ktgv_adat'!AO35</f>
        <v>0</v>
      </c>
      <c r="AY35" s="13">
        <f>'elemi ktgv_adat'!AP35</f>
        <v>15000</v>
      </c>
      <c r="AZ35" s="13">
        <f>'elemi ktgv_adat'!AQ35</f>
        <v>300000</v>
      </c>
      <c r="BA35" s="13">
        <f>'elemi ktgv_adat'!AR35</f>
        <v>0</v>
      </c>
      <c r="BB35" s="13">
        <f>'elemi ktgv_adat'!AS35</f>
        <v>0</v>
      </c>
      <c r="BC35" s="13">
        <f>'elemi ktgv_adat'!AT35</f>
        <v>30000</v>
      </c>
      <c r="BD35" s="13">
        <f>'elemi ktgv_adat'!AU35</f>
        <v>0</v>
      </c>
      <c r="BE35" s="13">
        <f>'elemi ktgv_adat'!AV35</f>
        <v>0</v>
      </c>
      <c r="BF35" s="13">
        <f>'elemi ktgv_adat'!AW35</f>
        <v>0</v>
      </c>
      <c r="BG35" s="13">
        <f>'elemi ktgv_adat'!AX35</f>
        <v>15000</v>
      </c>
      <c r="BH35" s="13">
        <f>'elemi ktgv_adat'!AY35</f>
        <v>15000</v>
      </c>
      <c r="BI35" s="13">
        <f>'elemi ktgv_adat'!AZ35</f>
        <v>0</v>
      </c>
      <c r="BJ35" s="13">
        <f>'elemi ktgv_adat'!BA35</f>
        <v>0</v>
      </c>
      <c r="BK35" s="13">
        <f>'elemi ktgv_adat'!BB35</f>
        <v>0</v>
      </c>
      <c r="BL35" s="13">
        <f>'elemi ktgv_adat'!BC35</f>
        <v>30000</v>
      </c>
      <c r="BM35" s="13">
        <f>'elemi ktgv_adat'!BD35</f>
        <v>0</v>
      </c>
      <c r="BN35" s="13">
        <f>'elemi ktgv_adat'!BE35</f>
        <v>5000</v>
      </c>
      <c r="BO35" s="13">
        <f>'elemi ktgv_adat'!BF35</f>
        <v>0</v>
      </c>
      <c r="BP35" s="13">
        <f>'elemi ktgv_adat'!BG35</f>
        <v>25000</v>
      </c>
      <c r="BQ35" s="13">
        <f>'elemi ktgv_adat'!BH35</f>
        <v>0</v>
      </c>
      <c r="BR35" s="13">
        <f>'elemi ktgv_adat'!BI35</f>
        <v>0</v>
      </c>
      <c r="BS35" s="13">
        <f>'elemi ktgv_adat'!BJ35</f>
        <v>0</v>
      </c>
      <c r="BT35" s="14">
        <f>'elemi ktgv_adat'!BK35</f>
        <v>565000</v>
      </c>
      <c r="BU35" s="53">
        <f t="shared" si="3"/>
        <v>565000</v>
      </c>
      <c r="BV35" s="123"/>
      <c r="BW35" s="123"/>
      <c r="BX35" s="124">
        <f>'elemi ktgv_adat'!BL35</f>
        <v>1205000</v>
      </c>
      <c r="BY35" s="53">
        <f t="shared" si="4"/>
        <v>1205000</v>
      </c>
      <c r="BZ35" s="53">
        <f t="shared" si="5"/>
        <v>0</v>
      </c>
      <c r="CA35" s="53">
        <f t="shared" si="6"/>
        <v>0</v>
      </c>
      <c r="CC35">
        <f t="shared" si="7"/>
        <v>1</v>
      </c>
    </row>
    <row r="36" spans="2:81" ht="24.95" customHeight="1" x14ac:dyDescent="0.25">
      <c r="B36" s="29" t="s">
        <v>116</v>
      </c>
      <c r="C36" s="37">
        <v>33</v>
      </c>
      <c r="D36" s="38" t="s">
        <v>117</v>
      </c>
      <c r="E36" s="13">
        <f>'elemi ktgv_adat'!E36</f>
        <v>0</v>
      </c>
      <c r="F36" s="13">
        <f>'elemi ktgv_adat'!F36</f>
        <v>0</v>
      </c>
      <c r="G36" s="13">
        <f>'elemi ktgv_adat'!G36</f>
        <v>0</v>
      </c>
      <c r="H36" s="13">
        <f>'elemi ktgv_adat'!H36</f>
        <v>0</v>
      </c>
      <c r="I36" s="14">
        <f>'elemi ktgv_adat'!I36</f>
        <v>0</v>
      </c>
      <c r="J36" s="53">
        <f t="shared" si="0"/>
        <v>0</v>
      </c>
      <c r="K36" s="123"/>
      <c r="L36" s="123"/>
      <c r="M36" s="13">
        <f>'elemi ktgv_adat'!J36</f>
        <v>0</v>
      </c>
      <c r="N36" s="13">
        <f>'elemi ktgv_adat'!K36</f>
        <v>0</v>
      </c>
      <c r="O36" s="13">
        <f>'elemi ktgv_adat'!L36</f>
        <v>0</v>
      </c>
      <c r="P36" s="13">
        <f>'elemi ktgv_adat'!M36</f>
        <v>0</v>
      </c>
      <c r="Q36" s="13">
        <f>'elemi ktgv_adat'!N36</f>
        <v>4230000</v>
      </c>
      <c r="R36" s="13">
        <f>'elemi ktgv_adat'!O36</f>
        <v>0</v>
      </c>
      <c r="S36" s="13">
        <f>'elemi ktgv_adat'!P36</f>
        <v>960000</v>
      </c>
      <c r="T36" s="14">
        <f>'elemi ktgv_adat'!Q36</f>
        <v>5190000</v>
      </c>
      <c r="U36" s="53">
        <f t="shared" si="1"/>
        <v>5190000</v>
      </c>
      <c r="V36" s="123"/>
      <c r="W36" s="123"/>
      <c r="X36" s="13">
        <f>'elemi ktgv_adat'!R36</f>
        <v>0</v>
      </c>
      <c r="Y36" s="13">
        <f>'elemi ktgv_adat'!S36</f>
        <v>0</v>
      </c>
      <c r="Z36" s="13">
        <f>'elemi ktgv_adat'!T36</f>
        <v>1845000</v>
      </c>
      <c r="AA36" s="13">
        <f>'elemi ktgv_adat'!U36</f>
        <v>0</v>
      </c>
      <c r="AB36" s="13">
        <f>'elemi ktgv_adat'!V36</f>
        <v>155000</v>
      </c>
      <c r="AC36" s="13">
        <f>'elemi ktgv_adat'!W36</f>
        <v>115000</v>
      </c>
      <c r="AD36" s="13">
        <f>'elemi ktgv_adat'!X36</f>
        <v>0</v>
      </c>
      <c r="AE36" s="13">
        <f>'elemi ktgv_adat'!Y36</f>
        <v>0</v>
      </c>
      <c r="AF36" s="14">
        <f>'elemi ktgv_adat'!Z36</f>
        <v>2115000</v>
      </c>
      <c r="AG36" s="53">
        <f t="shared" si="2"/>
        <v>2115000</v>
      </c>
      <c r="AH36" s="123"/>
      <c r="AI36" s="123"/>
      <c r="AJ36" s="13">
        <f>'elemi ktgv_adat'!AA36</f>
        <v>0</v>
      </c>
      <c r="AK36" s="13">
        <f>'elemi ktgv_adat'!AB36</f>
        <v>80000</v>
      </c>
      <c r="AL36" s="13">
        <f>'elemi ktgv_adat'!AC36</f>
        <v>870000</v>
      </c>
      <c r="AM36" s="13">
        <f>'elemi ktgv_adat'!AD36</f>
        <v>0</v>
      </c>
      <c r="AN36" s="13">
        <f>'elemi ktgv_adat'!AE36</f>
        <v>0</v>
      </c>
      <c r="AO36" s="13">
        <f>'elemi ktgv_adat'!AF36</f>
        <v>0</v>
      </c>
      <c r="AP36" s="13">
        <f>'elemi ktgv_adat'!AG36</f>
        <v>0</v>
      </c>
      <c r="AQ36" s="13">
        <f>'elemi ktgv_adat'!AH36</f>
        <v>0</v>
      </c>
      <c r="AR36" s="13">
        <f>'elemi ktgv_adat'!AI36</f>
        <v>0</v>
      </c>
      <c r="AS36" s="13">
        <f>'elemi ktgv_adat'!AJ36</f>
        <v>0</v>
      </c>
      <c r="AT36" s="13">
        <f>'elemi ktgv_adat'!AK36</f>
        <v>0</v>
      </c>
      <c r="AU36" s="13">
        <f>'elemi ktgv_adat'!AL36</f>
        <v>0</v>
      </c>
      <c r="AV36" s="13">
        <f>'elemi ktgv_adat'!AM36</f>
        <v>0</v>
      </c>
      <c r="AW36" s="13">
        <f>'elemi ktgv_adat'!AN36</f>
        <v>0</v>
      </c>
      <c r="AX36" s="13">
        <f>'elemi ktgv_adat'!AO36</f>
        <v>3500000</v>
      </c>
      <c r="AY36" s="13">
        <f>'elemi ktgv_adat'!AP36</f>
        <v>15000</v>
      </c>
      <c r="AZ36" s="13">
        <f>'elemi ktgv_adat'!AQ36</f>
        <v>4100000</v>
      </c>
      <c r="BA36" s="13">
        <f>'elemi ktgv_adat'!AR36</f>
        <v>300000</v>
      </c>
      <c r="BB36" s="13">
        <f>'elemi ktgv_adat'!AS36</f>
        <v>0</v>
      </c>
      <c r="BC36" s="13">
        <f>'elemi ktgv_adat'!AT36</f>
        <v>380000</v>
      </c>
      <c r="BD36" s="13">
        <f>'elemi ktgv_adat'!AU36</f>
        <v>0</v>
      </c>
      <c r="BE36" s="13">
        <f>'elemi ktgv_adat'!AV36</f>
        <v>0</v>
      </c>
      <c r="BF36" s="13">
        <f>'elemi ktgv_adat'!AW36</f>
        <v>0</v>
      </c>
      <c r="BG36" s="13">
        <f>'elemi ktgv_adat'!AX36</f>
        <v>955000</v>
      </c>
      <c r="BH36" s="13">
        <f>'elemi ktgv_adat'!AY36</f>
        <v>345000</v>
      </c>
      <c r="BI36" s="13">
        <f>'elemi ktgv_adat'!AZ36</f>
        <v>0</v>
      </c>
      <c r="BJ36" s="13">
        <f>'elemi ktgv_adat'!BA36</f>
        <v>0</v>
      </c>
      <c r="BK36" s="13">
        <f>'elemi ktgv_adat'!BB36</f>
        <v>0</v>
      </c>
      <c r="BL36" s="13">
        <f>'elemi ktgv_adat'!BC36</f>
        <v>380000</v>
      </c>
      <c r="BM36" s="13">
        <f>'elemi ktgv_adat'!BD36</f>
        <v>0</v>
      </c>
      <c r="BN36" s="13">
        <f>'elemi ktgv_adat'!BE36</f>
        <v>165000</v>
      </c>
      <c r="BO36" s="13">
        <f>'elemi ktgv_adat'!BF36</f>
        <v>0</v>
      </c>
      <c r="BP36" s="13">
        <f>'elemi ktgv_adat'!BG36</f>
        <v>1300000</v>
      </c>
      <c r="BQ36" s="13">
        <f>'elemi ktgv_adat'!BH36</f>
        <v>0</v>
      </c>
      <c r="BR36" s="13">
        <f>'elemi ktgv_adat'!BI36</f>
        <v>0</v>
      </c>
      <c r="BS36" s="13">
        <f>'elemi ktgv_adat'!BJ36</f>
        <v>0</v>
      </c>
      <c r="BT36" s="14">
        <f>'elemi ktgv_adat'!BK36</f>
        <v>12390000</v>
      </c>
      <c r="BU36" s="53">
        <f t="shared" si="3"/>
        <v>12390000</v>
      </c>
      <c r="BV36" s="123"/>
      <c r="BW36" s="123"/>
      <c r="BX36" s="124">
        <f>'elemi ktgv_adat'!BL36</f>
        <v>19695000</v>
      </c>
      <c r="BY36" s="53">
        <f t="shared" si="4"/>
        <v>19695000</v>
      </c>
      <c r="BZ36" s="53">
        <f t="shared" si="5"/>
        <v>0</v>
      </c>
      <c r="CA36" s="53">
        <f t="shared" si="6"/>
        <v>0</v>
      </c>
      <c r="CC36">
        <f t="shared" si="7"/>
        <v>1</v>
      </c>
    </row>
    <row r="37" spans="2:81" ht="24.95" customHeight="1" x14ac:dyDescent="0.25">
      <c r="B37" s="29" t="s">
        <v>118</v>
      </c>
      <c r="C37" s="20">
        <v>34</v>
      </c>
      <c r="D37" s="19" t="s">
        <v>119</v>
      </c>
      <c r="E37" s="13">
        <f>'elemi ktgv_adat'!E37</f>
        <v>0</v>
      </c>
      <c r="F37" s="13">
        <f>'elemi ktgv_adat'!F37</f>
        <v>0</v>
      </c>
      <c r="G37" s="13">
        <f>'elemi ktgv_adat'!G37</f>
        <v>0</v>
      </c>
      <c r="H37" s="13">
        <f>'elemi ktgv_adat'!H37</f>
        <v>0</v>
      </c>
      <c r="I37" s="14">
        <f>'elemi ktgv_adat'!I37</f>
        <v>0</v>
      </c>
      <c r="J37" s="53">
        <f t="shared" si="0"/>
        <v>0</v>
      </c>
      <c r="K37" s="123"/>
      <c r="L37" s="123"/>
      <c r="M37" s="13">
        <f>'elemi ktgv_adat'!J37</f>
        <v>0</v>
      </c>
      <c r="N37" s="13">
        <f>'elemi ktgv_adat'!K37</f>
        <v>0</v>
      </c>
      <c r="O37" s="13">
        <f>'elemi ktgv_adat'!L37</f>
        <v>0</v>
      </c>
      <c r="P37" s="13">
        <f>'elemi ktgv_adat'!M37</f>
        <v>0</v>
      </c>
      <c r="Q37" s="13">
        <f>'elemi ktgv_adat'!N37</f>
        <v>0</v>
      </c>
      <c r="R37" s="13">
        <f>'elemi ktgv_adat'!O37</f>
        <v>0</v>
      </c>
      <c r="S37" s="13">
        <f>'elemi ktgv_adat'!P37</f>
        <v>0</v>
      </c>
      <c r="T37" s="14">
        <f>'elemi ktgv_adat'!Q37</f>
        <v>0</v>
      </c>
      <c r="U37" s="53">
        <f t="shared" si="1"/>
        <v>0</v>
      </c>
      <c r="V37" s="123"/>
      <c r="W37" s="123"/>
      <c r="X37" s="13">
        <f>'elemi ktgv_adat'!R37</f>
        <v>0</v>
      </c>
      <c r="Y37" s="13">
        <f>'elemi ktgv_adat'!S37</f>
        <v>0</v>
      </c>
      <c r="Z37" s="13">
        <f>'elemi ktgv_adat'!T37</f>
        <v>0</v>
      </c>
      <c r="AA37" s="13">
        <f>'elemi ktgv_adat'!U37</f>
        <v>0</v>
      </c>
      <c r="AB37" s="13">
        <f>'elemi ktgv_adat'!V37</f>
        <v>0</v>
      </c>
      <c r="AC37" s="13">
        <f>'elemi ktgv_adat'!W37</f>
        <v>0</v>
      </c>
      <c r="AD37" s="13">
        <f>'elemi ktgv_adat'!X37</f>
        <v>0</v>
      </c>
      <c r="AE37" s="13">
        <f>'elemi ktgv_adat'!Y37</f>
        <v>0</v>
      </c>
      <c r="AF37" s="14">
        <f>'elemi ktgv_adat'!Z37</f>
        <v>0</v>
      </c>
      <c r="AG37" s="53">
        <f t="shared" si="2"/>
        <v>0</v>
      </c>
      <c r="AH37" s="123"/>
      <c r="AI37" s="123"/>
      <c r="AJ37" s="13">
        <f>'elemi ktgv_adat'!AA37</f>
        <v>0</v>
      </c>
      <c r="AK37" s="13">
        <f>'elemi ktgv_adat'!AB37</f>
        <v>0</v>
      </c>
      <c r="AL37" s="13">
        <f>'elemi ktgv_adat'!AC37</f>
        <v>0</v>
      </c>
      <c r="AM37" s="13">
        <f>'elemi ktgv_adat'!AD37</f>
        <v>0</v>
      </c>
      <c r="AN37" s="13">
        <f>'elemi ktgv_adat'!AE37</f>
        <v>0</v>
      </c>
      <c r="AO37" s="13">
        <f>'elemi ktgv_adat'!AF37</f>
        <v>0</v>
      </c>
      <c r="AP37" s="13">
        <f>'elemi ktgv_adat'!AG37</f>
        <v>0</v>
      </c>
      <c r="AQ37" s="13">
        <f>'elemi ktgv_adat'!AH37</f>
        <v>0</v>
      </c>
      <c r="AR37" s="13">
        <f>'elemi ktgv_adat'!AI37</f>
        <v>0</v>
      </c>
      <c r="AS37" s="13">
        <f>'elemi ktgv_adat'!AJ37</f>
        <v>0</v>
      </c>
      <c r="AT37" s="13">
        <f>'elemi ktgv_adat'!AK37</f>
        <v>0</v>
      </c>
      <c r="AU37" s="13">
        <f>'elemi ktgv_adat'!AL37</f>
        <v>0</v>
      </c>
      <c r="AV37" s="13">
        <f>'elemi ktgv_adat'!AM37</f>
        <v>0</v>
      </c>
      <c r="AW37" s="13">
        <f>'elemi ktgv_adat'!AN37</f>
        <v>0</v>
      </c>
      <c r="AX37" s="13">
        <f>'elemi ktgv_adat'!AO37</f>
        <v>0</v>
      </c>
      <c r="AY37" s="13">
        <f>'elemi ktgv_adat'!AP37</f>
        <v>0</v>
      </c>
      <c r="AZ37" s="13">
        <f>'elemi ktgv_adat'!AQ37</f>
        <v>0</v>
      </c>
      <c r="BA37" s="13">
        <f>'elemi ktgv_adat'!AR37</f>
        <v>0</v>
      </c>
      <c r="BB37" s="13">
        <f>'elemi ktgv_adat'!AS37</f>
        <v>0</v>
      </c>
      <c r="BC37" s="13">
        <f>'elemi ktgv_adat'!AT37</f>
        <v>0</v>
      </c>
      <c r="BD37" s="13">
        <f>'elemi ktgv_adat'!AU37</f>
        <v>0</v>
      </c>
      <c r="BE37" s="13">
        <f>'elemi ktgv_adat'!AV37</f>
        <v>0</v>
      </c>
      <c r="BF37" s="13">
        <f>'elemi ktgv_adat'!AW37</f>
        <v>0</v>
      </c>
      <c r="BG37" s="13">
        <f>'elemi ktgv_adat'!AX37</f>
        <v>0</v>
      </c>
      <c r="BH37" s="13">
        <f>'elemi ktgv_adat'!AY37</f>
        <v>0</v>
      </c>
      <c r="BI37" s="13">
        <f>'elemi ktgv_adat'!AZ37</f>
        <v>0</v>
      </c>
      <c r="BJ37" s="13">
        <f>'elemi ktgv_adat'!BA37</f>
        <v>0</v>
      </c>
      <c r="BK37" s="13">
        <f>'elemi ktgv_adat'!BB37</f>
        <v>0</v>
      </c>
      <c r="BL37" s="13">
        <f>'elemi ktgv_adat'!BC37</f>
        <v>0</v>
      </c>
      <c r="BM37" s="13">
        <f>'elemi ktgv_adat'!BD37</f>
        <v>0</v>
      </c>
      <c r="BN37" s="13">
        <f>'elemi ktgv_adat'!BE37</f>
        <v>0</v>
      </c>
      <c r="BO37" s="13">
        <f>'elemi ktgv_adat'!BF37</f>
        <v>0</v>
      </c>
      <c r="BP37" s="13">
        <f>'elemi ktgv_adat'!BG37</f>
        <v>0</v>
      </c>
      <c r="BQ37" s="13">
        <f>'elemi ktgv_adat'!BH37</f>
        <v>0</v>
      </c>
      <c r="BR37" s="13">
        <f>'elemi ktgv_adat'!BI37</f>
        <v>0</v>
      </c>
      <c r="BS37" s="13">
        <f>'elemi ktgv_adat'!BJ37</f>
        <v>0</v>
      </c>
      <c r="BT37" s="14">
        <f>'elemi ktgv_adat'!BK37</f>
        <v>0</v>
      </c>
      <c r="BU37" s="53">
        <f t="shared" si="3"/>
        <v>0</v>
      </c>
      <c r="BV37" s="123"/>
      <c r="BW37" s="123"/>
      <c r="BX37" s="124">
        <f>'elemi ktgv_adat'!BL37</f>
        <v>0</v>
      </c>
      <c r="BY37" s="53">
        <f t="shared" si="4"/>
        <v>0</v>
      </c>
      <c r="BZ37" s="53">
        <f t="shared" si="5"/>
        <v>0</v>
      </c>
      <c r="CA37" s="53">
        <f t="shared" si="6"/>
        <v>0</v>
      </c>
      <c r="CC37">
        <f t="shared" si="7"/>
        <v>0</v>
      </c>
    </row>
    <row r="38" spans="2:81" ht="24.95" customHeight="1" x14ac:dyDescent="0.25">
      <c r="B38" s="29" t="s">
        <v>120</v>
      </c>
      <c r="C38" s="20">
        <v>35</v>
      </c>
      <c r="D38" s="19" t="s">
        <v>121</v>
      </c>
      <c r="E38" s="13">
        <f>'elemi ktgv_adat'!E38</f>
        <v>200000</v>
      </c>
      <c r="F38" s="13">
        <f>'elemi ktgv_adat'!F38</f>
        <v>0</v>
      </c>
      <c r="G38" s="13">
        <f>'elemi ktgv_adat'!G38</f>
        <v>0</v>
      </c>
      <c r="H38" s="13">
        <f>'elemi ktgv_adat'!H38</f>
        <v>0</v>
      </c>
      <c r="I38" s="14">
        <f>'elemi ktgv_adat'!I38</f>
        <v>200000</v>
      </c>
      <c r="J38" s="53">
        <f t="shared" si="0"/>
        <v>200000</v>
      </c>
      <c r="K38" s="123"/>
      <c r="L38" s="123"/>
      <c r="M38" s="13">
        <f>'elemi ktgv_adat'!J38</f>
        <v>0</v>
      </c>
      <c r="N38" s="13">
        <f>'elemi ktgv_adat'!K38</f>
        <v>0</v>
      </c>
      <c r="O38" s="13">
        <f>'elemi ktgv_adat'!L38</f>
        <v>0</v>
      </c>
      <c r="P38" s="13">
        <f>'elemi ktgv_adat'!M38</f>
        <v>0</v>
      </c>
      <c r="Q38" s="13">
        <f>'elemi ktgv_adat'!N38</f>
        <v>0</v>
      </c>
      <c r="R38" s="13">
        <f>'elemi ktgv_adat'!O38</f>
        <v>0</v>
      </c>
      <c r="S38" s="13">
        <f>'elemi ktgv_adat'!P38</f>
        <v>0</v>
      </c>
      <c r="T38" s="14">
        <f>'elemi ktgv_adat'!Q38</f>
        <v>0</v>
      </c>
      <c r="U38" s="53">
        <f t="shared" si="1"/>
        <v>0</v>
      </c>
      <c r="V38" s="123"/>
      <c r="W38" s="123"/>
      <c r="X38" s="13">
        <f>'elemi ktgv_adat'!R38</f>
        <v>0</v>
      </c>
      <c r="Y38" s="13">
        <f>'elemi ktgv_adat'!S38</f>
        <v>0</v>
      </c>
      <c r="Z38" s="13">
        <f>'elemi ktgv_adat'!T38</f>
        <v>0</v>
      </c>
      <c r="AA38" s="13">
        <f>'elemi ktgv_adat'!U38</f>
        <v>0</v>
      </c>
      <c r="AB38" s="13">
        <f>'elemi ktgv_adat'!V38</f>
        <v>0</v>
      </c>
      <c r="AC38" s="13">
        <f>'elemi ktgv_adat'!W38</f>
        <v>0</v>
      </c>
      <c r="AD38" s="13">
        <f>'elemi ktgv_adat'!X38</f>
        <v>0</v>
      </c>
      <c r="AE38" s="13">
        <f>'elemi ktgv_adat'!Y38</f>
        <v>0</v>
      </c>
      <c r="AF38" s="14">
        <f>'elemi ktgv_adat'!Z38</f>
        <v>0</v>
      </c>
      <c r="AG38" s="53">
        <f t="shared" si="2"/>
        <v>0</v>
      </c>
      <c r="AH38" s="123"/>
      <c r="AI38" s="123"/>
      <c r="AJ38" s="13">
        <f>'elemi ktgv_adat'!AA38</f>
        <v>0</v>
      </c>
      <c r="AK38" s="13">
        <f>'elemi ktgv_adat'!AB38</f>
        <v>0</v>
      </c>
      <c r="AL38" s="13">
        <f>'elemi ktgv_adat'!AC38</f>
        <v>0</v>
      </c>
      <c r="AM38" s="13">
        <f>'elemi ktgv_adat'!AD38</f>
        <v>0</v>
      </c>
      <c r="AN38" s="13">
        <f>'elemi ktgv_adat'!AE38</f>
        <v>0</v>
      </c>
      <c r="AO38" s="13">
        <f>'elemi ktgv_adat'!AF38</f>
        <v>0</v>
      </c>
      <c r="AP38" s="13">
        <f>'elemi ktgv_adat'!AG38</f>
        <v>0</v>
      </c>
      <c r="AQ38" s="13">
        <f>'elemi ktgv_adat'!AH38</f>
        <v>0</v>
      </c>
      <c r="AR38" s="13">
        <f>'elemi ktgv_adat'!AI38</f>
        <v>0</v>
      </c>
      <c r="AS38" s="13">
        <f>'elemi ktgv_adat'!AJ38</f>
        <v>0</v>
      </c>
      <c r="AT38" s="13">
        <f>'elemi ktgv_adat'!AK38</f>
        <v>0</v>
      </c>
      <c r="AU38" s="13">
        <f>'elemi ktgv_adat'!AL38</f>
        <v>0</v>
      </c>
      <c r="AV38" s="13">
        <f>'elemi ktgv_adat'!AM38</f>
        <v>0</v>
      </c>
      <c r="AW38" s="13">
        <f>'elemi ktgv_adat'!AN38</f>
        <v>0</v>
      </c>
      <c r="AX38" s="13">
        <f>'elemi ktgv_adat'!AO38</f>
        <v>0</v>
      </c>
      <c r="AY38" s="13">
        <f>'elemi ktgv_adat'!AP38</f>
        <v>0</v>
      </c>
      <c r="AZ38" s="13">
        <f>'elemi ktgv_adat'!AQ38</f>
        <v>0</v>
      </c>
      <c r="BA38" s="13">
        <f>'elemi ktgv_adat'!AR38</f>
        <v>0</v>
      </c>
      <c r="BB38" s="13">
        <f>'elemi ktgv_adat'!AS38</f>
        <v>0</v>
      </c>
      <c r="BC38" s="13">
        <f>'elemi ktgv_adat'!AT38</f>
        <v>0</v>
      </c>
      <c r="BD38" s="13">
        <f>'elemi ktgv_adat'!AU38</f>
        <v>0</v>
      </c>
      <c r="BE38" s="13">
        <f>'elemi ktgv_adat'!AV38</f>
        <v>0</v>
      </c>
      <c r="BF38" s="13">
        <f>'elemi ktgv_adat'!AW38</f>
        <v>0</v>
      </c>
      <c r="BG38" s="13">
        <f>'elemi ktgv_adat'!AX38</f>
        <v>0</v>
      </c>
      <c r="BH38" s="13">
        <f>'elemi ktgv_adat'!AY38</f>
        <v>0</v>
      </c>
      <c r="BI38" s="13">
        <f>'elemi ktgv_adat'!AZ38</f>
        <v>0</v>
      </c>
      <c r="BJ38" s="13">
        <f>'elemi ktgv_adat'!BA38</f>
        <v>0</v>
      </c>
      <c r="BK38" s="13">
        <f>'elemi ktgv_adat'!BB38</f>
        <v>0</v>
      </c>
      <c r="BL38" s="13">
        <f>'elemi ktgv_adat'!BC38</f>
        <v>0</v>
      </c>
      <c r="BM38" s="13">
        <f>'elemi ktgv_adat'!BD38</f>
        <v>0</v>
      </c>
      <c r="BN38" s="13">
        <f>'elemi ktgv_adat'!BE38</f>
        <v>0</v>
      </c>
      <c r="BO38" s="13">
        <f>'elemi ktgv_adat'!BF38</f>
        <v>0</v>
      </c>
      <c r="BP38" s="13">
        <f>'elemi ktgv_adat'!BG38</f>
        <v>0</v>
      </c>
      <c r="BQ38" s="13">
        <f>'elemi ktgv_adat'!BH38</f>
        <v>0</v>
      </c>
      <c r="BR38" s="13">
        <f>'elemi ktgv_adat'!BI38</f>
        <v>0</v>
      </c>
      <c r="BS38" s="13">
        <f>'elemi ktgv_adat'!BJ38</f>
        <v>0</v>
      </c>
      <c r="BT38" s="14">
        <f>'elemi ktgv_adat'!BK38</f>
        <v>0</v>
      </c>
      <c r="BU38" s="53">
        <f t="shared" si="3"/>
        <v>0</v>
      </c>
      <c r="BV38" s="123"/>
      <c r="BW38" s="123"/>
      <c r="BX38" s="124">
        <f>'elemi ktgv_adat'!BL38</f>
        <v>200000</v>
      </c>
      <c r="BY38" s="53">
        <f t="shared" si="4"/>
        <v>200000</v>
      </c>
      <c r="BZ38" s="53">
        <f t="shared" si="5"/>
        <v>0</v>
      </c>
      <c r="CA38" s="53">
        <f t="shared" si="6"/>
        <v>0</v>
      </c>
      <c r="CC38">
        <f t="shared" si="7"/>
        <v>1</v>
      </c>
    </row>
    <row r="39" spans="2:81" ht="24.95" customHeight="1" x14ac:dyDescent="0.25">
      <c r="B39" s="29" t="s">
        <v>122</v>
      </c>
      <c r="C39" s="20">
        <v>36</v>
      </c>
      <c r="D39" s="19" t="s">
        <v>123</v>
      </c>
      <c r="E39" s="13">
        <f>'elemi ktgv_adat'!E39</f>
        <v>0</v>
      </c>
      <c r="F39" s="13">
        <f>'elemi ktgv_adat'!F39</f>
        <v>0</v>
      </c>
      <c r="G39" s="13">
        <f>'elemi ktgv_adat'!G39</f>
        <v>0</v>
      </c>
      <c r="H39" s="13">
        <f>'elemi ktgv_adat'!H39</f>
        <v>0</v>
      </c>
      <c r="I39" s="14">
        <f>'elemi ktgv_adat'!I39</f>
        <v>0</v>
      </c>
      <c r="J39" s="53">
        <f t="shared" si="0"/>
        <v>0</v>
      </c>
      <c r="K39" s="123"/>
      <c r="L39" s="123"/>
      <c r="M39" s="13">
        <f>'elemi ktgv_adat'!J39</f>
        <v>0</v>
      </c>
      <c r="N39" s="13">
        <f>'elemi ktgv_adat'!K39</f>
        <v>0</v>
      </c>
      <c r="O39" s="13">
        <f>'elemi ktgv_adat'!L39</f>
        <v>0</v>
      </c>
      <c r="P39" s="13">
        <f>'elemi ktgv_adat'!M39</f>
        <v>0</v>
      </c>
      <c r="Q39" s="13">
        <f>'elemi ktgv_adat'!N39</f>
        <v>150000</v>
      </c>
      <c r="R39" s="13">
        <f>'elemi ktgv_adat'!O39</f>
        <v>0</v>
      </c>
      <c r="S39" s="13">
        <f>'elemi ktgv_adat'!P39</f>
        <v>0</v>
      </c>
      <c r="T39" s="14">
        <f>'elemi ktgv_adat'!Q39</f>
        <v>150000</v>
      </c>
      <c r="U39" s="53">
        <f t="shared" si="1"/>
        <v>150000</v>
      </c>
      <c r="V39" s="123"/>
      <c r="W39" s="123"/>
      <c r="X39" s="13">
        <f>'elemi ktgv_adat'!R39</f>
        <v>0</v>
      </c>
      <c r="Y39" s="13">
        <f>'elemi ktgv_adat'!S39</f>
        <v>0</v>
      </c>
      <c r="Z39" s="13">
        <f>'elemi ktgv_adat'!T39</f>
        <v>70909</v>
      </c>
      <c r="AA39" s="13">
        <f>'elemi ktgv_adat'!U39</f>
        <v>0</v>
      </c>
      <c r="AB39" s="13">
        <f>'elemi ktgv_adat'!V39</f>
        <v>0</v>
      </c>
      <c r="AC39" s="13">
        <f>'elemi ktgv_adat'!W39</f>
        <v>0</v>
      </c>
      <c r="AD39" s="13">
        <f>'elemi ktgv_adat'!X39</f>
        <v>0</v>
      </c>
      <c r="AE39" s="13">
        <f>'elemi ktgv_adat'!Y39</f>
        <v>0</v>
      </c>
      <c r="AF39" s="14">
        <f>'elemi ktgv_adat'!Z39</f>
        <v>70909</v>
      </c>
      <c r="AG39" s="53">
        <f t="shared" si="2"/>
        <v>70909</v>
      </c>
      <c r="AH39" s="123"/>
      <c r="AI39" s="123"/>
      <c r="AJ39" s="13">
        <f>'elemi ktgv_adat'!AA39</f>
        <v>0</v>
      </c>
      <c r="AK39" s="13">
        <f>'elemi ktgv_adat'!AB39</f>
        <v>0</v>
      </c>
      <c r="AL39" s="13">
        <f>'elemi ktgv_adat'!AC39</f>
        <v>0</v>
      </c>
      <c r="AM39" s="13">
        <f>'elemi ktgv_adat'!AD39</f>
        <v>0</v>
      </c>
      <c r="AN39" s="13">
        <f>'elemi ktgv_adat'!AE39</f>
        <v>0</v>
      </c>
      <c r="AO39" s="13">
        <f>'elemi ktgv_adat'!AF39</f>
        <v>0</v>
      </c>
      <c r="AP39" s="13">
        <f>'elemi ktgv_adat'!AG39</f>
        <v>0</v>
      </c>
      <c r="AQ39" s="13">
        <f>'elemi ktgv_adat'!AH39</f>
        <v>0</v>
      </c>
      <c r="AR39" s="13">
        <f>'elemi ktgv_adat'!AI39</f>
        <v>0</v>
      </c>
      <c r="AS39" s="13">
        <f>'elemi ktgv_adat'!AJ39</f>
        <v>0</v>
      </c>
      <c r="AT39" s="13">
        <f>'elemi ktgv_adat'!AK39</f>
        <v>0</v>
      </c>
      <c r="AU39" s="13">
        <f>'elemi ktgv_adat'!AL39</f>
        <v>0</v>
      </c>
      <c r="AV39" s="13">
        <f>'elemi ktgv_adat'!AM39</f>
        <v>0</v>
      </c>
      <c r="AW39" s="13">
        <f>'elemi ktgv_adat'!AN39</f>
        <v>0</v>
      </c>
      <c r="AX39" s="13">
        <f>'elemi ktgv_adat'!AO39</f>
        <v>1500000</v>
      </c>
      <c r="AY39" s="13">
        <f>'elemi ktgv_adat'!AP39</f>
        <v>0</v>
      </c>
      <c r="AZ39" s="13">
        <f>'elemi ktgv_adat'!AQ39</f>
        <v>1000000</v>
      </c>
      <c r="BA39" s="13">
        <f>'elemi ktgv_adat'!AR39</f>
        <v>0</v>
      </c>
      <c r="BB39" s="13">
        <f>'elemi ktgv_adat'!AS39</f>
        <v>0</v>
      </c>
      <c r="BC39" s="13">
        <f>'elemi ktgv_adat'!AT39</f>
        <v>0</v>
      </c>
      <c r="BD39" s="13">
        <f>'elemi ktgv_adat'!AU39</f>
        <v>0</v>
      </c>
      <c r="BE39" s="13">
        <f>'elemi ktgv_adat'!AV39</f>
        <v>0</v>
      </c>
      <c r="BF39" s="13">
        <f>'elemi ktgv_adat'!AW39</f>
        <v>0</v>
      </c>
      <c r="BG39" s="13">
        <f>'elemi ktgv_adat'!AX39</f>
        <v>0</v>
      </c>
      <c r="BH39" s="13">
        <f>'elemi ktgv_adat'!AY39</f>
        <v>0</v>
      </c>
      <c r="BI39" s="13">
        <f>'elemi ktgv_adat'!AZ39</f>
        <v>0</v>
      </c>
      <c r="BJ39" s="13">
        <f>'elemi ktgv_adat'!BA39</f>
        <v>0</v>
      </c>
      <c r="BK39" s="13">
        <f>'elemi ktgv_adat'!BB39</f>
        <v>0</v>
      </c>
      <c r="BL39" s="13">
        <f>'elemi ktgv_adat'!BC39</f>
        <v>0</v>
      </c>
      <c r="BM39" s="13">
        <f>'elemi ktgv_adat'!BD39</f>
        <v>0</v>
      </c>
      <c r="BN39" s="13">
        <f>'elemi ktgv_adat'!BE39</f>
        <v>0</v>
      </c>
      <c r="BO39" s="13">
        <f>'elemi ktgv_adat'!BF39</f>
        <v>0</v>
      </c>
      <c r="BP39" s="13">
        <f>'elemi ktgv_adat'!BG39</f>
        <v>0</v>
      </c>
      <c r="BQ39" s="13">
        <f>'elemi ktgv_adat'!BH39</f>
        <v>0</v>
      </c>
      <c r="BR39" s="13">
        <f>'elemi ktgv_adat'!BI39</f>
        <v>0</v>
      </c>
      <c r="BS39" s="13">
        <f>'elemi ktgv_adat'!BJ39</f>
        <v>0</v>
      </c>
      <c r="BT39" s="14">
        <f>'elemi ktgv_adat'!BK39</f>
        <v>2500000</v>
      </c>
      <c r="BU39" s="53">
        <f t="shared" si="3"/>
        <v>2500000</v>
      </c>
      <c r="BV39" s="123"/>
      <c r="BW39" s="123"/>
      <c r="BX39" s="124">
        <f>'elemi ktgv_adat'!BL39</f>
        <v>2720909</v>
      </c>
      <c r="BY39" s="53">
        <f t="shared" si="4"/>
        <v>2720909</v>
      </c>
      <c r="BZ39" s="53">
        <f t="shared" si="5"/>
        <v>0</v>
      </c>
      <c r="CA39" s="53">
        <f t="shared" si="6"/>
        <v>0</v>
      </c>
      <c r="CC39">
        <f t="shared" si="7"/>
        <v>1</v>
      </c>
    </row>
    <row r="40" spans="2:81" ht="24.95" customHeight="1" x14ac:dyDescent="0.25">
      <c r="B40" s="29" t="s">
        <v>124</v>
      </c>
      <c r="C40" s="20">
        <v>37</v>
      </c>
      <c r="D40" s="40" t="s">
        <v>125</v>
      </c>
      <c r="E40" s="13">
        <f>'elemi ktgv_adat'!E40</f>
        <v>630000</v>
      </c>
      <c r="F40" s="13">
        <f>'elemi ktgv_adat'!F40</f>
        <v>0</v>
      </c>
      <c r="G40" s="13">
        <f>'elemi ktgv_adat'!G40</f>
        <v>0</v>
      </c>
      <c r="H40" s="13">
        <f>'elemi ktgv_adat'!H40</f>
        <v>0</v>
      </c>
      <c r="I40" s="14">
        <f>'elemi ktgv_adat'!I40</f>
        <v>630000</v>
      </c>
      <c r="J40" s="53">
        <f t="shared" si="0"/>
        <v>630000</v>
      </c>
      <c r="K40" s="123"/>
      <c r="L40" s="123"/>
      <c r="M40" s="13">
        <f>'elemi ktgv_adat'!J40</f>
        <v>0</v>
      </c>
      <c r="N40" s="13">
        <f>'elemi ktgv_adat'!K40</f>
        <v>0</v>
      </c>
      <c r="O40" s="13">
        <f>'elemi ktgv_adat'!L40</f>
        <v>0</v>
      </c>
      <c r="P40" s="13">
        <f>'elemi ktgv_adat'!M40</f>
        <v>0</v>
      </c>
      <c r="Q40" s="13">
        <f>'elemi ktgv_adat'!N40</f>
        <v>0</v>
      </c>
      <c r="R40" s="13">
        <f>'elemi ktgv_adat'!O40</f>
        <v>0</v>
      </c>
      <c r="S40" s="13">
        <f>'elemi ktgv_adat'!P40</f>
        <v>0</v>
      </c>
      <c r="T40" s="14">
        <f>'elemi ktgv_adat'!Q40</f>
        <v>0</v>
      </c>
      <c r="U40" s="53">
        <f t="shared" si="1"/>
        <v>0</v>
      </c>
      <c r="V40" s="123"/>
      <c r="W40" s="123"/>
      <c r="X40" s="13">
        <f>'elemi ktgv_adat'!R40</f>
        <v>0</v>
      </c>
      <c r="Y40" s="13">
        <f>'elemi ktgv_adat'!S40</f>
        <v>0</v>
      </c>
      <c r="Z40" s="13">
        <f>'elemi ktgv_adat'!T40</f>
        <v>0</v>
      </c>
      <c r="AA40" s="13">
        <f>'elemi ktgv_adat'!U40</f>
        <v>0</v>
      </c>
      <c r="AB40" s="13">
        <f>'elemi ktgv_adat'!V40</f>
        <v>0</v>
      </c>
      <c r="AC40" s="13">
        <f>'elemi ktgv_adat'!W40</f>
        <v>0</v>
      </c>
      <c r="AD40" s="13">
        <f>'elemi ktgv_adat'!X40</f>
        <v>0</v>
      </c>
      <c r="AE40" s="13">
        <f>'elemi ktgv_adat'!Y40</f>
        <v>0</v>
      </c>
      <c r="AF40" s="14">
        <f>'elemi ktgv_adat'!Z40</f>
        <v>0</v>
      </c>
      <c r="AG40" s="53">
        <f t="shared" si="2"/>
        <v>0</v>
      </c>
      <c r="AH40" s="123"/>
      <c r="AI40" s="123"/>
      <c r="AJ40" s="13">
        <f>'elemi ktgv_adat'!AA40</f>
        <v>0</v>
      </c>
      <c r="AK40" s="13">
        <f>'elemi ktgv_adat'!AB40</f>
        <v>0</v>
      </c>
      <c r="AL40" s="13">
        <f>'elemi ktgv_adat'!AC40</f>
        <v>250000</v>
      </c>
      <c r="AM40" s="13">
        <f>'elemi ktgv_adat'!AD40</f>
        <v>0</v>
      </c>
      <c r="AN40" s="13">
        <f>'elemi ktgv_adat'!AE40</f>
        <v>0</v>
      </c>
      <c r="AO40" s="13">
        <f>'elemi ktgv_adat'!AF40</f>
        <v>0</v>
      </c>
      <c r="AP40" s="13">
        <f>'elemi ktgv_adat'!AG40</f>
        <v>0</v>
      </c>
      <c r="AQ40" s="13">
        <f>'elemi ktgv_adat'!AH40</f>
        <v>0</v>
      </c>
      <c r="AR40" s="13">
        <f>'elemi ktgv_adat'!AI40</f>
        <v>0</v>
      </c>
      <c r="AS40" s="13">
        <f>'elemi ktgv_adat'!AJ40</f>
        <v>0</v>
      </c>
      <c r="AT40" s="13">
        <f>'elemi ktgv_adat'!AK40</f>
        <v>0</v>
      </c>
      <c r="AU40" s="13">
        <f>'elemi ktgv_adat'!AL40</f>
        <v>0</v>
      </c>
      <c r="AV40" s="13">
        <f>'elemi ktgv_adat'!AM40</f>
        <v>0</v>
      </c>
      <c r="AW40" s="13">
        <f>'elemi ktgv_adat'!AN40</f>
        <v>0</v>
      </c>
      <c r="AX40" s="13">
        <f>'elemi ktgv_adat'!AO40</f>
        <v>0</v>
      </c>
      <c r="AY40" s="13">
        <f>'elemi ktgv_adat'!AP40</f>
        <v>0</v>
      </c>
      <c r="AZ40" s="13">
        <f>'elemi ktgv_adat'!AQ40</f>
        <v>0</v>
      </c>
      <c r="BA40" s="13">
        <f>'elemi ktgv_adat'!AR40</f>
        <v>0</v>
      </c>
      <c r="BB40" s="13">
        <f>'elemi ktgv_adat'!AS40</f>
        <v>0</v>
      </c>
      <c r="BC40" s="13">
        <f>'elemi ktgv_adat'!AT40</f>
        <v>0</v>
      </c>
      <c r="BD40" s="13">
        <f>'elemi ktgv_adat'!AU40</f>
        <v>0</v>
      </c>
      <c r="BE40" s="13">
        <f>'elemi ktgv_adat'!AV40</f>
        <v>0</v>
      </c>
      <c r="BF40" s="13">
        <f>'elemi ktgv_adat'!AW40</f>
        <v>0</v>
      </c>
      <c r="BG40" s="13">
        <f>'elemi ktgv_adat'!AX40</f>
        <v>0</v>
      </c>
      <c r="BH40" s="13">
        <f>'elemi ktgv_adat'!AY40</f>
        <v>0</v>
      </c>
      <c r="BI40" s="13">
        <f>'elemi ktgv_adat'!AZ40</f>
        <v>0</v>
      </c>
      <c r="BJ40" s="13">
        <f>'elemi ktgv_adat'!BA40</f>
        <v>0</v>
      </c>
      <c r="BK40" s="13">
        <f>'elemi ktgv_adat'!BB40</f>
        <v>0</v>
      </c>
      <c r="BL40" s="13">
        <f>'elemi ktgv_adat'!BC40</f>
        <v>0</v>
      </c>
      <c r="BM40" s="13">
        <f>'elemi ktgv_adat'!BD40</f>
        <v>0</v>
      </c>
      <c r="BN40" s="13">
        <f>'elemi ktgv_adat'!BE40</f>
        <v>0</v>
      </c>
      <c r="BO40" s="13">
        <f>'elemi ktgv_adat'!BF40</f>
        <v>0</v>
      </c>
      <c r="BP40" s="13">
        <f>'elemi ktgv_adat'!BG40</f>
        <v>0</v>
      </c>
      <c r="BQ40" s="13">
        <f>'elemi ktgv_adat'!BH40</f>
        <v>0</v>
      </c>
      <c r="BR40" s="13">
        <f>'elemi ktgv_adat'!BI40</f>
        <v>0</v>
      </c>
      <c r="BS40" s="13">
        <f>'elemi ktgv_adat'!BJ40</f>
        <v>0</v>
      </c>
      <c r="BT40" s="14">
        <f>'elemi ktgv_adat'!BK40</f>
        <v>250000</v>
      </c>
      <c r="BU40" s="53">
        <f t="shared" si="3"/>
        <v>250000</v>
      </c>
      <c r="BV40" s="123"/>
      <c r="BW40" s="123"/>
      <c r="BX40" s="124">
        <f>'elemi ktgv_adat'!BL40</f>
        <v>880000</v>
      </c>
      <c r="BY40" s="53">
        <f t="shared" si="4"/>
        <v>880000</v>
      </c>
      <c r="BZ40" s="53">
        <f t="shared" si="5"/>
        <v>0</v>
      </c>
      <c r="CA40" s="53">
        <f t="shared" si="6"/>
        <v>0</v>
      </c>
      <c r="CC40">
        <f t="shared" si="7"/>
        <v>1</v>
      </c>
    </row>
    <row r="41" spans="2:81" ht="24.95" customHeight="1" x14ac:dyDescent="0.25">
      <c r="B41" s="29" t="s">
        <v>126</v>
      </c>
      <c r="C41" s="20">
        <v>38</v>
      </c>
      <c r="D41" s="19" t="s">
        <v>127</v>
      </c>
      <c r="E41" s="13">
        <f>'elemi ktgv_adat'!E41</f>
        <v>0</v>
      </c>
      <c r="F41" s="13">
        <f>'elemi ktgv_adat'!F41</f>
        <v>0</v>
      </c>
      <c r="G41" s="13">
        <f>'elemi ktgv_adat'!G41</f>
        <v>0</v>
      </c>
      <c r="H41" s="13">
        <f>'elemi ktgv_adat'!H41</f>
        <v>0</v>
      </c>
      <c r="I41" s="14">
        <f>'elemi ktgv_adat'!I41</f>
        <v>0</v>
      </c>
      <c r="J41" s="53">
        <f t="shared" si="0"/>
        <v>0</v>
      </c>
      <c r="K41" s="123"/>
      <c r="L41" s="123"/>
      <c r="M41" s="13">
        <f>'elemi ktgv_adat'!J41</f>
        <v>0</v>
      </c>
      <c r="N41" s="13">
        <f>'elemi ktgv_adat'!K41</f>
        <v>0</v>
      </c>
      <c r="O41" s="13">
        <f>'elemi ktgv_adat'!L41</f>
        <v>0</v>
      </c>
      <c r="P41" s="13">
        <f>'elemi ktgv_adat'!M41</f>
        <v>150000</v>
      </c>
      <c r="Q41" s="13">
        <f>'elemi ktgv_adat'!N41</f>
        <v>0</v>
      </c>
      <c r="R41" s="13">
        <f>'elemi ktgv_adat'!O41</f>
        <v>0</v>
      </c>
      <c r="S41" s="13">
        <f>'elemi ktgv_adat'!P41</f>
        <v>0</v>
      </c>
      <c r="T41" s="14">
        <f>'elemi ktgv_adat'!Q41</f>
        <v>150000</v>
      </c>
      <c r="U41" s="53">
        <f t="shared" si="1"/>
        <v>150000</v>
      </c>
      <c r="V41" s="123"/>
      <c r="W41" s="123"/>
      <c r="X41" s="13">
        <f>'elemi ktgv_adat'!R41</f>
        <v>0</v>
      </c>
      <c r="Y41" s="13">
        <f>'elemi ktgv_adat'!S41</f>
        <v>0</v>
      </c>
      <c r="Z41" s="13">
        <f>'elemi ktgv_adat'!T41</f>
        <v>0</v>
      </c>
      <c r="AA41" s="13">
        <f>'elemi ktgv_adat'!U41</f>
        <v>0</v>
      </c>
      <c r="AB41" s="13">
        <f>'elemi ktgv_adat'!V41</f>
        <v>0</v>
      </c>
      <c r="AC41" s="13">
        <f>'elemi ktgv_adat'!W41</f>
        <v>0</v>
      </c>
      <c r="AD41" s="13">
        <f>'elemi ktgv_adat'!X41</f>
        <v>0</v>
      </c>
      <c r="AE41" s="13">
        <f>'elemi ktgv_adat'!Y41</f>
        <v>0</v>
      </c>
      <c r="AF41" s="14">
        <f>'elemi ktgv_adat'!Z41</f>
        <v>0</v>
      </c>
      <c r="AG41" s="53">
        <f t="shared" si="2"/>
        <v>0</v>
      </c>
      <c r="AH41" s="123"/>
      <c r="AI41" s="123"/>
      <c r="AJ41" s="13">
        <f>'elemi ktgv_adat'!AA41</f>
        <v>1000000</v>
      </c>
      <c r="AK41" s="13">
        <f>'elemi ktgv_adat'!AB41</f>
        <v>0</v>
      </c>
      <c r="AL41" s="13">
        <f>'elemi ktgv_adat'!AC41</f>
        <v>0</v>
      </c>
      <c r="AM41" s="13">
        <f>'elemi ktgv_adat'!AD41</f>
        <v>0</v>
      </c>
      <c r="AN41" s="13">
        <f>'elemi ktgv_adat'!AE41</f>
        <v>0</v>
      </c>
      <c r="AO41" s="13">
        <f>'elemi ktgv_adat'!AF41</f>
        <v>0</v>
      </c>
      <c r="AP41" s="13">
        <f>'elemi ktgv_adat'!AG41</f>
        <v>0</v>
      </c>
      <c r="AQ41" s="13">
        <f>'elemi ktgv_adat'!AH41</f>
        <v>0</v>
      </c>
      <c r="AR41" s="13">
        <f>'elemi ktgv_adat'!AI41</f>
        <v>0</v>
      </c>
      <c r="AS41" s="13">
        <f>'elemi ktgv_adat'!AJ41</f>
        <v>0</v>
      </c>
      <c r="AT41" s="13">
        <f>'elemi ktgv_adat'!AK41</f>
        <v>0</v>
      </c>
      <c r="AU41" s="13">
        <f>'elemi ktgv_adat'!AL41</f>
        <v>0</v>
      </c>
      <c r="AV41" s="13">
        <f>'elemi ktgv_adat'!AM41</f>
        <v>0</v>
      </c>
      <c r="AW41" s="13">
        <f>'elemi ktgv_adat'!AN41</f>
        <v>0</v>
      </c>
      <c r="AX41" s="13">
        <f>'elemi ktgv_adat'!AO41</f>
        <v>0</v>
      </c>
      <c r="AY41" s="13">
        <f>'elemi ktgv_adat'!AP41</f>
        <v>0</v>
      </c>
      <c r="AZ41" s="13">
        <f>'elemi ktgv_adat'!AQ41</f>
        <v>0</v>
      </c>
      <c r="BA41" s="13">
        <f>'elemi ktgv_adat'!AR41</f>
        <v>12600000</v>
      </c>
      <c r="BB41" s="13">
        <f>'elemi ktgv_adat'!AS41</f>
        <v>3000000</v>
      </c>
      <c r="BC41" s="13">
        <f>'elemi ktgv_adat'!AT41</f>
        <v>0</v>
      </c>
      <c r="BD41" s="13">
        <f>'elemi ktgv_adat'!AU41</f>
        <v>0</v>
      </c>
      <c r="BE41" s="13">
        <f>'elemi ktgv_adat'!AV41</f>
        <v>0</v>
      </c>
      <c r="BF41" s="13">
        <f>'elemi ktgv_adat'!AW41</f>
        <v>0</v>
      </c>
      <c r="BG41" s="13">
        <f>'elemi ktgv_adat'!AX41</f>
        <v>0</v>
      </c>
      <c r="BH41" s="13">
        <f>'elemi ktgv_adat'!AY41</f>
        <v>0</v>
      </c>
      <c r="BI41" s="13">
        <f>'elemi ktgv_adat'!AZ41</f>
        <v>0</v>
      </c>
      <c r="BJ41" s="13">
        <f>'elemi ktgv_adat'!BA41</f>
        <v>0</v>
      </c>
      <c r="BK41" s="13">
        <f>'elemi ktgv_adat'!BB41</f>
        <v>0</v>
      </c>
      <c r="BL41" s="13">
        <f>'elemi ktgv_adat'!BC41</f>
        <v>0</v>
      </c>
      <c r="BM41" s="13">
        <f>'elemi ktgv_adat'!BD41</f>
        <v>0</v>
      </c>
      <c r="BN41" s="13">
        <f>'elemi ktgv_adat'!BE41</f>
        <v>0</v>
      </c>
      <c r="BO41" s="13">
        <f>'elemi ktgv_adat'!BF41</f>
        <v>0</v>
      </c>
      <c r="BP41" s="13">
        <f>'elemi ktgv_adat'!BG41</f>
        <v>0</v>
      </c>
      <c r="BQ41" s="13">
        <f>'elemi ktgv_adat'!BH41</f>
        <v>0</v>
      </c>
      <c r="BR41" s="13">
        <f>'elemi ktgv_adat'!BI41</f>
        <v>0</v>
      </c>
      <c r="BS41" s="13">
        <f>'elemi ktgv_adat'!BJ41</f>
        <v>0</v>
      </c>
      <c r="BT41" s="14">
        <f>'elemi ktgv_adat'!BK41</f>
        <v>16600000</v>
      </c>
      <c r="BU41" s="53">
        <f t="shared" si="3"/>
        <v>16600000</v>
      </c>
      <c r="BV41" s="123"/>
      <c r="BW41" s="123"/>
      <c r="BX41" s="124">
        <f>'elemi ktgv_adat'!BL41</f>
        <v>16750000</v>
      </c>
      <c r="BY41" s="53">
        <f t="shared" si="4"/>
        <v>16750000</v>
      </c>
      <c r="BZ41" s="53">
        <f t="shared" si="5"/>
        <v>0</v>
      </c>
      <c r="CA41" s="53">
        <f t="shared" si="6"/>
        <v>0</v>
      </c>
      <c r="CC41">
        <f t="shared" si="7"/>
        <v>1</v>
      </c>
    </row>
    <row r="42" spans="2:81" ht="24.95" customHeight="1" x14ac:dyDescent="0.25">
      <c r="B42" s="29" t="s">
        <v>128</v>
      </c>
      <c r="C42" s="20">
        <v>39</v>
      </c>
      <c r="D42" s="19" t="s">
        <v>129</v>
      </c>
      <c r="E42" s="13">
        <f>'elemi ktgv_adat'!E42</f>
        <v>700000</v>
      </c>
      <c r="F42" s="13">
        <f>'elemi ktgv_adat'!F42</f>
        <v>0</v>
      </c>
      <c r="G42" s="13">
        <f>'elemi ktgv_adat'!G42</f>
        <v>0</v>
      </c>
      <c r="H42" s="13">
        <f>'elemi ktgv_adat'!H42</f>
        <v>0</v>
      </c>
      <c r="I42" s="14">
        <f>'elemi ktgv_adat'!I42</f>
        <v>700000</v>
      </c>
      <c r="J42" s="53">
        <f t="shared" si="0"/>
        <v>700000</v>
      </c>
      <c r="K42" s="123"/>
      <c r="L42" s="123"/>
      <c r="M42" s="13">
        <f>'elemi ktgv_adat'!J42</f>
        <v>0</v>
      </c>
      <c r="N42" s="13">
        <f>'elemi ktgv_adat'!K42</f>
        <v>0</v>
      </c>
      <c r="O42" s="13">
        <f>'elemi ktgv_adat'!L42</f>
        <v>0</v>
      </c>
      <c r="P42" s="13">
        <f>'elemi ktgv_adat'!M42</f>
        <v>0</v>
      </c>
      <c r="Q42" s="13">
        <f>'elemi ktgv_adat'!N42</f>
        <v>1200000</v>
      </c>
      <c r="R42" s="13">
        <f>'elemi ktgv_adat'!O42</f>
        <v>0</v>
      </c>
      <c r="S42" s="13">
        <f>'elemi ktgv_adat'!P42</f>
        <v>0</v>
      </c>
      <c r="T42" s="14">
        <f>'elemi ktgv_adat'!Q42</f>
        <v>1200000</v>
      </c>
      <c r="U42" s="53">
        <f t="shared" si="1"/>
        <v>1200000</v>
      </c>
      <c r="V42" s="123"/>
      <c r="W42" s="123"/>
      <c r="X42" s="13">
        <f>'elemi ktgv_adat'!R42</f>
        <v>0</v>
      </c>
      <c r="Y42" s="13">
        <f>'elemi ktgv_adat'!S42</f>
        <v>0</v>
      </c>
      <c r="Z42" s="13">
        <f>'elemi ktgv_adat'!T42</f>
        <v>1000000</v>
      </c>
      <c r="AA42" s="13">
        <f>'elemi ktgv_adat'!U42</f>
        <v>0</v>
      </c>
      <c r="AB42" s="13">
        <f>'elemi ktgv_adat'!V42</f>
        <v>25000</v>
      </c>
      <c r="AC42" s="13">
        <f>'elemi ktgv_adat'!W42</f>
        <v>0</v>
      </c>
      <c r="AD42" s="13">
        <f>'elemi ktgv_adat'!X42</f>
        <v>0</v>
      </c>
      <c r="AE42" s="13">
        <f>'elemi ktgv_adat'!Y42</f>
        <v>0</v>
      </c>
      <c r="AF42" s="14">
        <f>'elemi ktgv_adat'!Z42</f>
        <v>1025000</v>
      </c>
      <c r="AG42" s="53">
        <f t="shared" si="2"/>
        <v>1025000</v>
      </c>
      <c r="AH42" s="123"/>
      <c r="AI42" s="123"/>
      <c r="AJ42" s="13">
        <f>'elemi ktgv_adat'!AA42</f>
        <v>1500000</v>
      </c>
      <c r="AK42" s="13">
        <f>'elemi ktgv_adat'!AB42</f>
        <v>0</v>
      </c>
      <c r="AL42" s="13">
        <f>'elemi ktgv_adat'!AC42</f>
        <v>2000000</v>
      </c>
      <c r="AM42" s="13">
        <f>'elemi ktgv_adat'!AD42</f>
        <v>0</v>
      </c>
      <c r="AN42" s="13">
        <f>'elemi ktgv_adat'!AE42</f>
        <v>0</v>
      </c>
      <c r="AO42" s="13">
        <f>'elemi ktgv_adat'!AF42</f>
        <v>0</v>
      </c>
      <c r="AP42" s="13">
        <f>'elemi ktgv_adat'!AG42</f>
        <v>0</v>
      </c>
      <c r="AQ42" s="13">
        <f>'elemi ktgv_adat'!AH42</f>
        <v>0</v>
      </c>
      <c r="AR42" s="13">
        <f>'elemi ktgv_adat'!AI42</f>
        <v>0</v>
      </c>
      <c r="AS42" s="13">
        <f>'elemi ktgv_adat'!AJ42</f>
        <v>0</v>
      </c>
      <c r="AT42" s="13">
        <f>'elemi ktgv_adat'!AK42</f>
        <v>0</v>
      </c>
      <c r="AU42" s="13">
        <f>'elemi ktgv_adat'!AL42</f>
        <v>50000</v>
      </c>
      <c r="AV42" s="13">
        <f>'elemi ktgv_adat'!AM42</f>
        <v>0</v>
      </c>
      <c r="AW42" s="13">
        <f>'elemi ktgv_adat'!AN42</f>
        <v>0</v>
      </c>
      <c r="AX42" s="13">
        <f>'elemi ktgv_adat'!AO42</f>
        <v>0</v>
      </c>
      <c r="AY42" s="13">
        <f>'elemi ktgv_adat'!AP42</f>
        <v>0</v>
      </c>
      <c r="AZ42" s="13">
        <f>'elemi ktgv_adat'!AQ42</f>
        <v>2000000</v>
      </c>
      <c r="BA42" s="13">
        <f>'elemi ktgv_adat'!AR42</f>
        <v>0</v>
      </c>
      <c r="BB42" s="13">
        <f>'elemi ktgv_adat'!AS42</f>
        <v>1500000</v>
      </c>
      <c r="BC42" s="13">
        <f>'elemi ktgv_adat'!AT42</f>
        <v>0</v>
      </c>
      <c r="BD42" s="13">
        <f>'elemi ktgv_adat'!AU42</f>
        <v>0</v>
      </c>
      <c r="BE42" s="13">
        <f>'elemi ktgv_adat'!AV42</f>
        <v>0</v>
      </c>
      <c r="BF42" s="13">
        <f>'elemi ktgv_adat'!AW42</f>
        <v>0</v>
      </c>
      <c r="BG42" s="13">
        <f>'elemi ktgv_adat'!AX42</f>
        <v>300000</v>
      </c>
      <c r="BH42" s="13">
        <f>'elemi ktgv_adat'!AY42</f>
        <v>500000</v>
      </c>
      <c r="BI42" s="13">
        <f>'elemi ktgv_adat'!AZ42</f>
        <v>0</v>
      </c>
      <c r="BJ42" s="13">
        <f>'elemi ktgv_adat'!BA42</f>
        <v>0</v>
      </c>
      <c r="BK42" s="13">
        <f>'elemi ktgv_adat'!BB42</f>
        <v>0</v>
      </c>
      <c r="BL42" s="13">
        <f>'elemi ktgv_adat'!BC42</f>
        <v>0</v>
      </c>
      <c r="BM42" s="13">
        <f>'elemi ktgv_adat'!BD42</f>
        <v>0</v>
      </c>
      <c r="BN42" s="13">
        <f>'elemi ktgv_adat'!BE42</f>
        <v>0</v>
      </c>
      <c r="BO42" s="13">
        <f>'elemi ktgv_adat'!BF42</f>
        <v>0</v>
      </c>
      <c r="BP42" s="13">
        <f>'elemi ktgv_adat'!BG42</f>
        <v>0</v>
      </c>
      <c r="BQ42" s="13">
        <f>'elemi ktgv_adat'!BH42</f>
        <v>0</v>
      </c>
      <c r="BR42" s="13">
        <f>'elemi ktgv_adat'!BI42</f>
        <v>0</v>
      </c>
      <c r="BS42" s="13">
        <f>'elemi ktgv_adat'!BJ42</f>
        <v>0</v>
      </c>
      <c r="BT42" s="14">
        <f>'elemi ktgv_adat'!BK42</f>
        <v>7850000</v>
      </c>
      <c r="BU42" s="53">
        <f t="shared" si="3"/>
        <v>7850000</v>
      </c>
      <c r="BV42" s="123"/>
      <c r="BW42" s="123"/>
      <c r="BX42" s="124">
        <f>'elemi ktgv_adat'!BL42</f>
        <v>10775000</v>
      </c>
      <c r="BY42" s="53">
        <f t="shared" si="4"/>
        <v>10775000</v>
      </c>
      <c r="BZ42" s="53">
        <f t="shared" si="5"/>
        <v>0</v>
      </c>
      <c r="CA42" s="53">
        <f t="shared" si="6"/>
        <v>0</v>
      </c>
      <c r="CC42">
        <f t="shared" si="7"/>
        <v>1</v>
      </c>
    </row>
    <row r="43" spans="2:81" ht="24.95" customHeight="1" x14ac:dyDescent="0.25">
      <c r="B43" s="21" t="s">
        <v>130</v>
      </c>
      <c r="C43" s="22">
        <v>40</v>
      </c>
      <c r="D43" s="23" t="s">
        <v>131</v>
      </c>
      <c r="E43" s="24">
        <f>'elemi ktgv_adat'!E43</f>
        <v>1530000</v>
      </c>
      <c r="F43" s="24">
        <f>'elemi ktgv_adat'!F43</f>
        <v>0</v>
      </c>
      <c r="G43" s="24">
        <f>'elemi ktgv_adat'!G43</f>
        <v>0</v>
      </c>
      <c r="H43" s="24">
        <f>'elemi ktgv_adat'!H43</f>
        <v>0</v>
      </c>
      <c r="I43" s="14">
        <f>'elemi ktgv_adat'!I43</f>
        <v>1530000</v>
      </c>
      <c r="J43" s="24">
        <f>SUM(J32:J42)</f>
        <v>1530000</v>
      </c>
      <c r="K43" s="24">
        <f t="shared" ref="K43:L43" si="28">SUM(K32:K42)</f>
        <v>0</v>
      </c>
      <c r="L43" s="24">
        <f t="shared" si="28"/>
        <v>0</v>
      </c>
      <c r="M43" s="24">
        <f>'elemi ktgv_adat'!J43</f>
        <v>0</v>
      </c>
      <c r="N43" s="24">
        <f>'elemi ktgv_adat'!K43</f>
        <v>0</v>
      </c>
      <c r="O43" s="24">
        <f>'elemi ktgv_adat'!L43</f>
        <v>0</v>
      </c>
      <c r="P43" s="24">
        <f>'elemi ktgv_adat'!M43</f>
        <v>150000</v>
      </c>
      <c r="Q43" s="24">
        <f>'elemi ktgv_adat'!N43</f>
        <v>5580000</v>
      </c>
      <c r="R43" s="24">
        <f>'elemi ktgv_adat'!O43</f>
        <v>0</v>
      </c>
      <c r="S43" s="24">
        <f>'elemi ktgv_adat'!P43</f>
        <v>960000</v>
      </c>
      <c r="T43" s="14">
        <f>'elemi ktgv_adat'!Q43</f>
        <v>6690000</v>
      </c>
      <c r="U43" s="24">
        <f>SUM(U32:U42)</f>
        <v>11880000</v>
      </c>
      <c r="V43" s="24">
        <f t="shared" ref="V43:W43" si="29">SUM(V32:V42)</f>
        <v>0</v>
      </c>
      <c r="W43" s="24">
        <f t="shared" si="29"/>
        <v>0</v>
      </c>
      <c r="X43" s="24">
        <f>'elemi ktgv_adat'!R43</f>
        <v>0</v>
      </c>
      <c r="Y43" s="24">
        <f>'elemi ktgv_adat'!S43</f>
        <v>0</v>
      </c>
      <c r="Z43" s="24">
        <f>'elemi ktgv_adat'!T43</f>
        <v>2915909</v>
      </c>
      <c r="AA43" s="24">
        <f>'elemi ktgv_adat'!U43</f>
        <v>0</v>
      </c>
      <c r="AB43" s="24">
        <f>'elemi ktgv_adat'!V43</f>
        <v>180000</v>
      </c>
      <c r="AC43" s="24">
        <f>'elemi ktgv_adat'!W43</f>
        <v>115000</v>
      </c>
      <c r="AD43" s="24">
        <f>'elemi ktgv_adat'!X43</f>
        <v>0</v>
      </c>
      <c r="AE43" s="24">
        <f>'elemi ktgv_adat'!Y43</f>
        <v>0</v>
      </c>
      <c r="AF43" s="14">
        <f>'elemi ktgv_adat'!Z43</f>
        <v>3210909</v>
      </c>
      <c r="AG43" s="24">
        <f>SUM(AG32:AG42)</f>
        <v>5325909</v>
      </c>
      <c r="AH43" s="24">
        <f t="shared" ref="AH43:AI43" si="30">SUM(AH32:AH42)</f>
        <v>0</v>
      </c>
      <c r="AI43" s="24">
        <f t="shared" si="30"/>
        <v>0</v>
      </c>
      <c r="AJ43" s="24">
        <f>'elemi ktgv_adat'!AA43</f>
        <v>2500000</v>
      </c>
      <c r="AK43" s="24">
        <f>'elemi ktgv_adat'!AB43</f>
        <v>80000</v>
      </c>
      <c r="AL43" s="24">
        <f>'elemi ktgv_adat'!AC43</f>
        <v>3120000</v>
      </c>
      <c r="AM43" s="24">
        <f>'elemi ktgv_adat'!AD43</f>
        <v>0</v>
      </c>
      <c r="AN43" s="24">
        <f>'elemi ktgv_adat'!AE43</f>
        <v>0</v>
      </c>
      <c r="AO43" s="24">
        <f>'elemi ktgv_adat'!AF43</f>
        <v>0</v>
      </c>
      <c r="AP43" s="24">
        <f>'elemi ktgv_adat'!AG43</f>
        <v>0</v>
      </c>
      <c r="AQ43" s="24">
        <f>'elemi ktgv_adat'!AH43</f>
        <v>0</v>
      </c>
      <c r="AR43" s="24">
        <f>'elemi ktgv_adat'!AI43</f>
        <v>0</v>
      </c>
      <c r="AS43" s="24">
        <f>'elemi ktgv_adat'!AJ43</f>
        <v>0</v>
      </c>
      <c r="AT43" s="24">
        <f>'elemi ktgv_adat'!AK43</f>
        <v>0</v>
      </c>
      <c r="AU43" s="24">
        <f>'elemi ktgv_adat'!AL43</f>
        <v>50000</v>
      </c>
      <c r="AV43" s="24">
        <f>'elemi ktgv_adat'!AM43</f>
        <v>0</v>
      </c>
      <c r="AW43" s="24">
        <f>'elemi ktgv_adat'!AN43</f>
        <v>0</v>
      </c>
      <c r="AX43" s="24">
        <f>'elemi ktgv_adat'!AO43</f>
        <v>5000000</v>
      </c>
      <c r="AY43" s="24">
        <f>'elemi ktgv_adat'!AP43</f>
        <v>15000</v>
      </c>
      <c r="AZ43" s="24">
        <f>'elemi ktgv_adat'!AQ43</f>
        <v>7100000</v>
      </c>
      <c r="BA43" s="24">
        <f>'elemi ktgv_adat'!AR43</f>
        <v>12900000</v>
      </c>
      <c r="BB43" s="24">
        <f>'elemi ktgv_adat'!AS43</f>
        <v>4500000</v>
      </c>
      <c r="BC43" s="24">
        <f>'elemi ktgv_adat'!AT43</f>
        <v>380000</v>
      </c>
      <c r="BD43" s="24">
        <f>'elemi ktgv_adat'!AU43</f>
        <v>0</v>
      </c>
      <c r="BE43" s="24">
        <f>'elemi ktgv_adat'!AV43</f>
        <v>0</v>
      </c>
      <c r="BF43" s="24">
        <f>'elemi ktgv_adat'!AW43</f>
        <v>0</v>
      </c>
      <c r="BG43" s="24">
        <f>'elemi ktgv_adat'!AX43</f>
        <v>1255000</v>
      </c>
      <c r="BH43" s="24">
        <f>'elemi ktgv_adat'!AY43</f>
        <v>845000</v>
      </c>
      <c r="BI43" s="24">
        <f>'elemi ktgv_adat'!AZ43</f>
        <v>0</v>
      </c>
      <c r="BJ43" s="24">
        <f>'elemi ktgv_adat'!BA43</f>
        <v>0</v>
      </c>
      <c r="BK43" s="24">
        <f>'elemi ktgv_adat'!BB43</f>
        <v>0</v>
      </c>
      <c r="BL43" s="24">
        <f>'elemi ktgv_adat'!BC43</f>
        <v>380000</v>
      </c>
      <c r="BM43" s="24">
        <f>'elemi ktgv_adat'!BD43</f>
        <v>0</v>
      </c>
      <c r="BN43" s="24">
        <f>'elemi ktgv_adat'!BE43</f>
        <v>165000</v>
      </c>
      <c r="BO43" s="24">
        <f>'elemi ktgv_adat'!BF43</f>
        <v>0</v>
      </c>
      <c r="BP43" s="24">
        <f>'elemi ktgv_adat'!BG43</f>
        <v>1300000</v>
      </c>
      <c r="BQ43" s="24">
        <f>'elemi ktgv_adat'!BH43</f>
        <v>0</v>
      </c>
      <c r="BR43" s="24">
        <f>'elemi ktgv_adat'!BI43</f>
        <v>0</v>
      </c>
      <c r="BS43" s="24">
        <f>'elemi ktgv_adat'!BJ43</f>
        <v>0</v>
      </c>
      <c r="BT43" s="14">
        <f>'elemi ktgv_adat'!BK43</f>
        <v>39590000</v>
      </c>
      <c r="BU43" s="24">
        <f>SUM(BU32:BU42)</f>
        <v>51980000</v>
      </c>
      <c r="BV43" s="24">
        <f t="shared" ref="BV43:BW43" si="31">SUM(BV32:BV42)</f>
        <v>0</v>
      </c>
      <c r="BW43" s="24">
        <f t="shared" si="31"/>
        <v>0</v>
      </c>
      <c r="BX43" s="124">
        <f>'elemi ktgv_adat'!BL43</f>
        <v>51020909</v>
      </c>
      <c r="BY43" s="53">
        <f t="shared" si="4"/>
        <v>70715909</v>
      </c>
      <c r="BZ43" s="53">
        <f t="shared" si="5"/>
        <v>0</v>
      </c>
      <c r="CA43" s="53">
        <f t="shared" si="6"/>
        <v>0</v>
      </c>
      <c r="CC43">
        <f t="shared" si="7"/>
        <v>1</v>
      </c>
    </row>
    <row r="44" spans="2:81" ht="24.95" customHeight="1" x14ac:dyDescent="0.25">
      <c r="B44" s="29" t="s">
        <v>132</v>
      </c>
      <c r="C44" s="20">
        <v>41</v>
      </c>
      <c r="D44" s="19" t="s">
        <v>133</v>
      </c>
      <c r="E44" s="13">
        <f>'elemi ktgv_adat'!E44</f>
        <v>1400000</v>
      </c>
      <c r="F44" s="13">
        <f>'elemi ktgv_adat'!F44</f>
        <v>0</v>
      </c>
      <c r="G44" s="13">
        <f>'elemi ktgv_adat'!G44</f>
        <v>0</v>
      </c>
      <c r="H44" s="13">
        <f>'elemi ktgv_adat'!H44</f>
        <v>0</v>
      </c>
      <c r="I44" s="14">
        <f>'elemi ktgv_adat'!I44</f>
        <v>1400000</v>
      </c>
      <c r="J44" s="53">
        <f t="shared" si="0"/>
        <v>1400000</v>
      </c>
      <c r="K44" s="123"/>
      <c r="L44" s="123"/>
      <c r="M44" s="13">
        <f>'elemi ktgv_adat'!J44</f>
        <v>0</v>
      </c>
      <c r="N44" s="13">
        <f>'elemi ktgv_adat'!K44</f>
        <v>0</v>
      </c>
      <c r="O44" s="13">
        <f>'elemi ktgv_adat'!L44</f>
        <v>0</v>
      </c>
      <c r="P44" s="13">
        <f>'elemi ktgv_adat'!M44</f>
        <v>0</v>
      </c>
      <c r="Q44" s="13">
        <f>'elemi ktgv_adat'!N44</f>
        <v>0</v>
      </c>
      <c r="R44" s="13">
        <f>'elemi ktgv_adat'!O44</f>
        <v>0</v>
      </c>
      <c r="S44" s="13">
        <f>'elemi ktgv_adat'!P44</f>
        <v>0</v>
      </c>
      <c r="T44" s="14">
        <f>'elemi ktgv_adat'!Q44</f>
        <v>0</v>
      </c>
      <c r="U44" s="53">
        <f t="shared" si="1"/>
        <v>0</v>
      </c>
      <c r="V44" s="123"/>
      <c r="W44" s="123"/>
      <c r="X44" s="13">
        <f>'elemi ktgv_adat'!R44</f>
        <v>0</v>
      </c>
      <c r="Y44" s="13">
        <f>'elemi ktgv_adat'!S44</f>
        <v>0</v>
      </c>
      <c r="Z44" s="13">
        <f>'elemi ktgv_adat'!T44</f>
        <v>0</v>
      </c>
      <c r="AA44" s="13">
        <f>'elemi ktgv_adat'!U44</f>
        <v>0</v>
      </c>
      <c r="AB44" s="13">
        <f>'elemi ktgv_adat'!V44</f>
        <v>0</v>
      </c>
      <c r="AC44" s="13">
        <f>'elemi ktgv_adat'!W44</f>
        <v>0</v>
      </c>
      <c r="AD44" s="13">
        <f>'elemi ktgv_adat'!X44</f>
        <v>0</v>
      </c>
      <c r="AE44" s="13">
        <f>'elemi ktgv_adat'!Y44</f>
        <v>0</v>
      </c>
      <c r="AF44" s="14">
        <f>'elemi ktgv_adat'!Z44</f>
        <v>0</v>
      </c>
      <c r="AG44" s="53">
        <f t="shared" si="2"/>
        <v>0</v>
      </c>
      <c r="AH44" s="123"/>
      <c r="AI44" s="123"/>
      <c r="AJ44" s="13">
        <f>'elemi ktgv_adat'!AA44</f>
        <v>0</v>
      </c>
      <c r="AK44" s="13">
        <f>'elemi ktgv_adat'!AB44</f>
        <v>0</v>
      </c>
      <c r="AL44" s="13">
        <f>'elemi ktgv_adat'!AC44</f>
        <v>0</v>
      </c>
      <c r="AM44" s="13">
        <f>'elemi ktgv_adat'!AD44</f>
        <v>0</v>
      </c>
      <c r="AN44" s="13">
        <f>'elemi ktgv_adat'!AE44</f>
        <v>0</v>
      </c>
      <c r="AO44" s="13">
        <f>'elemi ktgv_adat'!AF44</f>
        <v>0</v>
      </c>
      <c r="AP44" s="13">
        <f>'elemi ktgv_adat'!AG44</f>
        <v>0</v>
      </c>
      <c r="AQ44" s="13">
        <f>'elemi ktgv_adat'!AH44</f>
        <v>0</v>
      </c>
      <c r="AR44" s="13">
        <f>'elemi ktgv_adat'!AI44</f>
        <v>0</v>
      </c>
      <c r="AS44" s="13">
        <f>'elemi ktgv_adat'!AJ44</f>
        <v>0</v>
      </c>
      <c r="AT44" s="13">
        <f>'elemi ktgv_adat'!AK44</f>
        <v>0</v>
      </c>
      <c r="AU44" s="13">
        <f>'elemi ktgv_adat'!AL44</f>
        <v>0</v>
      </c>
      <c r="AV44" s="13">
        <f>'elemi ktgv_adat'!AM44</f>
        <v>0</v>
      </c>
      <c r="AW44" s="13">
        <f>'elemi ktgv_adat'!AN44</f>
        <v>0</v>
      </c>
      <c r="AX44" s="13">
        <f>'elemi ktgv_adat'!AO44</f>
        <v>0</v>
      </c>
      <c r="AY44" s="13">
        <f>'elemi ktgv_adat'!AP44</f>
        <v>0</v>
      </c>
      <c r="AZ44" s="13">
        <f>'elemi ktgv_adat'!AQ44</f>
        <v>0</v>
      </c>
      <c r="BA44" s="13">
        <f>'elemi ktgv_adat'!AR44</f>
        <v>0</v>
      </c>
      <c r="BB44" s="13">
        <f>'elemi ktgv_adat'!AS44</f>
        <v>0</v>
      </c>
      <c r="BC44" s="13">
        <f>'elemi ktgv_adat'!AT44</f>
        <v>0</v>
      </c>
      <c r="BD44" s="13">
        <f>'elemi ktgv_adat'!AU44</f>
        <v>0</v>
      </c>
      <c r="BE44" s="13">
        <f>'elemi ktgv_adat'!AV44</f>
        <v>0</v>
      </c>
      <c r="BF44" s="13">
        <f>'elemi ktgv_adat'!AW44</f>
        <v>0</v>
      </c>
      <c r="BG44" s="13">
        <f>'elemi ktgv_adat'!AX44</f>
        <v>0</v>
      </c>
      <c r="BH44" s="13">
        <f>'elemi ktgv_adat'!AY44</f>
        <v>0</v>
      </c>
      <c r="BI44" s="13">
        <f>'elemi ktgv_adat'!AZ44</f>
        <v>0</v>
      </c>
      <c r="BJ44" s="13">
        <f>'elemi ktgv_adat'!BA44</f>
        <v>0</v>
      </c>
      <c r="BK44" s="13">
        <f>'elemi ktgv_adat'!BB44</f>
        <v>0</v>
      </c>
      <c r="BL44" s="13">
        <f>'elemi ktgv_adat'!BC44</f>
        <v>0</v>
      </c>
      <c r="BM44" s="13">
        <f>'elemi ktgv_adat'!BD44</f>
        <v>0</v>
      </c>
      <c r="BN44" s="13">
        <f>'elemi ktgv_adat'!BE44</f>
        <v>0</v>
      </c>
      <c r="BO44" s="13">
        <f>'elemi ktgv_adat'!BF44</f>
        <v>0</v>
      </c>
      <c r="BP44" s="13">
        <f>'elemi ktgv_adat'!BG44</f>
        <v>0</v>
      </c>
      <c r="BQ44" s="13">
        <f>'elemi ktgv_adat'!BH44</f>
        <v>0</v>
      </c>
      <c r="BR44" s="13">
        <f>'elemi ktgv_adat'!BI44</f>
        <v>0</v>
      </c>
      <c r="BS44" s="13">
        <f>'elemi ktgv_adat'!BJ44</f>
        <v>0</v>
      </c>
      <c r="BT44" s="14">
        <f>'elemi ktgv_adat'!BK44</f>
        <v>0</v>
      </c>
      <c r="BU44" s="53">
        <f t="shared" si="3"/>
        <v>0</v>
      </c>
      <c r="BV44" s="123"/>
      <c r="BW44" s="123"/>
      <c r="BX44" s="124">
        <f>'elemi ktgv_adat'!BL44</f>
        <v>1400000</v>
      </c>
      <c r="BY44" s="53">
        <f t="shared" si="4"/>
        <v>1400000</v>
      </c>
      <c r="BZ44" s="53">
        <f t="shared" si="5"/>
        <v>0</v>
      </c>
      <c r="CA44" s="53">
        <f t="shared" si="6"/>
        <v>0</v>
      </c>
      <c r="CC44">
        <f t="shared" si="7"/>
        <v>1</v>
      </c>
    </row>
    <row r="45" spans="2:81" ht="24.95" customHeight="1" x14ac:dyDescent="0.25">
      <c r="B45" s="29" t="s">
        <v>134</v>
      </c>
      <c r="C45" s="20">
        <v>42</v>
      </c>
      <c r="D45" s="19" t="s">
        <v>135</v>
      </c>
      <c r="E45" s="13">
        <f>'elemi ktgv_adat'!E45</f>
        <v>0</v>
      </c>
      <c r="F45" s="13">
        <f>'elemi ktgv_adat'!F45</f>
        <v>0</v>
      </c>
      <c r="G45" s="13">
        <f>'elemi ktgv_adat'!G45</f>
        <v>0</v>
      </c>
      <c r="H45" s="13">
        <f>'elemi ktgv_adat'!H45</f>
        <v>0</v>
      </c>
      <c r="I45" s="14">
        <f>'elemi ktgv_adat'!I45</f>
        <v>0</v>
      </c>
      <c r="J45" s="53">
        <f t="shared" si="0"/>
        <v>0</v>
      </c>
      <c r="K45" s="123"/>
      <c r="L45" s="123"/>
      <c r="M45" s="13">
        <f>'elemi ktgv_adat'!J45</f>
        <v>0</v>
      </c>
      <c r="N45" s="13">
        <f>'elemi ktgv_adat'!K45</f>
        <v>0</v>
      </c>
      <c r="O45" s="13">
        <f>'elemi ktgv_adat'!L45</f>
        <v>0</v>
      </c>
      <c r="P45" s="13">
        <f>'elemi ktgv_adat'!M45</f>
        <v>0</v>
      </c>
      <c r="Q45" s="13">
        <f>'elemi ktgv_adat'!N45</f>
        <v>0</v>
      </c>
      <c r="R45" s="13">
        <f>'elemi ktgv_adat'!O45</f>
        <v>0</v>
      </c>
      <c r="S45" s="13">
        <f>'elemi ktgv_adat'!P45</f>
        <v>0</v>
      </c>
      <c r="T45" s="14">
        <f>'elemi ktgv_adat'!Q45</f>
        <v>0</v>
      </c>
      <c r="U45" s="53">
        <f t="shared" si="1"/>
        <v>0</v>
      </c>
      <c r="V45" s="123"/>
      <c r="W45" s="123"/>
      <c r="X45" s="13">
        <f>'elemi ktgv_adat'!R45</f>
        <v>0</v>
      </c>
      <c r="Y45" s="13">
        <f>'elemi ktgv_adat'!S45</f>
        <v>0</v>
      </c>
      <c r="Z45" s="13">
        <f>'elemi ktgv_adat'!T45</f>
        <v>0</v>
      </c>
      <c r="AA45" s="13">
        <f>'elemi ktgv_adat'!U45</f>
        <v>0</v>
      </c>
      <c r="AB45" s="13">
        <f>'elemi ktgv_adat'!V45</f>
        <v>0</v>
      </c>
      <c r="AC45" s="13">
        <f>'elemi ktgv_adat'!W45</f>
        <v>0</v>
      </c>
      <c r="AD45" s="13">
        <f>'elemi ktgv_adat'!X45</f>
        <v>0</v>
      </c>
      <c r="AE45" s="13">
        <f>'elemi ktgv_adat'!Y45</f>
        <v>0</v>
      </c>
      <c r="AF45" s="14">
        <f>'elemi ktgv_adat'!Z45</f>
        <v>0</v>
      </c>
      <c r="AG45" s="53">
        <f t="shared" si="2"/>
        <v>0</v>
      </c>
      <c r="AH45" s="123"/>
      <c r="AI45" s="123"/>
      <c r="AJ45" s="13">
        <f>'elemi ktgv_adat'!AA45</f>
        <v>0</v>
      </c>
      <c r="AK45" s="13">
        <f>'elemi ktgv_adat'!AB45</f>
        <v>0</v>
      </c>
      <c r="AL45" s="13">
        <f>'elemi ktgv_adat'!AC45</f>
        <v>0</v>
      </c>
      <c r="AM45" s="13">
        <f>'elemi ktgv_adat'!AD45</f>
        <v>0</v>
      </c>
      <c r="AN45" s="13">
        <f>'elemi ktgv_adat'!AE45</f>
        <v>0</v>
      </c>
      <c r="AO45" s="13">
        <f>'elemi ktgv_adat'!AF45</f>
        <v>0</v>
      </c>
      <c r="AP45" s="13">
        <f>'elemi ktgv_adat'!AG45</f>
        <v>0</v>
      </c>
      <c r="AQ45" s="13">
        <f>'elemi ktgv_adat'!AH45</f>
        <v>0</v>
      </c>
      <c r="AR45" s="13">
        <f>'elemi ktgv_adat'!AI45</f>
        <v>0</v>
      </c>
      <c r="AS45" s="13">
        <f>'elemi ktgv_adat'!AJ45</f>
        <v>0</v>
      </c>
      <c r="AT45" s="13">
        <f>'elemi ktgv_adat'!AK45</f>
        <v>0</v>
      </c>
      <c r="AU45" s="13">
        <f>'elemi ktgv_adat'!AL45</f>
        <v>0</v>
      </c>
      <c r="AV45" s="13">
        <f>'elemi ktgv_adat'!AM45</f>
        <v>0</v>
      </c>
      <c r="AW45" s="13">
        <f>'elemi ktgv_adat'!AN45</f>
        <v>0</v>
      </c>
      <c r="AX45" s="13">
        <f>'elemi ktgv_adat'!AO45</f>
        <v>0</v>
      </c>
      <c r="AY45" s="13">
        <f>'elemi ktgv_adat'!AP45</f>
        <v>0</v>
      </c>
      <c r="AZ45" s="13">
        <f>'elemi ktgv_adat'!AQ45</f>
        <v>0</v>
      </c>
      <c r="BA45" s="13">
        <f>'elemi ktgv_adat'!AR45</f>
        <v>0</v>
      </c>
      <c r="BB45" s="13">
        <f>'elemi ktgv_adat'!AS45</f>
        <v>0</v>
      </c>
      <c r="BC45" s="13">
        <f>'elemi ktgv_adat'!AT45</f>
        <v>0</v>
      </c>
      <c r="BD45" s="13">
        <f>'elemi ktgv_adat'!AU45</f>
        <v>0</v>
      </c>
      <c r="BE45" s="13">
        <f>'elemi ktgv_adat'!AV45</f>
        <v>0</v>
      </c>
      <c r="BF45" s="13">
        <f>'elemi ktgv_adat'!AW45</f>
        <v>0</v>
      </c>
      <c r="BG45" s="13">
        <f>'elemi ktgv_adat'!AX45</f>
        <v>0</v>
      </c>
      <c r="BH45" s="13">
        <f>'elemi ktgv_adat'!AY45</f>
        <v>0</v>
      </c>
      <c r="BI45" s="13">
        <f>'elemi ktgv_adat'!AZ45</f>
        <v>0</v>
      </c>
      <c r="BJ45" s="13">
        <f>'elemi ktgv_adat'!BA45</f>
        <v>0</v>
      </c>
      <c r="BK45" s="13">
        <f>'elemi ktgv_adat'!BB45</f>
        <v>0</v>
      </c>
      <c r="BL45" s="13">
        <f>'elemi ktgv_adat'!BC45</f>
        <v>0</v>
      </c>
      <c r="BM45" s="13">
        <f>'elemi ktgv_adat'!BD45</f>
        <v>0</v>
      </c>
      <c r="BN45" s="13">
        <f>'elemi ktgv_adat'!BE45</f>
        <v>0</v>
      </c>
      <c r="BO45" s="13">
        <f>'elemi ktgv_adat'!BF45</f>
        <v>0</v>
      </c>
      <c r="BP45" s="13">
        <f>'elemi ktgv_adat'!BG45</f>
        <v>0</v>
      </c>
      <c r="BQ45" s="13">
        <f>'elemi ktgv_adat'!BH45</f>
        <v>0</v>
      </c>
      <c r="BR45" s="13">
        <f>'elemi ktgv_adat'!BI45</f>
        <v>0</v>
      </c>
      <c r="BS45" s="13">
        <f>'elemi ktgv_adat'!BJ45</f>
        <v>0</v>
      </c>
      <c r="BT45" s="14">
        <f>'elemi ktgv_adat'!BK45</f>
        <v>0</v>
      </c>
      <c r="BU45" s="53">
        <f t="shared" si="3"/>
        <v>0</v>
      </c>
      <c r="BV45" s="123"/>
      <c r="BW45" s="123"/>
      <c r="BX45" s="124">
        <f>'elemi ktgv_adat'!BL45</f>
        <v>0</v>
      </c>
      <c r="BY45" s="53">
        <f t="shared" si="4"/>
        <v>0</v>
      </c>
      <c r="BZ45" s="53">
        <f t="shared" si="5"/>
        <v>0</v>
      </c>
      <c r="CA45" s="53">
        <f t="shared" si="6"/>
        <v>0</v>
      </c>
      <c r="CC45">
        <f t="shared" si="7"/>
        <v>0</v>
      </c>
    </row>
    <row r="46" spans="2:81" ht="24.95" customHeight="1" x14ac:dyDescent="0.25">
      <c r="B46" s="21" t="s">
        <v>136</v>
      </c>
      <c r="C46" s="22">
        <v>43</v>
      </c>
      <c r="D46" s="23" t="s">
        <v>137</v>
      </c>
      <c r="E46" s="24">
        <f>'elemi ktgv_adat'!E46</f>
        <v>1400000</v>
      </c>
      <c r="F46" s="24">
        <f>'elemi ktgv_adat'!F46</f>
        <v>0</v>
      </c>
      <c r="G46" s="24">
        <f>'elemi ktgv_adat'!G46</f>
        <v>0</v>
      </c>
      <c r="H46" s="24">
        <f>'elemi ktgv_adat'!H46</f>
        <v>0</v>
      </c>
      <c r="I46" s="14">
        <f>'elemi ktgv_adat'!I46</f>
        <v>1400000</v>
      </c>
      <c r="J46" s="24">
        <f>SUM(J44:J45)</f>
        <v>1400000</v>
      </c>
      <c r="K46" s="24">
        <f t="shared" ref="K46:L46" si="32">SUM(K44:K45)</f>
        <v>0</v>
      </c>
      <c r="L46" s="24">
        <f t="shared" si="32"/>
        <v>0</v>
      </c>
      <c r="M46" s="24">
        <f>'elemi ktgv_adat'!J46</f>
        <v>0</v>
      </c>
      <c r="N46" s="24">
        <f>'elemi ktgv_adat'!K46</f>
        <v>0</v>
      </c>
      <c r="O46" s="24">
        <f>'elemi ktgv_adat'!L46</f>
        <v>0</v>
      </c>
      <c r="P46" s="24">
        <f>'elemi ktgv_adat'!M46</f>
        <v>0</v>
      </c>
      <c r="Q46" s="24">
        <f>'elemi ktgv_adat'!N46</f>
        <v>0</v>
      </c>
      <c r="R46" s="24">
        <f>'elemi ktgv_adat'!O46</f>
        <v>0</v>
      </c>
      <c r="S46" s="24">
        <f>'elemi ktgv_adat'!P46</f>
        <v>0</v>
      </c>
      <c r="T46" s="14">
        <f>'elemi ktgv_adat'!Q46</f>
        <v>0</v>
      </c>
      <c r="U46" s="24">
        <f>SUM(U44:U45)</f>
        <v>0</v>
      </c>
      <c r="V46" s="24">
        <f t="shared" ref="V46:W46" si="33">SUM(V44:V45)</f>
        <v>0</v>
      </c>
      <c r="W46" s="24">
        <f t="shared" si="33"/>
        <v>0</v>
      </c>
      <c r="X46" s="24">
        <f>'elemi ktgv_adat'!R46</f>
        <v>0</v>
      </c>
      <c r="Y46" s="24">
        <f>'elemi ktgv_adat'!S46</f>
        <v>0</v>
      </c>
      <c r="Z46" s="24">
        <f>'elemi ktgv_adat'!T46</f>
        <v>0</v>
      </c>
      <c r="AA46" s="24">
        <f>'elemi ktgv_adat'!U46</f>
        <v>0</v>
      </c>
      <c r="AB46" s="24">
        <f>'elemi ktgv_adat'!V46</f>
        <v>0</v>
      </c>
      <c r="AC46" s="24">
        <f>'elemi ktgv_adat'!W46</f>
        <v>0</v>
      </c>
      <c r="AD46" s="24">
        <f>'elemi ktgv_adat'!X46</f>
        <v>0</v>
      </c>
      <c r="AE46" s="24">
        <f>'elemi ktgv_adat'!Y46</f>
        <v>0</v>
      </c>
      <c r="AF46" s="14">
        <f>'elemi ktgv_adat'!Z46</f>
        <v>0</v>
      </c>
      <c r="AG46" s="24">
        <f>SUM(AG44:AG45)</f>
        <v>0</v>
      </c>
      <c r="AH46" s="24">
        <f t="shared" ref="AH46:AI46" si="34">SUM(AH44:AH45)</f>
        <v>0</v>
      </c>
      <c r="AI46" s="24">
        <f t="shared" si="34"/>
        <v>0</v>
      </c>
      <c r="AJ46" s="24">
        <f>'elemi ktgv_adat'!AA46</f>
        <v>0</v>
      </c>
      <c r="AK46" s="24">
        <f>'elemi ktgv_adat'!AB46</f>
        <v>0</v>
      </c>
      <c r="AL46" s="24">
        <f>'elemi ktgv_adat'!AC46</f>
        <v>0</v>
      </c>
      <c r="AM46" s="24">
        <f>'elemi ktgv_adat'!AD46</f>
        <v>0</v>
      </c>
      <c r="AN46" s="24">
        <f>'elemi ktgv_adat'!AE46</f>
        <v>0</v>
      </c>
      <c r="AO46" s="24">
        <f>'elemi ktgv_adat'!AF46</f>
        <v>0</v>
      </c>
      <c r="AP46" s="24">
        <f>'elemi ktgv_adat'!AG46</f>
        <v>0</v>
      </c>
      <c r="AQ46" s="24">
        <f>'elemi ktgv_adat'!AH46</f>
        <v>0</v>
      </c>
      <c r="AR46" s="24">
        <f>'elemi ktgv_adat'!AI46</f>
        <v>0</v>
      </c>
      <c r="AS46" s="24">
        <f>'elemi ktgv_adat'!AJ46</f>
        <v>0</v>
      </c>
      <c r="AT46" s="24">
        <f>'elemi ktgv_adat'!AK46</f>
        <v>0</v>
      </c>
      <c r="AU46" s="24">
        <f>'elemi ktgv_adat'!AL46</f>
        <v>0</v>
      </c>
      <c r="AV46" s="24">
        <f>'elemi ktgv_adat'!AM46</f>
        <v>0</v>
      </c>
      <c r="AW46" s="24">
        <f>'elemi ktgv_adat'!AN46</f>
        <v>0</v>
      </c>
      <c r="AX46" s="24">
        <f>'elemi ktgv_adat'!AO46</f>
        <v>0</v>
      </c>
      <c r="AY46" s="24">
        <f>'elemi ktgv_adat'!AP46</f>
        <v>0</v>
      </c>
      <c r="AZ46" s="24">
        <f>'elemi ktgv_adat'!AQ46</f>
        <v>0</v>
      </c>
      <c r="BA46" s="24">
        <f>'elemi ktgv_adat'!AR46</f>
        <v>0</v>
      </c>
      <c r="BB46" s="24">
        <f>'elemi ktgv_adat'!AS46</f>
        <v>0</v>
      </c>
      <c r="BC46" s="24">
        <f>'elemi ktgv_adat'!AT46</f>
        <v>0</v>
      </c>
      <c r="BD46" s="24">
        <f>'elemi ktgv_adat'!AU46</f>
        <v>0</v>
      </c>
      <c r="BE46" s="24">
        <f>'elemi ktgv_adat'!AV46</f>
        <v>0</v>
      </c>
      <c r="BF46" s="24">
        <f>'elemi ktgv_adat'!AW46</f>
        <v>0</v>
      </c>
      <c r="BG46" s="24">
        <f>'elemi ktgv_adat'!AX46</f>
        <v>0</v>
      </c>
      <c r="BH46" s="24">
        <f>'elemi ktgv_adat'!AY46</f>
        <v>0</v>
      </c>
      <c r="BI46" s="24">
        <f>'elemi ktgv_adat'!AZ46</f>
        <v>0</v>
      </c>
      <c r="BJ46" s="24">
        <f>'elemi ktgv_adat'!BA46</f>
        <v>0</v>
      </c>
      <c r="BK46" s="24">
        <f>'elemi ktgv_adat'!BB46</f>
        <v>0</v>
      </c>
      <c r="BL46" s="24">
        <f>'elemi ktgv_adat'!BC46</f>
        <v>0</v>
      </c>
      <c r="BM46" s="24">
        <f>'elemi ktgv_adat'!BD46</f>
        <v>0</v>
      </c>
      <c r="BN46" s="24">
        <f>'elemi ktgv_adat'!BE46</f>
        <v>0</v>
      </c>
      <c r="BO46" s="24">
        <f>'elemi ktgv_adat'!BF46</f>
        <v>0</v>
      </c>
      <c r="BP46" s="24">
        <f>'elemi ktgv_adat'!BG46</f>
        <v>0</v>
      </c>
      <c r="BQ46" s="24">
        <f>'elemi ktgv_adat'!BH46</f>
        <v>0</v>
      </c>
      <c r="BR46" s="24">
        <f>'elemi ktgv_adat'!BI46</f>
        <v>0</v>
      </c>
      <c r="BS46" s="24">
        <f>'elemi ktgv_adat'!BJ46</f>
        <v>0</v>
      </c>
      <c r="BT46" s="14">
        <f>'elemi ktgv_adat'!BK46</f>
        <v>0</v>
      </c>
      <c r="BU46" s="24">
        <f>SUM(BU44:BU45)</f>
        <v>0</v>
      </c>
      <c r="BV46" s="24">
        <f t="shared" ref="BV46:BW46" si="35">SUM(BV44:BV45)</f>
        <v>0</v>
      </c>
      <c r="BW46" s="24">
        <f t="shared" si="35"/>
        <v>0</v>
      </c>
      <c r="BX46" s="124">
        <f>'elemi ktgv_adat'!BL46</f>
        <v>1400000</v>
      </c>
      <c r="BY46" s="53">
        <f t="shared" si="4"/>
        <v>1400000</v>
      </c>
      <c r="BZ46" s="53">
        <f t="shared" si="5"/>
        <v>0</v>
      </c>
      <c r="CA46" s="53">
        <f t="shared" si="6"/>
        <v>0</v>
      </c>
      <c r="CC46">
        <f t="shared" si="7"/>
        <v>1</v>
      </c>
    </row>
    <row r="47" spans="2:81" ht="24.95" customHeight="1" x14ac:dyDescent="0.25">
      <c r="B47" s="29" t="s">
        <v>138</v>
      </c>
      <c r="C47" s="20">
        <v>44</v>
      </c>
      <c r="D47" s="19" t="s">
        <v>139</v>
      </c>
      <c r="E47" s="13">
        <f>'elemi ktgv_adat'!E47</f>
        <v>456808</v>
      </c>
      <c r="F47" s="13">
        <f>'elemi ktgv_adat'!F47</f>
        <v>0</v>
      </c>
      <c r="G47" s="13">
        <f>'elemi ktgv_adat'!G47</f>
        <v>0</v>
      </c>
      <c r="H47" s="13">
        <f>'elemi ktgv_adat'!H47</f>
        <v>0</v>
      </c>
      <c r="I47" s="14">
        <f>'elemi ktgv_adat'!I47</f>
        <v>456808</v>
      </c>
      <c r="J47" s="53">
        <f t="shared" si="0"/>
        <v>456808</v>
      </c>
      <c r="K47" s="123"/>
      <c r="L47" s="123"/>
      <c r="M47" s="13">
        <f>'elemi ktgv_adat'!J47</f>
        <v>0</v>
      </c>
      <c r="N47" s="13">
        <f>'elemi ktgv_adat'!K47</f>
        <v>0</v>
      </c>
      <c r="O47" s="13">
        <f>'elemi ktgv_adat'!L47</f>
        <v>0</v>
      </c>
      <c r="P47" s="13">
        <f>'elemi ktgv_adat'!M47</f>
        <v>217709</v>
      </c>
      <c r="Q47" s="13">
        <f>'elemi ktgv_adat'!N47</f>
        <v>1753650</v>
      </c>
      <c r="R47" s="13">
        <f>'elemi ktgv_adat'!O47</f>
        <v>0</v>
      </c>
      <c r="S47" s="13">
        <f>'elemi ktgv_adat'!P47</f>
        <v>295650</v>
      </c>
      <c r="T47" s="14">
        <f>'elemi ktgv_adat'!Q47</f>
        <v>2267009</v>
      </c>
      <c r="U47" s="53">
        <f t="shared" si="1"/>
        <v>2267009</v>
      </c>
      <c r="V47" s="123"/>
      <c r="W47" s="123"/>
      <c r="X47" s="13">
        <f>'elemi ktgv_adat'!R47</f>
        <v>0</v>
      </c>
      <c r="Y47" s="13">
        <f>'elemi ktgv_adat'!S47</f>
        <v>0</v>
      </c>
      <c r="Z47" s="13">
        <f>'elemi ktgv_adat'!T47</f>
        <v>5955500</v>
      </c>
      <c r="AA47" s="13">
        <f>'elemi ktgv_adat'!U47</f>
        <v>0</v>
      </c>
      <c r="AB47" s="13">
        <f>'elemi ktgv_adat'!V47</f>
        <v>349340</v>
      </c>
      <c r="AC47" s="13">
        <f>'elemi ktgv_adat'!W47</f>
        <v>841050</v>
      </c>
      <c r="AD47" s="13">
        <f>'elemi ktgv_adat'!X47</f>
        <v>270000</v>
      </c>
      <c r="AE47" s="13">
        <f>'elemi ktgv_adat'!Y47</f>
        <v>0</v>
      </c>
      <c r="AF47" s="14">
        <f>'elemi ktgv_adat'!Z47</f>
        <v>7415890</v>
      </c>
      <c r="AG47" s="53">
        <f t="shared" si="2"/>
        <v>7415890</v>
      </c>
      <c r="AH47" s="123"/>
      <c r="AI47" s="123"/>
      <c r="AJ47" s="13">
        <f>'elemi ktgv_adat'!AA47</f>
        <v>1006202</v>
      </c>
      <c r="AK47" s="13">
        <f>'elemi ktgv_adat'!AB47</f>
        <v>21600</v>
      </c>
      <c r="AL47" s="13">
        <f>'elemi ktgv_adat'!AC47</f>
        <v>842400</v>
      </c>
      <c r="AM47" s="13">
        <f>'elemi ktgv_adat'!AD47</f>
        <v>0</v>
      </c>
      <c r="AN47" s="13">
        <f>'elemi ktgv_adat'!AE47</f>
        <v>0</v>
      </c>
      <c r="AO47" s="13">
        <f>'elemi ktgv_adat'!AF47</f>
        <v>0</v>
      </c>
      <c r="AP47" s="13">
        <f>'elemi ktgv_adat'!AG47</f>
        <v>0</v>
      </c>
      <c r="AQ47" s="13">
        <f>'elemi ktgv_adat'!AH47</f>
        <v>351000</v>
      </c>
      <c r="AR47" s="13">
        <f>'elemi ktgv_adat'!AI47</f>
        <v>0</v>
      </c>
      <c r="AS47" s="13">
        <f>'elemi ktgv_adat'!AJ47</f>
        <v>67500</v>
      </c>
      <c r="AT47" s="13">
        <f>'elemi ktgv_adat'!AK47</f>
        <v>0</v>
      </c>
      <c r="AU47" s="13">
        <f>'elemi ktgv_adat'!AL47</f>
        <v>13500</v>
      </c>
      <c r="AV47" s="13">
        <f>'elemi ktgv_adat'!AM47</f>
        <v>0</v>
      </c>
      <c r="AW47" s="13">
        <f>'elemi ktgv_adat'!AN47</f>
        <v>0</v>
      </c>
      <c r="AX47" s="13">
        <f>'elemi ktgv_adat'!AO47</f>
        <v>1350000</v>
      </c>
      <c r="AY47" s="13">
        <f>'elemi ktgv_adat'!AP47</f>
        <v>4050</v>
      </c>
      <c r="AZ47" s="13">
        <f>'elemi ktgv_adat'!AQ47</f>
        <v>2133000</v>
      </c>
      <c r="BA47" s="13">
        <f>'elemi ktgv_adat'!AR47</f>
        <v>162000</v>
      </c>
      <c r="BB47" s="13">
        <f>'elemi ktgv_adat'!AS47</f>
        <v>0</v>
      </c>
      <c r="BC47" s="13">
        <f>'elemi ktgv_adat'!AT47</f>
        <v>129600</v>
      </c>
      <c r="BD47" s="13">
        <f>'elemi ktgv_adat'!AU47</f>
        <v>0</v>
      </c>
      <c r="BE47" s="13">
        <f>'elemi ktgv_adat'!AV47</f>
        <v>45900</v>
      </c>
      <c r="BF47" s="13">
        <f>'elemi ktgv_adat'!AW47</f>
        <v>16200</v>
      </c>
      <c r="BG47" s="13">
        <f>'elemi ktgv_adat'!AX47</f>
        <v>392850</v>
      </c>
      <c r="BH47" s="13">
        <f>'elemi ktgv_adat'!AY47</f>
        <v>282150</v>
      </c>
      <c r="BI47" s="13">
        <f>'elemi ktgv_adat'!AZ47</f>
        <v>0</v>
      </c>
      <c r="BJ47" s="13">
        <f>'elemi ktgv_adat'!BA47</f>
        <v>0</v>
      </c>
      <c r="BK47" s="13">
        <f>'elemi ktgv_adat'!BB47</f>
        <v>0</v>
      </c>
      <c r="BL47" s="13">
        <f>'elemi ktgv_adat'!BC47</f>
        <v>264600</v>
      </c>
      <c r="BM47" s="13">
        <f>'elemi ktgv_adat'!BD47</f>
        <v>0</v>
      </c>
      <c r="BN47" s="13">
        <f>'elemi ktgv_adat'!BE47</f>
        <v>49950</v>
      </c>
      <c r="BO47" s="13">
        <f>'elemi ktgv_adat'!BF47</f>
        <v>0</v>
      </c>
      <c r="BP47" s="13">
        <f>'elemi ktgv_adat'!BG47</f>
        <v>498150</v>
      </c>
      <c r="BQ47" s="13">
        <f>'elemi ktgv_adat'!BH47</f>
        <v>0</v>
      </c>
      <c r="BR47" s="13">
        <f>'elemi ktgv_adat'!BI47</f>
        <v>1890000</v>
      </c>
      <c r="BS47" s="13">
        <f>'elemi ktgv_adat'!BJ47</f>
        <v>0</v>
      </c>
      <c r="BT47" s="14">
        <f>'elemi ktgv_adat'!BK47</f>
        <v>9520652</v>
      </c>
      <c r="BU47" s="53">
        <f t="shared" si="3"/>
        <v>9520652</v>
      </c>
      <c r="BV47" s="123"/>
      <c r="BW47" s="123"/>
      <c r="BX47" s="124">
        <f>'elemi ktgv_adat'!BL47</f>
        <v>19660359</v>
      </c>
      <c r="BY47" s="53">
        <f t="shared" si="4"/>
        <v>19660359</v>
      </c>
      <c r="BZ47" s="53">
        <f t="shared" si="5"/>
        <v>0</v>
      </c>
      <c r="CA47" s="53">
        <f t="shared" si="6"/>
        <v>0</v>
      </c>
      <c r="CC47">
        <f t="shared" si="7"/>
        <v>1</v>
      </c>
    </row>
    <row r="48" spans="2:81" ht="24.95" customHeight="1" x14ac:dyDescent="0.25">
      <c r="B48" s="29" t="s">
        <v>140</v>
      </c>
      <c r="C48" s="20">
        <v>45</v>
      </c>
      <c r="D48" s="19" t="s">
        <v>141</v>
      </c>
      <c r="E48" s="13">
        <f>'elemi ktgv_adat'!E48</f>
        <v>0</v>
      </c>
      <c r="F48" s="13">
        <f>'elemi ktgv_adat'!F48</f>
        <v>0</v>
      </c>
      <c r="G48" s="13">
        <f>'elemi ktgv_adat'!G48</f>
        <v>0</v>
      </c>
      <c r="H48" s="13">
        <f>'elemi ktgv_adat'!H48</f>
        <v>0</v>
      </c>
      <c r="I48" s="14">
        <f>'elemi ktgv_adat'!I48</f>
        <v>0</v>
      </c>
      <c r="J48" s="53">
        <f t="shared" si="0"/>
        <v>0</v>
      </c>
      <c r="K48" s="123"/>
      <c r="L48" s="123"/>
      <c r="M48" s="13">
        <f>'elemi ktgv_adat'!J48</f>
        <v>0</v>
      </c>
      <c r="N48" s="13">
        <f>'elemi ktgv_adat'!K48</f>
        <v>0</v>
      </c>
      <c r="O48" s="13">
        <f>'elemi ktgv_adat'!L48</f>
        <v>0</v>
      </c>
      <c r="P48" s="13">
        <f>'elemi ktgv_adat'!M48</f>
        <v>0</v>
      </c>
      <c r="Q48" s="13">
        <f>'elemi ktgv_adat'!N48</f>
        <v>0</v>
      </c>
      <c r="R48" s="13">
        <f>'elemi ktgv_adat'!O48</f>
        <v>0</v>
      </c>
      <c r="S48" s="13">
        <f>'elemi ktgv_adat'!P48</f>
        <v>0</v>
      </c>
      <c r="T48" s="14">
        <f>'elemi ktgv_adat'!Q48</f>
        <v>0</v>
      </c>
      <c r="U48" s="53">
        <f t="shared" si="1"/>
        <v>0</v>
      </c>
      <c r="V48" s="123"/>
      <c r="W48" s="123"/>
      <c r="X48" s="13">
        <f>'elemi ktgv_adat'!R48</f>
        <v>0</v>
      </c>
      <c r="Y48" s="13">
        <f>'elemi ktgv_adat'!S48</f>
        <v>0</v>
      </c>
      <c r="Z48" s="13">
        <f>'elemi ktgv_adat'!T48</f>
        <v>0</v>
      </c>
      <c r="AA48" s="13">
        <f>'elemi ktgv_adat'!U48</f>
        <v>0</v>
      </c>
      <c r="AB48" s="13">
        <f>'elemi ktgv_adat'!V48</f>
        <v>0</v>
      </c>
      <c r="AC48" s="13">
        <f>'elemi ktgv_adat'!W48</f>
        <v>0</v>
      </c>
      <c r="AD48" s="13">
        <f>'elemi ktgv_adat'!X48</f>
        <v>0</v>
      </c>
      <c r="AE48" s="13">
        <f>'elemi ktgv_adat'!Y48</f>
        <v>0</v>
      </c>
      <c r="AF48" s="14">
        <f>'elemi ktgv_adat'!Z48</f>
        <v>0</v>
      </c>
      <c r="AG48" s="53">
        <f t="shared" si="2"/>
        <v>0</v>
      </c>
      <c r="AH48" s="123"/>
      <c r="AI48" s="123"/>
      <c r="AJ48" s="13">
        <f>'elemi ktgv_adat'!AA48</f>
        <v>0</v>
      </c>
      <c r="AK48" s="13">
        <f>'elemi ktgv_adat'!AB48</f>
        <v>0</v>
      </c>
      <c r="AL48" s="13">
        <f>'elemi ktgv_adat'!AC48</f>
        <v>0</v>
      </c>
      <c r="AM48" s="13">
        <f>'elemi ktgv_adat'!AD48</f>
        <v>0</v>
      </c>
      <c r="AN48" s="13">
        <f>'elemi ktgv_adat'!AE48</f>
        <v>0</v>
      </c>
      <c r="AO48" s="13">
        <f>'elemi ktgv_adat'!AF48</f>
        <v>0</v>
      </c>
      <c r="AP48" s="13">
        <f>'elemi ktgv_adat'!AG48</f>
        <v>0</v>
      </c>
      <c r="AQ48" s="13">
        <f>'elemi ktgv_adat'!AH48</f>
        <v>0</v>
      </c>
      <c r="AR48" s="13">
        <f>'elemi ktgv_adat'!AI48</f>
        <v>0</v>
      </c>
      <c r="AS48" s="13">
        <f>'elemi ktgv_adat'!AJ48</f>
        <v>0</v>
      </c>
      <c r="AT48" s="13">
        <f>'elemi ktgv_adat'!AK48</f>
        <v>0</v>
      </c>
      <c r="AU48" s="13">
        <f>'elemi ktgv_adat'!AL48</f>
        <v>0</v>
      </c>
      <c r="AV48" s="13">
        <f>'elemi ktgv_adat'!AM48</f>
        <v>0</v>
      </c>
      <c r="AW48" s="13">
        <f>'elemi ktgv_adat'!AN48</f>
        <v>0</v>
      </c>
      <c r="AX48" s="13">
        <f>'elemi ktgv_adat'!AO48</f>
        <v>0</v>
      </c>
      <c r="AY48" s="13">
        <f>'elemi ktgv_adat'!AP48</f>
        <v>0</v>
      </c>
      <c r="AZ48" s="13">
        <f>'elemi ktgv_adat'!AQ48</f>
        <v>0</v>
      </c>
      <c r="BA48" s="13">
        <f>'elemi ktgv_adat'!AR48</f>
        <v>0</v>
      </c>
      <c r="BB48" s="13">
        <f>'elemi ktgv_adat'!AS48</f>
        <v>0</v>
      </c>
      <c r="BC48" s="13">
        <f>'elemi ktgv_adat'!AT48</f>
        <v>0</v>
      </c>
      <c r="BD48" s="13">
        <f>'elemi ktgv_adat'!AU48</f>
        <v>0</v>
      </c>
      <c r="BE48" s="13">
        <f>'elemi ktgv_adat'!AV48</f>
        <v>0</v>
      </c>
      <c r="BF48" s="13">
        <f>'elemi ktgv_adat'!AW48</f>
        <v>0</v>
      </c>
      <c r="BG48" s="13">
        <f>'elemi ktgv_adat'!AX48</f>
        <v>0</v>
      </c>
      <c r="BH48" s="13">
        <f>'elemi ktgv_adat'!AY48</f>
        <v>0</v>
      </c>
      <c r="BI48" s="13">
        <f>'elemi ktgv_adat'!AZ48</f>
        <v>0</v>
      </c>
      <c r="BJ48" s="13">
        <f>'elemi ktgv_adat'!BA48</f>
        <v>0</v>
      </c>
      <c r="BK48" s="13">
        <f>'elemi ktgv_adat'!BB48</f>
        <v>0</v>
      </c>
      <c r="BL48" s="13">
        <f>'elemi ktgv_adat'!BC48</f>
        <v>0</v>
      </c>
      <c r="BM48" s="13">
        <f>'elemi ktgv_adat'!BD48</f>
        <v>0</v>
      </c>
      <c r="BN48" s="13">
        <f>'elemi ktgv_adat'!BE48</f>
        <v>0</v>
      </c>
      <c r="BO48" s="13">
        <f>'elemi ktgv_adat'!BF48</f>
        <v>0</v>
      </c>
      <c r="BP48" s="13">
        <f>'elemi ktgv_adat'!BG48</f>
        <v>0</v>
      </c>
      <c r="BQ48" s="13">
        <f>'elemi ktgv_adat'!BH48</f>
        <v>0</v>
      </c>
      <c r="BR48" s="13">
        <f>'elemi ktgv_adat'!BI48</f>
        <v>0</v>
      </c>
      <c r="BS48" s="13">
        <f>'elemi ktgv_adat'!BJ48</f>
        <v>0</v>
      </c>
      <c r="BT48" s="14">
        <f>'elemi ktgv_adat'!BK48</f>
        <v>0</v>
      </c>
      <c r="BU48" s="53">
        <f t="shared" si="3"/>
        <v>0</v>
      </c>
      <c r="BV48" s="123"/>
      <c r="BW48" s="123"/>
      <c r="BX48" s="124">
        <f>'elemi ktgv_adat'!BL48</f>
        <v>0</v>
      </c>
      <c r="BY48" s="53">
        <f t="shared" si="4"/>
        <v>0</v>
      </c>
      <c r="BZ48" s="53">
        <f t="shared" si="5"/>
        <v>0</v>
      </c>
      <c r="CA48" s="53">
        <f t="shared" si="6"/>
        <v>0</v>
      </c>
      <c r="CC48">
        <f t="shared" si="7"/>
        <v>0</v>
      </c>
    </row>
    <row r="49" spans="2:81" ht="24.95" customHeight="1" x14ac:dyDescent="0.25">
      <c r="B49" s="29" t="s">
        <v>142</v>
      </c>
      <c r="C49" s="20">
        <v>46</v>
      </c>
      <c r="D49" s="19" t="s">
        <v>143</v>
      </c>
      <c r="E49" s="13">
        <f>'elemi ktgv_adat'!E49</f>
        <v>0</v>
      </c>
      <c r="F49" s="13">
        <f>'elemi ktgv_adat'!F49</f>
        <v>0</v>
      </c>
      <c r="G49" s="13">
        <f>'elemi ktgv_adat'!G49</f>
        <v>0</v>
      </c>
      <c r="H49" s="13">
        <f>'elemi ktgv_adat'!H49</f>
        <v>0</v>
      </c>
      <c r="I49" s="14">
        <f>'elemi ktgv_adat'!I49</f>
        <v>0</v>
      </c>
      <c r="J49" s="53">
        <f t="shared" si="0"/>
        <v>0</v>
      </c>
      <c r="K49" s="123"/>
      <c r="L49" s="123"/>
      <c r="M49" s="13">
        <f>'elemi ktgv_adat'!J49</f>
        <v>0</v>
      </c>
      <c r="N49" s="13">
        <f>'elemi ktgv_adat'!K49</f>
        <v>0</v>
      </c>
      <c r="O49" s="13">
        <f>'elemi ktgv_adat'!L49</f>
        <v>0</v>
      </c>
      <c r="P49" s="13">
        <f>'elemi ktgv_adat'!M49</f>
        <v>0</v>
      </c>
      <c r="Q49" s="13">
        <f>'elemi ktgv_adat'!N49</f>
        <v>0</v>
      </c>
      <c r="R49" s="13">
        <f>'elemi ktgv_adat'!O49</f>
        <v>0</v>
      </c>
      <c r="S49" s="13">
        <f>'elemi ktgv_adat'!P49</f>
        <v>0</v>
      </c>
      <c r="T49" s="14">
        <f>'elemi ktgv_adat'!Q49</f>
        <v>0</v>
      </c>
      <c r="U49" s="53">
        <f t="shared" si="1"/>
        <v>0</v>
      </c>
      <c r="V49" s="123"/>
      <c r="W49" s="123"/>
      <c r="X49" s="13">
        <f>'elemi ktgv_adat'!R49</f>
        <v>0</v>
      </c>
      <c r="Y49" s="13">
        <f>'elemi ktgv_adat'!S49</f>
        <v>0</v>
      </c>
      <c r="Z49" s="13">
        <f>'elemi ktgv_adat'!T49</f>
        <v>0</v>
      </c>
      <c r="AA49" s="13">
        <f>'elemi ktgv_adat'!U49</f>
        <v>0</v>
      </c>
      <c r="AB49" s="13">
        <f>'elemi ktgv_adat'!V49</f>
        <v>0</v>
      </c>
      <c r="AC49" s="13">
        <f>'elemi ktgv_adat'!W49</f>
        <v>0</v>
      </c>
      <c r="AD49" s="13">
        <f>'elemi ktgv_adat'!X49</f>
        <v>0</v>
      </c>
      <c r="AE49" s="13">
        <f>'elemi ktgv_adat'!Y49</f>
        <v>0</v>
      </c>
      <c r="AF49" s="14">
        <f>'elemi ktgv_adat'!Z49</f>
        <v>0</v>
      </c>
      <c r="AG49" s="53">
        <f t="shared" si="2"/>
        <v>0</v>
      </c>
      <c r="AH49" s="123"/>
      <c r="AI49" s="123"/>
      <c r="AJ49" s="13">
        <f>'elemi ktgv_adat'!AA49</f>
        <v>0</v>
      </c>
      <c r="AK49" s="13">
        <f>'elemi ktgv_adat'!AB49</f>
        <v>0</v>
      </c>
      <c r="AL49" s="13">
        <f>'elemi ktgv_adat'!AC49</f>
        <v>0</v>
      </c>
      <c r="AM49" s="13">
        <f>'elemi ktgv_adat'!AD49</f>
        <v>0</v>
      </c>
      <c r="AN49" s="13">
        <f>'elemi ktgv_adat'!AE49</f>
        <v>0</v>
      </c>
      <c r="AO49" s="13">
        <f>'elemi ktgv_adat'!AF49</f>
        <v>0</v>
      </c>
      <c r="AP49" s="13">
        <f>'elemi ktgv_adat'!AG49</f>
        <v>0</v>
      </c>
      <c r="AQ49" s="13">
        <f>'elemi ktgv_adat'!AH49</f>
        <v>0</v>
      </c>
      <c r="AR49" s="13">
        <f>'elemi ktgv_adat'!AI49</f>
        <v>0</v>
      </c>
      <c r="AS49" s="13">
        <f>'elemi ktgv_adat'!AJ49</f>
        <v>0</v>
      </c>
      <c r="AT49" s="13">
        <f>'elemi ktgv_adat'!AK49</f>
        <v>0</v>
      </c>
      <c r="AU49" s="13">
        <f>'elemi ktgv_adat'!AL49</f>
        <v>0</v>
      </c>
      <c r="AV49" s="13">
        <f>'elemi ktgv_adat'!AM49</f>
        <v>0</v>
      </c>
      <c r="AW49" s="13">
        <f>'elemi ktgv_adat'!AN49</f>
        <v>0</v>
      </c>
      <c r="AX49" s="13">
        <f>'elemi ktgv_adat'!AO49</f>
        <v>0</v>
      </c>
      <c r="AY49" s="13">
        <f>'elemi ktgv_adat'!AP49</f>
        <v>0</v>
      </c>
      <c r="AZ49" s="13">
        <f>'elemi ktgv_adat'!AQ49</f>
        <v>0</v>
      </c>
      <c r="BA49" s="13">
        <f>'elemi ktgv_adat'!AR49</f>
        <v>0</v>
      </c>
      <c r="BB49" s="13">
        <f>'elemi ktgv_adat'!AS49</f>
        <v>0</v>
      </c>
      <c r="BC49" s="13">
        <f>'elemi ktgv_adat'!AT49</f>
        <v>0</v>
      </c>
      <c r="BD49" s="13">
        <f>'elemi ktgv_adat'!AU49</f>
        <v>0</v>
      </c>
      <c r="BE49" s="13">
        <f>'elemi ktgv_adat'!AV49</f>
        <v>0</v>
      </c>
      <c r="BF49" s="13">
        <f>'elemi ktgv_adat'!AW49</f>
        <v>0</v>
      </c>
      <c r="BG49" s="13">
        <f>'elemi ktgv_adat'!AX49</f>
        <v>0</v>
      </c>
      <c r="BH49" s="13">
        <f>'elemi ktgv_adat'!AY49</f>
        <v>0</v>
      </c>
      <c r="BI49" s="13">
        <f>'elemi ktgv_adat'!AZ49</f>
        <v>0</v>
      </c>
      <c r="BJ49" s="13">
        <f>'elemi ktgv_adat'!BA49</f>
        <v>0</v>
      </c>
      <c r="BK49" s="13">
        <f>'elemi ktgv_adat'!BB49</f>
        <v>0</v>
      </c>
      <c r="BL49" s="13">
        <f>'elemi ktgv_adat'!BC49</f>
        <v>0</v>
      </c>
      <c r="BM49" s="13">
        <f>'elemi ktgv_adat'!BD49</f>
        <v>0</v>
      </c>
      <c r="BN49" s="13">
        <f>'elemi ktgv_adat'!BE49</f>
        <v>0</v>
      </c>
      <c r="BO49" s="13">
        <f>'elemi ktgv_adat'!BF49</f>
        <v>0</v>
      </c>
      <c r="BP49" s="13">
        <f>'elemi ktgv_adat'!BG49</f>
        <v>0</v>
      </c>
      <c r="BQ49" s="13">
        <f>'elemi ktgv_adat'!BH49</f>
        <v>0</v>
      </c>
      <c r="BR49" s="13">
        <f>'elemi ktgv_adat'!BI49</f>
        <v>0</v>
      </c>
      <c r="BS49" s="13">
        <f>'elemi ktgv_adat'!BJ49</f>
        <v>0</v>
      </c>
      <c r="BT49" s="14">
        <f>'elemi ktgv_adat'!BK49</f>
        <v>0</v>
      </c>
      <c r="BU49" s="53">
        <f t="shared" si="3"/>
        <v>0</v>
      </c>
      <c r="BV49" s="123"/>
      <c r="BW49" s="123"/>
      <c r="BX49" s="124">
        <f>'elemi ktgv_adat'!BL49</f>
        <v>0</v>
      </c>
      <c r="BY49" s="53">
        <f t="shared" si="4"/>
        <v>0</v>
      </c>
      <c r="BZ49" s="53">
        <f t="shared" si="5"/>
        <v>0</v>
      </c>
      <c r="CA49" s="53">
        <f t="shared" si="6"/>
        <v>0</v>
      </c>
      <c r="CC49">
        <f t="shared" si="7"/>
        <v>0</v>
      </c>
    </row>
    <row r="50" spans="2:81" ht="24.95" customHeight="1" x14ac:dyDescent="0.25">
      <c r="B50" s="29" t="s">
        <v>144</v>
      </c>
      <c r="C50" s="20">
        <v>47</v>
      </c>
      <c r="D50" s="19" t="s">
        <v>145</v>
      </c>
      <c r="E50" s="13">
        <f>'elemi ktgv_adat'!E50</f>
        <v>0</v>
      </c>
      <c r="F50" s="13">
        <f>'elemi ktgv_adat'!F50</f>
        <v>0</v>
      </c>
      <c r="G50" s="13">
        <f>'elemi ktgv_adat'!G50</f>
        <v>0</v>
      </c>
      <c r="H50" s="13">
        <f>'elemi ktgv_adat'!H50</f>
        <v>0</v>
      </c>
      <c r="I50" s="14">
        <f>'elemi ktgv_adat'!I50</f>
        <v>0</v>
      </c>
      <c r="J50" s="53">
        <f t="shared" si="0"/>
        <v>0</v>
      </c>
      <c r="K50" s="123"/>
      <c r="L50" s="123"/>
      <c r="M50" s="13">
        <f>'elemi ktgv_adat'!J50</f>
        <v>0</v>
      </c>
      <c r="N50" s="13">
        <f>'elemi ktgv_adat'!K50</f>
        <v>0</v>
      </c>
      <c r="O50" s="13">
        <f>'elemi ktgv_adat'!L50</f>
        <v>0</v>
      </c>
      <c r="P50" s="13">
        <f>'elemi ktgv_adat'!M50</f>
        <v>0</v>
      </c>
      <c r="Q50" s="13">
        <f>'elemi ktgv_adat'!N50</f>
        <v>0</v>
      </c>
      <c r="R50" s="13">
        <f>'elemi ktgv_adat'!O50</f>
        <v>0</v>
      </c>
      <c r="S50" s="13">
        <f>'elemi ktgv_adat'!P50</f>
        <v>0</v>
      </c>
      <c r="T50" s="14">
        <f>'elemi ktgv_adat'!Q50</f>
        <v>0</v>
      </c>
      <c r="U50" s="53">
        <f t="shared" si="1"/>
        <v>0</v>
      </c>
      <c r="V50" s="123"/>
      <c r="W50" s="123"/>
      <c r="X50" s="13">
        <f>'elemi ktgv_adat'!R50</f>
        <v>0</v>
      </c>
      <c r="Y50" s="13">
        <f>'elemi ktgv_adat'!S50</f>
        <v>0</v>
      </c>
      <c r="Z50" s="13">
        <f>'elemi ktgv_adat'!T50</f>
        <v>0</v>
      </c>
      <c r="AA50" s="13">
        <f>'elemi ktgv_adat'!U50</f>
        <v>0</v>
      </c>
      <c r="AB50" s="13">
        <f>'elemi ktgv_adat'!V50</f>
        <v>0</v>
      </c>
      <c r="AC50" s="13">
        <f>'elemi ktgv_adat'!W50</f>
        <v>0</v>
      </c>
      <c r="AD50" s="13">
        <f>'elemi ktgv_adat'!X50</f>
        <v>0</v>
      </c>
      <c r="AE50" s="13">
        <f>'elemi ktgv_adat'!Y50</f>
        <v>0</v>
      </c>
      <c r="AF50" s="14">
        <f>'elemi ktgv_adat'!Z50</f>
        <v>0</v>
      </c>
      <c r="AG50" s="53">
        <f t="shared" si="2"/>
        <v>0</v>
      </c>
      <c r="AH50" s="123"/>
      <c r="AI50" s="123"/>
      <c r="AJ50" s="13">
        <f>'elemi ktgv_adat'!AA50</f>
        <v>0</v>
      </c>
      <c r="AK50" s="13">
        <f>'elemi ktgv_adat'!AB50</f>
        <v>0</v>
      </c>
      <c r="AL50" s="13">
        <f>'elemi ktgv_adat'!AC50</f>
        <v>0</v>
      </c>
      <c r="AM50" s="13">
        <f>'elemi ktgv_adat'!AD50</f>
        <v>0</v>
      </c>
      <c r="AN50" s="13">
        <f>'elemi ktgv_adat'!AE50</f>
        <v>0</v>
      </c>
      <c r="AO50" s="13">
        <f>'elemi ktgv_adat'!AF50</f>
        <v>0</v>
      </c>
      <c r="AP50" s="13">
        <f>'elemi ktgv_adat'!AG50</f>
        <v>0</v>
      </c>
      <c r="AQ50" s="13">
        <f>'elemi ktgv_adat'!AH50</f>
        <v>0</v>
      </c>
      <c r="AR50" s="13">
        <f>'elemi ktgv_adat'!AI50</f>
        <v>0</v>
      </c>
      <c r="AS50" s="13">
        <f>'elemi ktgv_adat'!AJ50</f>
        <v>0</v>
      </c>
      <c r="AT50" s="13">
        <f>'elemi ktgv_adat'!AK50</f>
        <v>0</v>
      </c>
      <c r="AU50" s="13">
        <f>'elemi ktgv_adat'!AL50</f>
        <v>0</v>
      </c>
      <c r="AV50" s="13">
        <f>'elemi ktgv_adat'!AM50</f>
        <v>0</v>
      </c>
      <c r="AW50" s="13">
        <f>'elemi ktgv_adat'!AN50</f>
        <v>0</v>
      </c>
      <c r="AX50" s="13">
        <f>'elemi ktgv_adat'!AO50</f>
        <v>0</v>
      </c>
      <c r="AY50" s="13">
        <f>'elemi ktgv_adat'!AP50</f>
        <v>0</v>
      </c>
      <c r="AZ50" s="13">
        <f>'elemi ktgv_adat'!AQ50</f>
        <v>0</v>
      </c>
      <c r="BA50" s="13">
        <f>'elemi ktgv_adat'!AR50</f>
        <v>0</v>
      </c>
      <c r="BB50" s="13">
        <f>'elemi ktgv_adat'!AS50</f>
        <v>0</v>
      </c>
      <c r="BC50" s="13">
        <f>'elemi ktgv_adat'!AT50</f>
        <v>0</v>
      </c>
      <c r="BD50" s="13">
        <f>'elemi ktgv_adat'!AU50</f>
        <v>0</v>
      </c>
      <c r="BE50" s="13">
        <f>'elemi ktgv_adat'!AV50</f>
        <v>0</v>
      </c>
      <c r="BF50" s="13">
        <f>'elemi ktgv_adat'!AW50</f>
        <v>0</v>
      </c>
      <c r="BG50" s="13">
        <f>'elemi ktgv_adat'!AX50</f>
        <v>0</v>
      </c>
      <c r="BH50" s="13">
        <f>'elemi ktgv_adat'!AY50</f>
        <v>0</v>
      </c>
      <c r="BI50" s="13">
        <f>'elemi ktgv_adat'!AZ50</f>
        <v>0</v>
      </c>
      <c r="BJ50" s="13">
        <f>'elemi ktgv_adat'!BA50</f>
        <v>0</v>
      </c>
      <c r="BK50" s="13">
        <f>'elemi ktgv_adat'!BB50</f>
        <v>0</v>
      </c>
      <c r="BL50" s="13">
        <f>'elemi ktgv_adat'!BC50</f>
        <v>0</v>
      </c>
      <c r="BM50" s="13">
        <f>'elemi ktgv_adat'!BD50</f>
        <v>0</v>
      </c>
      <c r="BN50" s="13">
        <f>'elemi ktgv_adat'!BE50</f>
        <v>0</v>
      </c>
      <c r="BO50" s="13">
        <f>'elemi ktgv_adat'!BF50</f>
        <v>0</v>
      </c>
      <c r="BP50" s="13">
        <f>'elemi ktgv_adat'!BG50</f>
        <v>0</v>
      </c>
      <c r="BQ50" s="13">
        <f>'elemi ktgv_adat'!BH50</f>
        <v>0</v>
      </c>
      <c r="BR50" s="13">
        <f>'elemi ktgv_adat'!BI50</f>
        <v>0</v>
      </c>
      <c r="BS50" s="13">
        <f>'elemi ktgv_adat'!BJ50</f>
        <v>0</v>
      </c>
      <c r="BT50" s="14">
        <f>'elemi ktgv_adat'!BK50</f>
        <v>0</v>
      </c>
      <c r="BU50" s="53">
        <f t="shared" si="3"/>
        <v>0</v>
      </c>
      <c r="BV50" s="123"/>
      <c r="BW50" s="123"/>
      <c r="BX50" s="124">
        <f>'elemi ktgv_adat'!BL50</f>
        <v>0</v>
      </c>
      <c r="BY50" s="53">
        <f t="shared" si="4"/>
        <v>0</v>
      </c>
      <c r="BZ50" s="53">
        <f t="shared" si="5"/>
        <v>0</v>
      </c>
      <c r="CA50" s="53">
        <f t="shared" si="6"/>
        <v>0</v>
      </c>
      <c r="CC50">
        <f t="shared" si="7"/>
        <v>0</v>
      </c>
    </row>
    <row r="51" spans="2:81" ht="24.95" customHeight="1" x14ac:dyDescent="0.25">
      <c r="B51" s="29" t="s">
        <v>146</v>
      </c>
      <c r="C51" s="20">
        <v>48</v>
      </c>
      <c r="D51" s="19" t="s">
        <v>147</v>
      </c>
      <c r="E51" s="13">
        <f>'elemi ktgv_adat'!E51</f>
        <v>0</v>
      </c>
      <c r="F51" s="13">
        <f>'elemi ktgv_adat'!F51</f>
        <v>0</v>
      </c>
      <c r="G51" s="13">
        <f>'elemi ktgv_adat'!G51</f>
        <v>0</v>
      </c>
      <c r="H51" s="13">
        <f>'elemi ktgv_adat'!H51</f>
        <v>0</v>
      </c>
      <c r="I51" s="14">
        <f>'elemi ktgv_adat'!I51</f>
        <v>0</v>
      </c>
      <c r="J51" s="53">
        <f t="shared" si="0"/>
        <v>0</v>
      </c>
      <c r="K51" s="123"/>
      <c r="L51" s="123"/>
      <c r="M51" s="13">
        <f>'elemi ktgv_adat'!J51</f>
        <v>4</v>
      </c>
      <c r="N51" s="13">
        <f>'elemi ktgv_adat'!K51</f>
        <v>0</v>
      </c>
      <c r="O51" s="13">
        <f>'elemi ktgv_adat'!L51</f>
        <v>0</v>
      </c>
      <c r="P51" s="13">
        <f>'elemi ktgv_adat'!M51</f>
        <v>0</v>
      </c>
      <c r="Q51" s="13">
        <f>'elemi ktgv_adat'!N51</f>
        <v>0</v>
      </c>
      <c r="R51" s="13">
        <f>'elemi ktgv_adat'!O51</f>
        <v>0</v>
      </c>
      <c r="S51" s="13">
        <f>'elemi ktgv_adat'!P51</f>
        <v>0</v>
      </c>
      <c r="T51" s="14">
        <f>'elemi ktgv_adat'!Q51</f>
        <v>4</v>
      </c>
      <c r="U51" s="53">
        <f t="shared" si="1"/>
        <v>4</v>
      </c>
      <c r="V51" s="123"/>
      <c r="W51" s="123"/>
      <c r="X51" s="13">
        <f>'elemi ktgv_adat'!R51</f>
        <v>0</v>
      </c>
      <c r="Y51" s="13">
        <f>'elemi ktgv_adat'!S51</f>
        <v>0</v>
      </c>
      <c r="Z51" s="13">
        <f>'elemi ktgv_adat'!T51</f>
        <v>50000</v>
      </c>
      <c r="AA51" s="13">
        <f>'elemi ktgv_adat'!U51</f>
        <v>0</v>
      </c>
      <c r="AB51" s="13">
        <f>'elemi ktgv_adat'!V51</f>
        <v>0</v>
      </c>
      <c r="AC51" s="13">
        <f>'elemi ktgv_adat'!W51</f>
        <v>0</v>
      </c>
      <c r="AD51" s="13">
        <f>'elemi ktgv_adat'!X51</f>
        <v>9</v>
      </c>
      <c r="AE51" s="13">
        <f>'elemi ktgv_adat'!Y51</f>
        <v>0</v>
      </c>
      <c r="AF51" s="14">
        <f>'elemi ktgv_adat'!Z51</f>
        <v>50009</v>
      </c>
      <c r="AG51" s="53">
        <f t="shared" si="2"/>
        <v>50009</v>
      </c>
      <c r="AH51" s="123"/>
      <c r="AI51" s="123"/>
      <c r="AJ51" s="13">
        <f>'elemi ktgv_adat'!AA51</f>
        <v>262964</v>
      </c>
      <c r="AK51" s="13">
        <f>'elemi ktgv_adat'!AB51</f>
        <v>0</v>
      </c>
      <c r="AL51" s="13">
        <f>'elemi ktgv_adat'!AC51</f>
        <v>0</v>
      </c>
      <c r="AM51" s="13">
        <f>'elemi ktgv_adat'!AD51</f>
        <v>0</v>
      </c>
      <c r="AN51" s="13">
        <f>'elemi ktgv_adat'!AE51</f>
        <v>0</v>
      </c>
      <c r="AO51" s="13">
        <f>'elemi ktgv_adat'!AF51</f>
        <v>0</v>
      </c>
      <c r="AP51" s="13">
        <f>'elemi ktgv_adat'!AG51</f>
        <v>0</v>
      </c>
      <c r="AQ51" s="13">
        <f>'elemi ktgv_adat'!AH51</f>
        <v>8</v>
      </c>
      <c r="AR51" s="13">
        <f>'elemi ktgv_adat'!AI51</f>
        <v>0</v>
      </c>
      <c r="AS51" s="13">
        <f>'elemi ktgv_adat'!AJ51</f>
        <v>0</v>
      </c>
      <c r="AT51" s="13">
        <f>'elemi ktgv_adat'!AK51</f>
        <v>0</v>
      </c>
      <c r="AU51" s="13">
        <f>'elemi ktgv_adat'!AL51</f>
        <v>0</v>
      </c>
      <c r="AV51" s="13">
        <f>'elemi ktgv_adat'!AM51</f>
        <v>0</v>
      </c>
      <c r="AW51" s="13">
        <f>'elemi ktgv_adat'!AN51</f>
        <v>0</v>
      </c>
      <c r="AX51" s="13">
        <f>'elemi ktgv_adat'!AO51</f>
        <v>0</v>
      </c>
      <c r="AY51" s="13">
        <f>'elemi ktgv_adat'!AP51</f>
        <v>0</v>
      </c>
      <c r="AZ51" s="13">
        <f>'elemi ktgv_adat'!AQ51</f>
        <v>0</v>
      </c>
      <c r="BA51" s="13">
        <f>'elemi ktgv_adat'!AR51</f>
        <v>0</v>
      </c>
      <c r="BB51" s="13">
        <f>'elemi ktgv_adat'!AS51</f>
        <v>0</v>
      </c>
      <c r="BC51" s="13">
        <f>'elemi ktgv_adat'!AT51</f>
        <v>0</v>
      </c>
      <c r="BD51" s="13">
        <f>'elemi ktgv_adat'!AU51</f>
        <v>0</v>
      </c>
      <c r="BE51" s="13">
        <f>'elemi ktgv_adat'!AV51</f>
        <v>0</v>
      </c>
      <c r="BF51" s="13">
        <f>'elemi ktgv_adat'!AW51</f>
        <v>0</v>
      </c>
      <c r="BG51" s="13">
        <f>'elemi ktgv_adat'!AX51</f>
        <v>0</v>
      </c>
      <c r="BH51" s="13">
        <f>'elemi ktgv_adat'!AY51</f>
        <v>0</v>
      </c>
      <c r="BI51" s="13">
        <f>'elemi ktgv_adat'!AZ51</f>
        <v>0</v>
      </c>
      <c r="BJ51" s="13">
        <f>'elemi ktgv_adat'!BA51</f>
        <v>0</v>
      </c>
      <c r="BK51" s="13">
        <f>'elemi ktgv_adat'!BB51</f>
        <v>0</v>
      </c>
      <c r="BL51" s="13">
        <f>'elemi ktgv_adat'!BC51</f>
        <v>2</v>
      </c>
      <c r="BM51" s="13">
        <f>'elemi ktgv_adat'!BD51</f>
        <v>0</v>
      </c>
      <c r="BN51" s="13">
        <f>'elemi ktgv_adat'!BE51</f>
        <v>0</v>
      </c>
      <c r="BO51" s="13">
        <f>'elemi ktgv_adat'!BF51</f>
        <v>0</v>
      </c>
      <c r="BP51" s="13">
        <f>'elemi ktgv_adat'!BG51</f>
        <v>0</v>
      </c>
      <c r="BQ51" s="13">
        <f>'elemi ktgv_adat'!BH51</f>
        <v>0</v>
      </c>
      <c r="BR51" s="13">
        <f>'elemi ktgv_adat'!BI51</f>
        <v>0</v>
      </c>
      <c r="BS51" s="13">
        <f>'elemi ktgv_adat'!BJ51</f>
        <v>0</v>
      </c>
      <c r="BT51" s="14">
        <f>'elemi ktgv_adat'!BK51</f>
        <v>262974</v>
      </c>
      <c r="BU51" s="53">
        <f t="shared" si="3"/>
        <v>262974</v>
      </c>
      <c r="BV51" s="123"/>
      <c r="BW51" s="123"/>
      <c r="BX51" s="124">
        <f>'elemi ktgv_adat'!BL51</f>
        <v>312987</v>
      </c>
      <c r="BY51" s="53">
        <f t="shared" si="4"/>
        <v>312987</v>
      </c>
      <c r="BZ51" s="53">
        <f t="shared" si="5"/>
        <v>0</v>
      </c>
      <c r="CA51" s="53">
        <f t="shared" si="6"/>
        <v>0</v>
      </c>
      <c r="CC51">
        <f t="shared" si="7"/>
        <v>1</v>
      </c>
    </row>
    <row r="52" spans="2:81" ht="24.95" customHeight="1" x14ac:dyDescent="0.25">
      <c r="B52" s="21" t="s">
        <v>148</v>
      </c>
      <c r="C52" s="22">
        <v>49</v>
      </c>
      <c r="D52" s="23" t="s">
        <v>149</v>
      </c>
      <c r="E52" s="24">
        <f>'elemi ktgv_adat'!E52</f>
        <v>456808</v>
      </c>
      <c r="F52" s="24">
        <f>'elemi ktgv_adat'!F52</f>
        <v>0</v>
      </c>
      <c r="G52" s="24">
        <f>'elemi ktgv_adat'!G52</f>
        <v>0</v>
      </c>
      <c r="H52" s="24">
        <f>'elemi ktgv_adat'!H52</f>
        <v>0</v>
      </c>
      <c r="I52" s="14">
        <f>'elemi ktgv_adat'!I52</f>
        <v>456808</v>
      </c>
      <c r="J52" s="24">
        <f>SUM(J47:J51)</f>
        <v>456808</v>
      </c>
      <c r="K52" s="24">
        <f t="shared" ref="K52:L52" si="36">SUM(K47:K51)</f>
        <v>0</v>
      </c>
      <c r="L52" s="24">
        <f t="shared" si="36"/>
        <v>0</v>
      </c>
      <c r="M52" s="24">
        <f>'elemi ktgv_adat'!J52</f>
        <v>4</v>
      </c>
      <c r="N52" s="24">
        <f>'elemi ktgv_adat'!K52</f>
        <v>0</v>
      </c>
      <c r="O52" s="24">
        <f>'elemi ktgv_adat'!L52</f>
        <v>0</v>
      </c>
      <c r="P52" s="24">
        <f>'elemi ktgv_adat'!M52</f>
        <v>217709</v>
      </c>
      <c r="Q52" s="24">
        <f>'elemi ktgv_adat'!N52</f>
        <v>1753650</v>
      </c>
      <c r="R52" s="24">
        <f>'elemi ktgv_adat'!O52</f>
        <v>0</v>
      </c>
      <c r="S52" s="24">
        <f>'elemi ktgv_adat'!P52</f>
        <v>295650</v>
      </c>
      <c r="T52" s="14">
        <f>'elemi ktgv_adat'!Q52</f>
        <v>2267013</v>
      </c>
      <c r="U52" s="24">
        <f>SUM(U47:U51)</f>
        <v>2267013</v>
      </c>
      <c r="V52" s="24">
        <f t="shared" ref="V52:W52" si="37">SUM(V47:V51)</f>
        <v>0</v>
      </c>
      <c r="W52" s="24">
        <f t="shared" si="37"/>
        <v>0</v>
      </c>
      <c r="X52" s="24">
        <f>'elemi ktgv_adat'!R52</f>
        <v>0</v>
      </c>
      <c r="Y52" s="24">
        <f>'elemi ktgv_adat'!S52</f>
        <v>0</v>
      </c>
      <c r="Z52" s="24">
        <f>'elemi ktgv_adat'!T52</f>
        <v>6005500</v>
      </c>
      <c r="AA52" s="24">
        <f>'elemi ktgv_adat'!U52</f>
        <v>0</v>
      </c>
      <c r="AB52" s="24">
        <f>'elemi ktgv_adat'!V52</f>
        <v>349340</v>
      </c>
      <c r="AC52" s="24">
        <f>'elemi ktgv_adat'!W52</f>
        <v>841050</v>
      </c>
      <c r="AD52" s="24">
        <f>'elemi ktgv_adat'!X52</f>
        <v>270009</v>
      </c>
      <c r="AE52" s="24">
        <f>'elemi ktgv_adat'!Y52</f>
        <v>0</v>
      </c>
      <c r="AF52" s="14">
        <f>'elemi ktgv_adat'!Z52</f>
        <v>7465899</v>
      </c>
      <c r="AG52" s="24">
        <f>SUM(AG47:AG51)</f>
        <v>7465899</v>
      </c>
      <c r="AH52" s="24">
        <f t="shared" ref="AH52:AI52" si="38">SUM(AH47:AH51)</f>
        <v>0</v>
      </c>
      <c r="AI52" s="24">
        <f t="shared" si="38"/>
        <v>0</v>
      </c>
      <c r="AJ52" s="24">
        <f>'elemi ktgv_adat'!AA52</f>
        <v>1269166</v>
      </c>
      <c r="AK52" s="24">
        <f>'elemi ktgv_adat'!AB52</f>
        <v>21600</v>
      </c>
      <c r="AL52" s="24">
        <f>'elemi ktgv_adat'!AC52</f>
        <v>842400</v>
      </c>
      <c r="AM52" s="24">
        <f>'elemi ktgv_adat'!AD52</f>
        <v>0</v>
      </c>
      <c r="AN52" s="24">
        <f>'elemi ktgv_adat'!AE52</f>
        <v>0</v>
      </c>
      <c r="AO52" s="24">
        <f>'elemi ktgv_adat'!AF52</f>
        <v>0</v>
      </c>
      <c r="AP52" s="24">
        <f>'elemi ktgv_adat'!AG52</f>
        <v>0</v>
      </c>
      <c r="AQ52" s="24">
        <f>'elemi ktgv_adat'!AH52</f>
        <v>351008</v>
      </c>
      <c r="AR52" s="24">
        <f>'elemi ktgv_adat'!AI52</f>
        <v>0</v>
      </c>
      <c r="AS52" s="24">
        <f>'elemi ktgv_adat'!AJ52</f>
        <v>67500</v>
      </c>
      <c r="AT52" s="24">
        <f>'elemi ktgv_adat'!AK52</f>
        <v>0</v>
      </c>
      <c r="AU52" s="24">
        <f>'elemi ktgv_adat'!AL52</f>
        <v>13500</v>
      </c>
      <c r="AV52" s="24">
        <f>'elemi ktgv_adat'!AM52</f>
        <v>0</v>
      </c>
      <c r="AW52" s="24">
        <f>'elemi ktgv_adat'!AN52</f>
        <v>0</v>
      </c>
      <c r="AX52" s="24">
        <f>'elemi ktgv_adat'!AO52</f>
        <v>1350000</v>
      </c>
      <c r="AY52" s="24">
        <f>'elemi ktgv_adat'!AP52</f>
        <v>4050</v>
      </c>
      <c r="AZ52" s="24">
        <f>'elemi ktgv_adat'!AQ52</f>
        <v>2133000</v>
      </c>
      <c r="BA52" s="24">
        <f>'elemi ktgv_adat'!AR52</f>
        <v>162000</v>
      </c>
      <c r="BB52" s="24">
        <f>'elemi ktgv_adat'!AS52</f>
        <v>0</v>
      </c>
      <c r="BC52" s="24">
        <f>'elemi ktgv_adat'!AT52</f>
        <v>129600</v>
      </c>
      <c r="BD52" s="24">
        <f>'elemi ktgv_adat'!AU52</f>
        <v>0</v>
      </c>
      <c r="BE52" s="24">
        <f>'elemi ktgv_adat'!AV52</f>
        <v>45900</v>
      </c>
      <c r="BF52" s="24">
        <f>'elemi ktgv_adat'!AW52</f>
        <v>16200</v>
      </c>
      <c r="BG52" s="24">
        <f>'elemi ktgv_adat'!AX52</f>
        <v>392850</v>
      </c>
      <c r="BH52" s="24">
        <f>'elemi ktgv_adat'!AY52</f>
        <v>282150</v>
      </c>
      <c r="BI52" s="24">
        <f>'elemi ktgv_adat'!AZ52</f>
        <v>0</v>
      </c>
      <c r="BJ52" s="24">
        <f>'elemi ktgv_adat'!BA52</f>
        <v>0</v>
      </c>
      <c r="BK52" s="24">
        <f>'elemi ktgv_adat'!BB52</f>
        <v>0</v>
      </c>
      <c r="BL52" s="24">
        <f>'elemi ktgv_adat'!BC52</f>
        <v>264602</v>
      </c>
      <c r="BM52" s="24">
        <f>'elemi ktgv_adat'!BD52</f>
        <v>0</v>
      </c>
      <c r="BN52" s="24">
        <f>'elemi ktgv_adat'!BE52</f>
        <v>49950</v>
      </c>
      <c r="BO52" s="24">
        <f>'elemi ktgv_adat'!BF52</f>
        <v>0</v>
      </c>
      <c r="BP52" s="24">
        <f>'elemi ktgv_adat'!BG52</f>
        <v>498150</v>
      </c>
      <c r="BQ52" s="24">
        <f>'elemi ktgv_adat'!BH52</f>
        <v>0</v>
      </c>
      <c r="BR52" s="24">
        <f>'elemi ktgv_adat'!BI52</f>
        <v>1890000</v>
      </c>
      <c r="BS52" s="24">
        <f>'elemi ktgv_adat'!BJ52</f>
        <v>0</v>
      </c>
      <c r="BT52" s="14">
        <f>'elemi ktgv_adat'!BK52</f>
        <v>9783626</v>
      </c>
      <c r="BU52" s="24">
        <f>SUM(BU47:BU51)</f>
        <v>9783626</v>
      </c>
      <c r="BV52" s="24">
        <f t="shared" ref="BV52:BW52" si="39">SUM(BV47:BV51)</f>
        <v>0</v>
      </c>
      <c r="BW52" s="24">
        <f t="shared" si="39"/>
        <v>0</v>
      </c>
      <c r="BX52" s="124">
        <f>'elemi ktgv_adat'!BL52</f>
        <v>19973346</v>
      </c>
      <c r="BY52" s="53">
        <f t="shared" si="4"/>
        <v>19973346</v>
      </c>
      <c r="BZ52" s="53">
        <f t="shared" si="5"/>
        <v>0</v>
      </c>
      <c r="CA52" s="53">
        <f t="shared" si="6"/>
        <v>0</v>
      </c>
      <c r="CC52">
        <f t="shared" si="7"/>
        <v>1</v>
      </c>
    </row>
    <row r="53" spans="2:81" ht="24.95" customHeight="1" x14ac:dyDescent="0.25">
      <c r="B53" s="25" t="s">
        <v>150</v>
      </c>
      <c r="C53" s="26">
        <v>50</v>
      </c>
      <c r="D53" s="27" t="s">
        <v>151</v>
      </c>
      <c r="E53" s="28">
        <f>'elemi ktgv_adat'!E53</f>
        <v>4089808</v>
      </c>
      <c r="F53" s="28">
        <f>'elemi ktgv_adat'!F53</f>
        <v>0</v>
      </c>
      <c r="G53" s="28">
        <f>'elemi ktgv_adat'!G53</f>
        <v>0</v>
      </c>
      <c r="H53" s="28">
        <f>'elemi ktgv_adat'!H53</f>
        <v>0</v>
      </c>
      <c r="I53" s="14">
        <f>'elemi ktgv_adat'!I53</f>
        <v>4089808</v>
      </c>
      <c r="J53" s="28">
        <f>J52+J46+J43+J31+J28</f>
        <v>4089808</v>
      </c>
      <c r="K53" s="28">
        <f t="shared" ref="K53:L53" si="40">K52+K46+K43+K31+K28</f>
        <v>0</v>
      </c>
      <c r="L53" s="28">
        <f t="shared" si="40"/>
        <v>0</v>
      </c>
      <c r="M53" s="28">
        <f>'elemi ktgv_adat'!J53</f>
        <v>4</v>
      </c>
      <c r="N53" s="28">
        <f>'elemi ktgv_adat'!K53</f>
        <v>0</v>
      </c>
      <c r="O53" s="28">
        <f>'elemi ktgv_adat'!L53</f>
        <v>0</v>
      </c>
      <c r="P53" s="28">
        <f>'elemi ktgv_adat'!M53</f>
        <v>1017709</v>
      </c>
      <c r="Q53" s="28">
        <f>'elemi ktgv_adat'!N53</f>
        <v>8248650</v>
      </c>
      <c r="R53" s="28">
        <f>'elemi ktgv_adat'!O53</f>
        <v>0</v>
      </c>
      <c r="S53" s="28">
        <f>'elemi ktgv_adat'!P53</f>
        <v>1390650</v>
      </c>
      <c r="T53" s="14">
        <f>'elemi ktgv_adat'!Q53</f>
        <v>10657013</v>
      </c>
      <c r="U53" s="28">
        <f>U52+U46+U43+U31+U28</f>
        <v>15847013</v>
      </c>
      <c r="V53" s="28">
        <f t="shared" ref="V53:W53" si="41">V52+V46+V43+V31+V28</f>
        <v>0</v>
      </c>
      <c r="W53" s="28">
        <f t="shared" si="41"/>
        <v>0</v>
      </c>
      <c r="X53" s="28">
        <f>'elemi ktgv_adat'!R53</f>
        <v>0</v>
      </c>
      <c r="Y53" s="28">
        <f>'elemi ktgv_adat'!S53</f>
        <v>0</v>
      </c>
      <c r="Z53" s="28">
        <f>'elemi ktgv_adat'!T53</f>
        <v>28286409</v>
      </c>
      <c r="AA53" s="28">
        <f>'elemi ktgv_adat'!U53</f>
        <v>0</v>
      </c>
      <c r="AB53" s="28">
        <f>'elemi ktgv_adat'!V53</f>
        <v>1657340</v>
      </c>
      <c r="AC53" s="28">
        <f>'elemi ktgv_adat'!W53</f>
        <v>3956309</v>
      </c>
      <c r="AD53" s="28">
        <f>'elemi ktgv_adat'!X53</f>
        <v>1270009</v>
      </c>
      <c r="AE53" s="28">
        <f>'elemi ktgv_adat'!Y53</f>
        <v>0</v>
      </c>
      <c r="AF53" s="14">
        <f>'elemi ktgv_adat'!Z53</f>
        <v>35170067</v>
      </c>
      <c r="AG53" s="28">
        <f>AG52+AG46+AG43+AG31+AG28</f>
        <v>37285067</v>
      </c>
      <c r="AH53" s="28">
        <f t="shared" ref="AH53:AI53" si="42">AH52+AH46+AH43+AH31+AH28</f>
        <v>0</v>
      </c>
      <c r="AI53" s="28">
        <f t="shared" si="42"/>
        <v>0</v>
      </c>
      <c r="AJ53" s="28">
        <f>'elemi ktgv_adat'!AA53</f>
        <v>4689166</v>
      </c>
      <c r="AK53" s="28">
        <f>'elemi ktgv_adat'!AB53</f>
        <v>101600</v>
      </c>
      <c r="AL53" s="28">
        <f>'elemi ktgv_adat'!AC53</f>
        <v>3962400</v>
      </c>
      <c r="AM53" s="28">
        <f>'elemi ktgv_adat'!AD53</f>
        <v>0</v>
      </c>
      <c r="AN53" s="28">
        <f>'elemi ktgv_adat'!AE53</f>
        <v>0</v>
      </c>
      <c r="AO53" s="28">
        <f>'elemi ktgv_adat'!AF53</f>
        <v>0</v>
      </c>
      <c r="AP53" s="28">
        <f>'elemi ktgv_adat'!AG53</f>
        <v>0</v>
      </c>
      <c r="AQ53" s="28">
        <f>'elemi ktgv_adat'!AH53</f>
        <v>1651008</v>
      </c>
      <c r="AR53" s="28">
        <f>'elemi ktgv_adat'!AI53</f>
        <v>0</v>
      </c>
      <c r="AS53" s="28">
        <f>'elemi ktgv_adat'!AJ53</f>
        <v>317500</v>
      </c>
      <c r="AT53" s="28">
        <f>'elemi ktgv_adat'!AK53</f>
        <v>0</v>
      </c>
      <c r="AU53" s="28">
        <f>'elemi ktgv_adat'!AL53</f>
        <v>63500</v>
      </c>
      <c r="AV53" s="28">
        <f>'elemi ktgv_adat'!AM53</f>
        <v>0</v>
      </c>
      <c r="AW53" s="28">
        <f>'elemi ktgv_adat'!AN53</f>
        <v>0</v>
      </c>
      <c r="AX53" s="28">
        <f>'elemi ktgv_adat'!AO53</f>
        <v>6350000</v>
      </c>
      <c r="AY53" s="28">
        <f>'elemi ktgv_adat'!AP53</f>
        <v>19050</v>
      </c>
      <c r="AZ53" s="28">
        <f>'elemi ktgv_adat'!AQ53</f>
        <v>10033000</v>
      </c>
      <c r="BA53" s="28">
        <f>'elemi ktgv_adat'!AR53</f>
        <v>13362000</v>
      </c>
      <c r="BB53" s="28">
        <f>'elemi ktgv_adat'!AS53</f>
        <v>4500000</v>
      </c>
      <c r="BC53" s="28">
        <f>'elemi ktgv_adat'!AT53</f>
        <v>609600</v>
      </c>
      <c r="BD53" s="28">
        <f>'elemi ktgv_adat'!AU53</f>
        <v>0</v>
      </c>
      <c r="BE53" s="28">
        <f>'elemi ktgv_adat'!AV53</f>
        <v>215900</v>
      </c>
      <c r="BF53" s="28">
        <f>'elemi ktgv_adat'!AW53</f>
        <v>76200</v>
      </c>
      <c r="BG53" s="28">
        <f>'elemi ktgv_adat'!AX53</f>
        <v>1847850</v>
      </c>
      <c r="BH53" s="28">
        <f>'elemi ktgv_adat'!AY53</f>
        <v>1327150</v>
      </c>
      <c r="BI53" s="28">
        <f>'elemi ktgv_adat'!AZ53</f>
        <v>0</v>
      </c>
      <c r="BJ53" s="28">
        <f>'elemi ktgv_adat'!BA53</f>
        <v>0</v>
      </c>
      <c r="BK53" s="28">
        <f>'elemi ktgv_adat'!BB53</f>
        <v>0</v>
      </c>
      <c r="BL53" s="28">
        <f>'elemi ktgv_adat'!BC53</f>
        <v>1244602</v>
      </c>
      <c r="BM53" s="28">
        <f>'elemi ktgv_adat'!BD53</f>
        <v>0</v>
      </c>
      <c r="BN53" s="28">
        <f>'elemi ktgv_adat'!BE53</f>
        <v>234950</v>
      </c>
      <c r="BO53" s="28">
        <f>'elemi ktgv_adat'!BF53</f>
        <v>0</v>
      </c>
      <c r="BP53" s="28">
        <f>'elemi ktgv_adat'!BG53</f>
        <v>2343150</v>
      </c>
      <c r="BQ53" s="28">
        <f>'elemi ktgv_adat'!BH53</f>
        <v>0</v>
      </c>
      <c r="BR53" s="28">
        <f>'elemi ktgv_adat'!BI53</f>
        <v>8890000</v>
      </c>
      <c r="BS53" s="28">
        <f>'elemi ktgv_adat'!BJ53</f>
        <v>0</v>
      </c>
      <c r="BT53" s="14">
        <f>'elemi ktgv_adat'!BK53</f>
        <v>61838626</v>
      </c>
      <c r="BU53" s="28">
        <f>BU52+BU46+BU43+BU31+BU28</f>
        <v>74228626</v>
      </c>
      <c r="BV53" s="28">
        <f t="shared" ref="BV53:BW53" si="43">BV52+BV46+BV43+BV31+BV28</f>
        <v>0</v>
      </c>
      <c r="BW53" s="28">
        <f t="shared" si="43"/>
        <v>0</v>
      </c>
      <c r="BX53" s="124">
        <f>'elemi ktgv_adat'!BL53</f>
        <v>111755514</v>
      </c>
      <c r="BY53" s="53">
        <f t="shared" si="4"/>
        <v>131450514</v>
      </c>
      <c r="BZ53" s="53">
        <f t="shared" si="5"/>
        <v>0</v>
      </c>
      <c r="CA53" s="53">
        <f t="shared" si="6"/>
        <v>0</v>
      </c>
      <c r="CC53">
        <f t="shared" si="7"/>
        <v>1</v>
      </c>
    </row>
    <row r="54" spans="2:81" ht="24.95" customHeight="1" x14ac:dyDescent="0.25">
      <c r="B54" s="29" t="s">
        <v>152</v>
      </c>
      <c r="C54" s="20">
        <v>51</v>
      </c>
      <c r="D54" s="41" t="s">
        <v>153</v>
      </c>
      <c r="E54" s="13">
        <f>'elemi ktgv_adat'!E54</f>
        <v>0</v>
      </c>
      <c r="F54" s="13">
        <f>'elemi ktgv_adat'!F54</f>
        <v>0</v>
      </c>
      <c r="G54" s="13">
        <f>'elemi ktgv_adat'!G54</f>
        <v>0</v>
      </c>
      <c r="H54" s="13">
        <f>'elemi ktgv_adat'!H54</f>
        <v>0</v>
      </c>
      <c r="I54" s="14">
        <f>'elemi ktgv_adat'!I54</f>
        <v>0</v>
      </c>
      <c r="J54" s="53">
        <f t="shared" si="0"/>
        <v>0</v>
      </c>
      <c r="K54" s="123"/>
      <c r="L54" s="123"/>
      <c r="M54" s="13">
        <f>'elemi ktgv_adat'!J54</f>
        <v>0</v>
      </c>
      <c r="N54" s="13">
        <f>'elemi ktgv_adat'!K54</f>
        <v>0</v>
      </c>
      <c r="O54" s="13">
        <f>'elemi ktgv_adat'!L54</f>
        <v>0</v>
      </c>
      <c r="P54" s="13">
        <f>'elemi ktgv_adat'!M54</f>
        <v>0</v>
      </c>
      <c r="Q54" s="13">
        <f>'elemi ktgv_adat'!N54</f>
        <v>0</v>
      </c>
      <c r="R54" s="13">
        <f>'elemi ktgv_adat'!O54</f>
        <v>0</v>
      </c>
      <c r="S54" s="13">
        <f>'elemi ktgv_adat'!P54</f>
        <v>0</v>
      </c>
      <c r="T54" s="14">
        <f>'elemi ktgv_adat'!Q54</f>
        <v>0</v>
      </c>
      <c r="U54" s="53">
        <f t="shared" si="1"/>
        <v>0</v>
      </c>
      <c r="V54" s="123"/>
      <c r="W54" s="123"/>
      <c r="X54" s="13">
        <f>'elemi ktgv_adat'!R54</f>
        <v>0</v>
      </c>
      <c r="Y54" s="13">
        <f>'elemi ktgv_adat'!S54</f>
        <v>0</v>
      </c>
      <c r="Z54" s="13">
        <f>'elemi ktgv_adat'!T54</f>
        <v>0</v>
      </c>
      <c r="AA54" s="13">
        <f>'elemi ktgv_adat'!U54</f>
        <v>0</v>
      </c>
      <c r="AB54" s="13">
        <f>'elemi ktgv_adat'!V54</f>
        <v>0</v>
      </c>
      <c r="AC54" s="13">
        <f>'elemi ktgv_adat'!W54</f>
        <v>0</v>
      </c>
      <c r="AD54" s="13">
        <f>'elemi ktgv_adat'!X54</f>
        <v>0</v>
      </c>
      <c r="AE54" s="13">
        <f>'elemi ktgv_adat'!Y54</f>
        <v>0</v>
      </c>
      <c r="AF54" s="14">
        <f>'elemi ktgv_adat'!Z54</f>
        <v>0</v>
      </c>
      <c r="AG54" s="53">
        <f t="shared" si="2"/>
        <v>0</v>
      </c>
      <c r="AH54" s="123"/>
      <c r="AI54" s="123"/>
      <c r="AJ54" s="13">
        <f>'elemi ktgv_adat'!AA54</f>
        <v>0</v>
      </c>
      <c r="AK54" s="13">
        <f>'elemi ktgv_adat'!AB54</f>
        <v>0</v>
      </c>
      <c r="AL54" s="13">
        <f>'elemi ktgv_adat'!AC54</f>
        <v>0</v>
      </c>
      <c r="AM54" s="13">
        <f>'elemi ktgv_adat'!AD54</f>
        <v>0</v>
      </c>
      <c r="AN54" s="13">
        <f>'elemi ktgv_adat'!AE54</f>
        <v>0</v>
      </c>
      <c r="AO54" s="13">
        <f>'elemi ktgv_adat'!AF54</f>
        <v>0</v>
      </c>
      <c r="AP54" s="13">
        <f>'elemi ktgv_adat'!AG54</f>
        <v>0</v>
      </c>
      <c r="AQ54" s="13">
        <f>'elemi ktgv_adat'!AH54</f>
        <v>0</v>
      </c>
      <c r="AR54" s="13">
        <f>'elemi ktgv_adat'!AI54</f>
        <v>0</v>
      </c>
      <c r="AS54" s="13">
        <f>'elemi ktgv_adat'!AJ54</f>
        <v>0</v>
      </c>
      <c r="AT54" s="13">
        <f>'elemi ktgv_adat'!AK54</f>
        <v>0</v>
      </c>
      <c r="AU54" s="13">
        <f>'elemi ktgv_adat'!AL54</f>
        <v>0</v>
      </c>
      <c r="AV54" s="13">
        <f>'elemi ktgv_adat'!AM54</f>
        <v>0</v>
      </c>
      <c r="AW54" s="13">
        <f>'elemi ktgv_adat'!AN54</f>
        <v>0</v>
      </c>
      <c r="AX54" s="13">
        <f>'elemi ktgv_adat'!AO54</f>
        <v>0</v>
      </c>
      <c r="AY54" s="13">
        <f>'elemi ktgv_adat'!AP54</f>
        <v>0</v>
      </c>
      <c r="AZ54" s="13">
        <f>'elemi ktgv_adat'!AQ54</f>
        <v>0</v>
      </c>
      <c r="BA54" s="13">
        <f>'elemi ktgv_adat'!AR54</f>
        <v>0</v>
      </c>
      <c r="BB54" s="13">
        <f>'elemi ktgv_adat'!AS54</f>
        <v>0</v>
      </c>
      <c r="BC54" s="13">
        <f>'elemi ktgv_adat'!AT54</f>
        <v>0</v>
      </c>
      <c r="BD54" s="13">
        <f>'elemi ktgv_adat'!AU54</f>
        <v>0</v>
      </c>
      <c r="BE54" s="13">
        <f>'elemi ktgv_adat'!AV54</f>
        <v>0</v>
      </c>
      <c r="BF54" s="13">
        <f>'elemi ktgv_adat'!AW54</f>
        <v>0</v>
      </c>
      <c r="BG54" s="13">
        <f>'elemi ktgv_adat'!AX54</f>
        <v>0</v>
      </c>
      <c r="BH54" s="13">
        <f>'elemi ktgv_adat'!AY54</f>
        <v>0</v>
      </c>
      <c r="BI54" s="13">
        <f>'elemi ktgv_adat'!AZ54</f>
        <v>0</v>
      </c>
      <c r="BJ54" s="13">
        <f>'elemi ktgv_adat'!BA54</f>
        <v>0</v>
      </c>
      <c r="BK54" s="13">
        <f>'elemi ktgv_adat'!BB54</f>
        <v>0</v>
      </c>
      <c r="BL54" s="13">
        <f>'elemi ktgv_adat'!BC54</f>
        <v>0</v>
      </c>
      <c r="BM54" s="13">
        <f>'elemi ktgv_adat'!BD54</f>
        <v>0</v>
      </c>
      <c r="BN54" s="13">
        <f>'elemi ktgv_adat'!BE54</f>
        <v>0</v>
      </c>
      <c r="BO54" s="13">
        <f>'elemi ktgv_adat'!BF54</f>
        <v>0</v>
      </c>
      <c r="BP54" s="13">
        <f>'elemi ktgv_adat'!BG54</f>
        <v>0</v>
      </c>
      <c r="BQ54" s="13">
        <f>'elemi ktgv_adat'!BH54</f>
        <v>0</v>
      </c>
      <c r="BR54" s="13">
        <f>'elemi ktgv_adat'!BI54</f>
        <v>0</v>
      </c>
      <c r="BS54" s="13">
        <f>'elemi ktgv_adat'!BJ54</f>
        <v>0</v>
      </c>
      <c r="BT54" s="14">
        <f>'elemi ktgv_adat'!BK54</f>
        <v>0</v>
      </c>
      <c r="BU54" s="53">
        <f t="shared" si="3"/>
        <v>0</v>
      </c>
      <c r="BV54" s="123"/>
      <c r="BW54" s="123"/>
      <c r="BX54" s="124">
        <f>'elemi ktgv_adat'!BL54</f>
        <v>0</v>
      </c>
      <c r="BY54" s="53">
        <f t="shared" si="4"/>
        <v>0</v>
      </c>
      <c r="BZ54" s="53">
        <f t="shared" si="5"/>
        <v>0</v>
      </c>
      <c r="CA54" s="53">
        <f t="shared" si="6"/>
        <v>0</v>
      </c>
      <c r="CC54">
        <f t="shared" si="7"/>
        <v>0</v>
      </c>
    </row>
    <row r="55" spans="2:81" ht="24.95" customHeight="1" x14ac:dyDescent="0.25">
      <c r="B55" s="29" t="s">
        <v>154</v>
      </c>
      <c r="C55" s="20">
        <v>52</v>
      </c>
      <c r="D55" s="41" t="s">
        <v>155</v>
      </c>
      <c r="E55" s="13">
        <f>'elemi ktgv_adat'!E55</f>
        <v>0</v>
      </c>
      <c r="F55" s="13">
        <f>'elemi ktgv_adat'!F55</f>
        <v>0</v>
      </c>
      <c r="G55" s="13">
        <f>'elemi ktgv_adat'!G55</f>
        <v>0</v>
      </c>
      <c r="H55" s="13">
        <f>'elemi ktgv_adat'!H55</f>
        <v>0</v>
      </c>
      <c r="I55" s="14">
        <f>'elemi ktgv_adat'!I55</f>
        <v>0</v>
      </c>
      <c r="J55" s="53">
        <f t="shared" si="0"/>
        <v>0</v>
      </c>
      <c r="K55" s="123"/>
      <c r="L55" s="123"/>
      <c r="M55" s="13">
        <f>'elemi ktgv_adat'!J55</f>
        <v>0</v>
      </c>
      <c r="N55" s="13">
        <f>'elemi ktgv_adat'!K55</f>
        <v>0</v>
      </c>
      <c r="O55" s="13">
        <f>'elemi ktgv_adat'!L55</f>
        <v>0</v>
      </c>
      <c r="P55" s="13">
        <f>'elemi ktgv_adat'!M55</f>
        <v>0</v>
      </c>
      <c r="Q55" s="13">
        <f>'elemi ktgv_adat'!N55</f>
        <v>0</v>
      </c>
      <c r="R55" s="13">
        <f>'elemi ktgv_adat'!O55</f>
        <v>0</v>
      </c>
      <c r="S55" s="13">
        <f>'elemi ktgv_adat'!P55</f>
        <v>0</v>
      </c>
      <c r="T55" s="14">
        <f>'elemi ktgv_adat'!Q55</f>
        <v>0</v>
      </c>
      <c r="U55" s="53">
        <f t="shared" si="1"/>
        <v>0</v>
      </c>
      <c r="V55" s="123"/>
      <c r="W55" s="123"/>
      <c r="X55" s="13">
        <f>'elemi ktgv_adat'!R55</f>
        <v>0</v>
      </c>
      <c r="Y55" s="13">
        <f>'elemi ktgv_adat'!S55</f>
        <v>0</v>
      </c>
      <c r="Z55" s="13">
        <f>'elemi ktgv_adat'!T55</f>
        <v>0</v>
      </c>
      <c r="AA55" s="13">
        <f>'elemi ktgv_adat'!U55</f>
        <v>0</v>
      </c>
      <c r="AB55" s="13">
        <f>'elemi ktgv_adat'!V55</f>
        <v>0</v>
      </c>
      <c r="AC55" s="13">
        <f>'elemi ktgv_adat'!W55</f>
        <v>0</v>
      </c>
      <c r="AD55" s="13">
        <f>'elemi ktgv_adat'!X55</f>
        <v>0</v>
      </c>
      <c r="AE55" s="13">
        <f>'elemi ktgv_adat'!Y55</f>
        <v>0</v>
      </c>
      <c r="AF55" s="14">
        <f>'elemi ktgv_adat'!Z55</f>
        <v>0</v>
      </c>
      <c r="AG55" s="53">
        <f t="shared" si="2"/>
        <v>0</v>
      </c>
      <c r="AH55" s="123"/>
      <c r="AI55" s="123"/>
      <c r="AJ55" s="13">
        <f>'elemi ktgv_adat'!AA55</f>
        <v>0</v>
      </c>
      <c r="AK55" s="13">
        <f>'elemi ktgv_adat'!AB55</f>
        <v>0</v>
      </c>
      <c r="AL55" s="13">
        <f>'elemi ktgv_adat'!AC55</f>
        <v>0</v>
      </c>
      <c r="AM55" s="13">
        <f>'elemi ktgv_adat'!AD55</f>
        <v>0</v>
      </c>
      <c r="AN55" s="13">
        <f>'elemi ktgv_adat'!AE55</f>
        <v>0</v>
      </c>
      <c r="AO55" s="13">
        <f>'elemi ktgv_adat'!AF55</f>
        <v>0</v>
      </c>
      <c r="AP55" s="13">
        <f>'elemi ktgv_adat'!AG55</f>
        <v>0</v>
      </c>
      <c r="AQ55" s="13">
        <f>'elemi ktgv_adat'!AH55</f>
        <v>0</v>
      </c>
      <c r="AR55" s="13">
        <f>'elemi ktgv_adat'!AI55</f>
        <v>0</v>
      </c>
      <c r="AS55" s="13">
        <f>'elemi ktgv_adat'!AJ55</f>
        <v>0</v>
      </c>
      <c r="AT55" s="13">
        <f>'elemi ktgv_adat'!AK55</f>
        <v>0</v>
      </c>
      <c r="AU55" s="13">
        <f>'elemi ktgv_adat'!AL55</f>
        <v>0</v>
      </c>
      <c r="AV55" s="13">
        <f>'elemi ktgv_adat'!AM55</f>
        <v>0</v>
      </c>
      <c r="AW55" s="13">
        <f>'elemi ktgv_adat'!AN55</f>
        <v>0</v>
      </c>
      <c r="AX55" s="13">
        <f>'elemi ktgv_adat'!AO55</f>
        <v>0</v>
      </c>
      <c r="AY55" s="13">
        <f>'elemi ktgv_adat'!AP55</f>
        <v>0</v>
      </c>
      <c r="AZ55" s="13">
        <f>'elemi ktgv_adat'!AQ55</f>
        <v>0</v>
      </c>
      <c r="BA55" s="13">
        <f>'elemi ktgv_adat'!AR55</f>
        <v>0</v>
      </c>
      <c r="BB55" s="13">
        <f>'elemi ktgv_adat'!AS55</f>
        <v>0</v>
      </c>
      <c r="BC55" s="13">
        <f>'elemi ktgv_adat'!AT55</f>
        <v>0</v>
      </c>
      <c r="BD55" s="13">
        <f>'elemi ktgv_adat'!AU55</f>
        <v>0</v>
      </c>
      <c r="BE55" s="13">
        <f>'elemi ktgv_adat'!AV55</f>
        <v>0</v>
      </c>
      <c r="BF55" s="13">
        <f>'elemi ktgv_adat'!AW55</f>
        <v>0</v>
      </c>
      <c r="BG55" s="13">
        <f>'elemi ktgv_adat'!AX55</f>
        <v>0</v>
      </c>
      <c r="BH55" s="13">
        <f>'elemi ktgv_adat'!AY55</f>
        <v>0</v>
      </c>
      <c r="BI55" s="13">
        <f>'elemi ktgv_adat'!AZ55</f>
        <v>0</v>
      </c>
      <c r="BJ55" s="13">
        <f>'elemi ktgv_adat'!BA55</f>
        <v>0</v>
      </c>
      <c r="BK55" s="13">
        <f>'elemi ktgv_adat'!BB55</f>
        <v>0</v>
      </c>
      <c r="BL55" s="13">
        <f>'elemi ktgv_adat'!BC55</f>
        <v>0</v>
      </c>
      <c r="BM55" s="13">
        <f>'elemi ktgv_adat'!BD55</f>
        <v>0</v>
      </c>
      <c r="BN55" s="13">
        <f>'elemi ktgv_adat'!BE55</f>
        <v>0</v>
      </c>
      <c r="BO55" s="13">
        <f>'elemi ktgv_adat'!BF55</f>
        <v>0</v>
      </c>
      <c r="BP55" s="13">
        <f>'elemi ktgv_adat'!BG55</f>
        <v>0</v>
      </c>
      <c r="BQ55" s="13">
        <f>'elemi ktgv_adat'!BH55</f>
        <v>0</v>
      </c>
      <c r="BR55" s="13">
        <f>'elemi ktgv_adat'!BI55</f>
        <v>0</v>
      </c>
      <c r="BS55" s="13">
        <f>'elemi ktgv_adat'!BJ55</f>
        <v>0</v>
      </c>
      <c r="BT55" s="14">
        <f>'elemi ktgv_adat'!BK55</f>
        <v>0</v>
      </c>
      <c r="BU55" s="53">
        <f t="shared" si="3"/>
        <v>0</v>
      </c>
      <c r="BV55" s="123"/>
      <c r="BW55" s="123"/>
      <c r="BX55" s="124">
        <f>'elemi ktgv_adat'!BL55</f>
        <v>0</v>
      </c>
      <c r="BY55" s="53">
        <f t="shared" si="4"/>
        <v>0</v>
      </c>
      <c r="BZ55" s="53">
        <f t="shared" si="5"/>
        <v>0</v>
      </c>
      <c r="CA55" s="53">
        <f t="shared" si="6"/>
        <v>0</v>
      </c>
      <c r="CC55">
        <f t="shared" si="7"/>
        <v>0</v>
      </c>
    </row>
    <row r="56" spans="2:81" ht="24.95" customHeight="1" x14ac:dyDescent="0.25">
      <c r="B56" s="29" t="s">
        <v>156</v>
      </c>
      <c r="C56" s="20">
        <v>53</v>
      </c>
      <c r="D56" s="42" t="s">
        <v>157</v>
      </c>
      <c r="E56" s="13">
        <f>'elemi ktgv_adat'!E56</f>
        <v>0</v>
      </c>
      <c r="F56" s="13">
        <f>'elemi ktgv_adat'!F56</f>
        <v>0</v>
      </c>
      <c r="G56" s="13">
        <f>'elemi ktgv_adat'!G56</f>
        <v>0</v>
      </c>
      <c r="H56" s="13">
        <f>'elemi ktgv_adat'!H56</f>
        <v>0</v>
      </c>
      <c r="I56" s="14">
        <f>'elemi ktgv_adat'!I56</f>
        <v>0</v>
      </c>
      <c r="J56" s="53">
        <f t="shared" si="0"/>
        <v>0</v>
      </c>
      <c r="K56" s="123"/>
      <c r="L56" s="123"/>
      <c r="M56" s="13">
        <f>'elemi ktgv_adat'!J56</f>
        <v>0</v>
      </c>
      <c r="N56" s="13">
        <f>'elemi ktgv_adat'!K56</f>
        <v>0</v>
      </c>
      <c r="O56" s="13">
        <f>'elemi ktgv_adat'!L56</f>
        <v>0</v>
      </c>
      <c r="P56" s="13">
        <f>'elemi ktgv_adat'!M56</f>
        <v>0</v>
      </c>
      <c r="Q56" s="13">
        <f>'elemi ktgv_adat'!N56</f>
        <v>0</v>
      </c>
      <c r="R56" s="13">
        <f>'elemi ktgv_adat'!O56</f>
        <v>0</v>
      </c>
      <c r="S56" s="13">
        <f>'elemi ktgv_adat'!P56</f>
        <v>0</v>
      </c>
      <c r="T56" s="14">
        <f>'elemi ktgv_adat'!Q56</f>
        <v>0</v>
      </c>
      <c r="U56" s="53">
        <f t="shared" si="1"/>
        <v>0</v>
      </c>
      <c r="V56" s="123"/>
      <c r="W56" s="123"/>
      <c r="X56" s="13">
        <f>'elemi ktgv_adat'!R56</f>
        <v>0</v>
      </c>
      <c r="Y56" s="13">
        <f>'elemi ktgv_adat'!S56</f>
        <v>0</v>
      </c>
      <c r="Z56" s="13">
        <f>'elemi ktgv_adat'!T56</f>
        <v>0</v>
      </c>
      <c r="AA56" s="13">
        <f>'elemi ktgv_adat'!U56</f>
        <v>0</v>
      </c>
      <c r="AB56" s="13">
        <f>'elemi ktgv_adat'!V56</f>
        <v>0</v>
      </c>
      <c r="AC56" s="13">
        <f>'elemi ktgv_adat'!W56</f>
        <v>0</v>
      </c>
      <c r="AD56" s="13">
        <f>'elemi ktgv_adat'!X56</f>
        <v>0</v>
      </c>
      <c r="AE56" s="13">
        <f>'elemi ktgv_adat'!Y56</f>
        <v>0</v>
      </c>
      <c r="AF56" s="14">
        <f>'elemi ktgv_adat'!Z56</f>
        <v>0</v>
      </c>
      <c r="AG56" s="53">
        <f t="shared" si="2"/>
        <v>0</v>
      </c>
      <c r="AH56" s="123"/>
      <c r="AI56" s="123"/>
      <c r="AJ56" s="13">
        <f>'elemi ktgv_adat'!AA56</f>
        <v>0</v>
      </c>
      <c r="AK56" s="13">
        <f>'elemi ktgv_adat'!AB56</f>
        <v>0</v>
      </c>
      <c r="AL56" s="13">
        <f>'elemi ktgv_adat'!AC56</f>
        <v>0</v>
      </c>
      <c r="AM56" s="13">
        <f>'elemi ktgv_adat'!AD56</f>
        <v>0</v>
      </c>
      <c r="AN56" s="13">
        <f>'elemi ktgv_adat'!AE56</f>
        <v>0</v>
      </c>
      <c r="AO56" s="13">
        <f>'elemi ktgv_adat'!AF56</f>
        <v>0</v>
      </c>
      <c r="AP56" s="13">
        <f>'elemi ktgv_adat'!AG56</f>
        <v>0</v>
      </c>
      <c r="AQ56" s="13">
        <f>'elemi ktgv_adat'!AH56</f>
        <v>0</v>
      </c>
      <c r="AR56" s="13">
        <f>'elemi ktgv_adat'!AI56</f>
        <v>0</v>
      </c>
      <c r="AS56" s="13">
        <f>'elemi ktgv_adat'!AJ56</f>
        <v>0</v>
      </c>
      <c r="AT56" s="13">
        <f>'elemi ktgv_adat'!AK56</f>
        <v>0</v>
      </c>
      <c r="AU56" s="13">
        <f>'elemi ktgv_adat'!AL56</f>
        <v>0</v>
      </c>
      <c r="AV56" s="13">
        <f>'elemi ktgv_adat'!AM56</f>
        <v>0</v>
      </c>
      <c r="AW56" s="13">
        <f>'elemi ktgv_adat'!AN56</f>
        <v>0</v>
      </c>
      <c r="AX56" s="13">
        <f>'elemi ktgv_adat'!AO56</f>
        <v>0</v>
      </c>
      <c r="AY56" s="13">
        <f>'elemi ktgv_adat'!AP56</f>
        <v>0</v>
      </c>
      <c r="AZ56" s="13">
        <f>'elemi ktgv_adat'!AQ56</f>
        <v>0</v>
      </c>
      <c r="BA56" s="13">
        <f>'elemi ktgv_adat'!AR56</f>
        <v>0</v>
      </c>
      <c r="BB56" s="13">
        <f>'elemi ktgv_adat'!AS56</f>
        <v>0</v>
      </c>
      <c r="BC56" s="13">
        <f>'elemi ktgv_adat'!AT56</f>
        <v>0</v>
      </c>
      <c r="BD56" s="13">
        <f>'elemi ktgv_adat'!AU56</f>
        <v>0</v>
      </c>
      <c r="BE56" s="13">
        <f>'elemi ktgv_adat'!AV56</f>
        <v>0</v>
      </c>
      <c r="BF56" s="13">
        <f>'elemi ktgv_adat'!AW56</f>
        <v>0</v>
      </c>
      <c r="BG56" s="13">
        <f>'elemi ktgv_adat'!AX56</f>
        <v>0</v>
      </c>
      <c r="BH56" s="13">
        <f>'elemi ktgv_adat'!AY56</f>
        <v>0</v>
      </c>
      <c r="BI56" s="13">
        <f>'elemi ktgv_adat'!AZ56</f>
        <v>0</v>
      </c>
      <c r="BJ56" s="13">
        <f>'elemi ktgv_adat'!BA56</f>
        <v>0</v>
      </c>
      <c r="BK56" s="13">
        <f>'elemi ktgv_adat'!BB56</f>
        <v>0</v>
      </c>
      <c r="BL56" s="13">
        <f>'elemi ktgv_adat'!BC56</f>
        <v>0</v>
      </c>
      <c r="BM56" s="13">
        <f>'elemi ktgv_adat'!BD56</f>
        <v>0</v>
      </c>
      <c r="BN56" s="13">
        <f>'elemi ktgv_adat'!BE56</f>
        <v>0</v>
      </c>
      <c r="BO56" s="13">
        <f>'elemi ktgv_adat'!BF56</f>
        <v>0</v>
      </c>
      <c r="BP56" s="13">
        <f>'elemi ktgv_adat'!BG56</f>
        <v>0</v>
      </c>
      <c r="BQ56" s="13">
        <f>'elemi ktgv_adat'!BH56</f>
        <v>0</v>
      </c>
      <c r="BR56" s="13">
        <f>'elemi ktgv_adat'!BI56</f>
        <v>0</v>
      </c>
      <c r="BS56" s="13">
        <f>'elemi ktgv_adat'!BJ56</f>
        <v>0</v>
      </c>
      <c r="BT56" s="14">
        <f>'elemi ktgv_adat'!BK56</f>
        <v>0</v>
      </c>
      <c r="BU56" s="53">
        <f t="shared" si="3"/>
        <v>0</v>
      </c>
      <c r="BV56" s="123"/>
      <c r="BW56" s="123"/>
      <c r="BX56" s="124">
        <f>'elemi ktgv_adat'!BL56</f>
        <v>0</v>
      </c>
      <c r="BY56" s="53">
        <f t="shared" si="4"/>
        <v>0</v>
      </c>
      <c r="BZ56" s="53">
        <f t="shared" si="5"/>
        <v>0</v>
      </c>
      <c r="CA56" s="53">
        <f t="shared" si="6"/>
        <v>0</v>
      </c>
      <c r="CC56">
        <f t="shared" si="7"/>
        <v>0</v>
      </c>
    </row>
    <row r="57" spans="2:81" ht="24.95" customHeight="1" x14ac:dyDescent="0.25">
      <c r="B57" s="29" t="s">
        <v>158</v>
      </c>
      <c r="C57" s="20">
        <v>54</v>
      </c>
      <c r="D57" s="42" t="s">
        <v>159</v>
      </c>
      <c r="E57" s="13">
        <f>'elemi ktgv_adat'!E57</f>
        <v>0</v>
      </c>
      <c r="F57" s="13">
        <f>'elemi ktgv_adat'!F57</f>
        <v>0</v>
      </c>
      <c r="G57" s="13">
        <f>'elemi ktgv_adat'!G57</f>
        <v>0</v>
      </c>
      <c r="H57" s="13">
        <f>'elemi ktgv_adat'!H57</f>
        <v>0</v>
      </c>
      <c r="I57" s="14">
        <f>'elemi ktgv_adat'!I57</f>
        <v>0</v>
      </c>
      <c r="J57" s="53">
        <f t="shared" si="0"/>
        <v>0</v>
      </c>
      <c r="K57" s="123"/>
      <c r="L57" s="123"/>
      <c r="M57" s="13">
        <f>'elemi ktgv_adat'!J57</f>
        <v>0</v>
      </c>
      <c r="N57" s="13">
        <f>'elemi ktgv_adat'!K57</f>
        <v>0</v>
      </c>
      <c r="O57" s="13">
        <f>'elemi ktgv_adat'!L57</f>
        <v>0</v>
      </c>
      <c r="P57" s="13">
        <f>'elemi ktgv_adat'!M57</f>
        <v>0</v>
      </c>
      <c r="Q57" s="13">
        <f>'elemi ktgv_adat'!N57</f>
        <v>0</v>
      </c>
      <c r="R57" s="13">
        <f>'elemi ktgv_adat'!O57</f>
        <v>0</v>
      </c>
      <c r="S57" s="13">
        <f>'elemi ktgv_adat'!P57</f>
        <v>0</v>
      </c>
      <c r="T57" s="14">
        <f>'elemi ktgv_adat'!Q57</f>
        <v>0</v>
      </c>
      <c r="U57" s="53">
        <f t="shared" si="1"/>
        <v>0</v>
      </c>
      <c r="V57" s="123"/>
      <c r="W57" s="123"/>
      <c r="X57" s="13">
        <f>'elemi ktgv_adat'!R57</f>
        <v>0</v>
      </c>
      <c r="Y57" s="13">
        <f>'elemi ktgv_adat'!S57</f>
        <v>0</v>
      </c>
      <c r="Z57" s="13">
        <f>'elemi ktgv_adat'!T57</f>
        <v>0</v>
      </c>
      <c r="AA57" s="13">
        <f>'elemi ktgv_adat'!U57</f>
        <v>0</v>
      </c>
      <c r="AB57" s="13">
        <f>'elemi ktgv_adat'!V57</f>
        <v>0</v>
      </c>
      <c r="AC57" s="13">
        <f>'elemi ktgv_adat'!W57</f>
        <v>0</v>
      </c>
      <c r="AD57" s="13">
        <f>'elemi ktgv_adat'!X57</f>
        <v>0</v>
      </c>
      <c r="AE57" s="13">
        <f>'elemi ktgv_adat'!Y57</f>
        <v>0</v>
      </c>
      <c r="AF57" s="14">
        <f>'elemi ktgv_adat'!Z57</f>
        <v>0</v>
      </c>
      <c r="AG57" s="53">
        <f t="shared" si="2"/>
        <v>0</v>
      </c>
      <c r="AH57" s="123"/>
      <c r="AI57" s="123"/>
      <c r="AJ57" s="13">
        <f>'elemi ktgv_adat'!AA57</f>
        <v>0</v>
      </c>
      <c r="AK57" s="13">
        <f>'elemi ktgv_adat'!AB57</f>
        <v>0</v>
      </c>
      <c r="AL57" s="13">
        <f>'elemi ktgv_adat'!AC57</f>
        <v>0</v>
      </c>
      <c r="AM57" s="13">
        <f>'elemi ktgv_adat'!AD57</f>
        <v>0</v>
      </c>
      <c r="AN57" s="13">
        <f>'elemi ktgv_adat'!AE57</f>
        <v>0</v>
      </c>
      <c r="AO57" s="13">
        <f>'elemi ktgv_adat'!AF57</f>
        <v>0</v>
      </c>
      <c r="AP57" s="13">
        <f>'elemi ktgv_adat'!AG57</f>
        <v>0</v>
      </c>
      <c r="AQ57" s="13">
        <f>'elemi ktgv_adat'!AH57</f>
        <v>0</v>
      </c>
      <c r="AR57" s="13">
        <f>'elemi ktgv_adat'!AI57</f>
        <v>0</v>
      </c>
      <c r="AS57" s="13">
        <f>'elemi ktgv_adat'!AJ57</f>
        <v>0</v>
      </c>
      <c r="AT57" s="13">
        <f>'elemi ktgv_adat'!AK57</f>
        <v>0</v>
      </c>
      <c r="AU57" s="13">
        <f>'elemi ktgv_adat'!AL57</f>
        <v>0</v>
      </c>
      <c r="AV57" s="13">
        <f>'elemi ktgv_adat'!AM57</f>
        <v>0</v>
      </c>
      <c r="AW57" s="13">
        <f>'elemi ktgv_adat'!AN57</f>
        <v>0</v>
      </c>
      <c r="AX57" s="13">
        <f>'elemi ktgv_adat'!AO57</f>
        <v>0</v>
      </c>
      <c r="AY57" s="13">
        <f>'elemi ktgv_adat'!AP57</f>
        <v>0</v>
      </c>
      <c r="AZ57" s="13">
        <f>'elemi ktgv_adat'!AQ57</f>
        <v>0</v>
      </c>
      <c r="BA57" s="13">
        <f>'elemi ktgv_adat'!AR57</f>
        <v>0</v>
      </c>
      <c r="BB57" s="13">
        <f>'elemi ktgv_adat'!AS57</f>
        <v>0</v>
      </c>
      <c r="BC57" s="13">
        <f>'elemi ktgv_adat'!AT57</f>
        <v>0</v>
      </c>
      <c r="BD57" s="13">
        <f>'elemi ktgv_adat'!AU57</f>
        <v>0</v>
      </c>
      <c r="BE57" s="13">
        <f>'elemi ktgv_adat'!AV57</f>
        <v>0</v>
      </c>
      <c r="BF57" s="13">
        <f>'elemi ktgv_adat'!AW57</f>
        <v>0</v>
      </c>
      <c r="BG57" s="13">
        <f>'elemi ktgv_adat'!AX57</f>
        <v>0</v>
      </c>
      <c r="BH57" s="13">
        <f>'elemi ktgv_adat'!AY57</f>
        <v>0</v>
      </c>
      <c r="BI57" s="13">
        <f>'elemi ktgv_adat'!AZ57</f>
        <v>0</v>
      </c>
      <c r="BJ57" s="13">
        <f>'elemi ktgv_adat'!BA57</f>
        <v>0</v>
      </c>
      <c r="BK57" s="13">
        <f>'elemi ktgv_adat'!BB57</f>
        <v>0</v>
      </c>
      <c r="BL57" s="13">
        <f>'elemi ktgv_adat'!BC57</f>
        <v>0</v>
      </c>
      <c r="BM57" s="13">
        <f>'elemi ktgv_adat'!BD57</f>
        <v>0</v>
      </c>
      <c r="BN57" s="13">
        <f>'elemi ktgv_adat'!BE57</f>
        <v>0</v>
      </c>
      <c r="BO57" s="13">
        <f>'elemi ktgv_adat'!BF57</f>
        <v>0</v>
      </c>
      <c r="BP57" s="13">
        <f>'elemi ktgv_adat'!BG57</f>
        <v>0</v>
      </c>
      <c r="BQ57" s="13">
        <f>'elemi ktgv_adat'!BH57</f>
        <v>0</v>
      </c>
      <c r="BR57" s="13">
        <f>'elemi ktgv_adat'!BI57</f>
        <v>0</v>
      </c>
      <c r="BS57" s="13">
        <f>'elemi ktgv_adat'!BJ57</f>
        <v>0</v>
      </c>
      <c r="BT57" s="14">
        <f>'elemi ktgv_adat'!BK57</f>
        <v>0</v>
      </c>
      <c r="BU57" s="53">
        <f t="shared" si="3"/>
        <v>0</v>
      </c>
      <c r="BV57" s="123"/>
      <c r="BW57" s="123"/>
      <c r="BX57" s="124">
        <f>'elemi ktgv_adat'!BL57</f>
        <v>0</v>
      </c>
      <c r="BY57" s="53">
        <f t="shared" si="4"/>
        <v>0</v>
      </c>
      <c r="BZ57" s="53">
        <f t="shared" si="5"/>
        <v>0</v>
      </c>
      <c r="CA57" s="53">
        <f t="shared" si="6"/>
        <v>0</v>
      </c>
      <c r="CC57">
        <f t="shared" si="7"/>
        <v>0</v>
      </c>
    </row>
    <row r="58" spans="2:81" ht="24.95" customHeight="1" x14ac:dyDescent="0.25">
      <c r="B58" s="29" t="s">
        <v>160</v>
      </c>
      <c r="C58" s="20">
        <v>55</v>
      </c>
      <c r="D58" s="42" t="s">
        <v>161</v>
      </c>
      <c r="E58" s="13">
        <f>'elemi ktgv_adat'!E58</f>
        <v>0</v>
      </c>
      <c r="F58" s="13">
        <f>'elemi ktgv_adat'!F58</f>
        <v>0</v>
      </c>
      <c r="G58" s="13">
        <f>'elemi ktgv_adat'!G58</f>
        <v>0</v>
      </c>
      <c r="H58" s="13">
        <f>'elemi ktgv_adat'!H58</f>
        <v>0</v>
      </c>
      <c r="I58" s="14">
        <f>'elemi ktgv_adat'!I58</f>
        <v>0</v>
      </c>
      <c r="J58" s="53">
        <f t="shared" si="0"/>
        <v>0</v>
      </c>
      <c r="K58" s="123"/>
      <c r="L58" s="123"/>
      <c r="M58" s="13">
        <f>'elemi ktgv_adat'!J58</f>
        <v>0</v>
      </c>
      <c r="N58" s="13">
        <f>'elemi ktgv_adat'!K58</f>
        <v>0</v>
      </c>
      <c r="O58" s="13">
        <f>'elemi ktgv_adat'!L58</f>
        <v>0</v>
      </c>
      <c r="P58" s="13">
        <f>'elemi ktgv_adat'!M58</f>
        <v>0</v>
      </c>
      <c r="Q58" s="13">
        <f>'elemi ktgv_adat'!N58</f>
        <v>0</v>
      </c>
      <c r="R58" s="13">
        <f>'elemi ktgv_adat'!O58</f>
        <v>0</v>
      </c>
      <c r="S58" s="13">
        <f>'elemi ktgv_adat'!P58</f>
        <v>0</v>
      </c>
      <c r="T58" s="14">
        <f>'elemi ktgv_adat'!Q58</f>
        <v>0</v>
      </c>
      <c r="U58" s="53">
        <f t="shared" si="1"/>
        <v>0</v>
      </c>
      <c r="V58" s="123"/>
      <c r="W58" s="123"/>
      <c r="X58" s="13">
        <f>'elemi ktgv_adat'!R58</f>
        <v>0</v>
      </c>
      <c r="Y58" s="13">
        <f>'elemi ktgv_adat'!S58</f>
        <v>0</v>
      </c>
      <c r="Z58" s="13">
        <f>'elemi ktgv_adat'!T58</f>
        <v>0</v>
      </c>
      <c r="AA58" s="13">
        <f>'elemi ktgv_adat'!U58</f>
        <v>0</v>
      </c>
      <c r="AB58" s="13">
        <f>'elemi ktgv_adat'!V58</f>
        <v>0</v>
      </c>
      <c r="AC58" s="13">
        <f>'elemi ktgv_adat'!W58</f>
        <v>0</v>
      </c>
      <c r="AD58" s="13">
        <f>'elemi ktgv_adat'!X58</f>
        <v>0</v>
      </c>
      <c r="AE58" s="13">
        <f>'elemi ktgv_adat'!Y58</f>
        <v>0</v>
      </c>
      <c r="AF58" s="14">
        <f>'elemi ktgv_adat'!Z58</f>
        <v>0</v>
      </c>
      <c r="AG58" s="53">
        <f t="shared" si="2"/>
        <v>0</v>
      </c>
      <c r="AH58" s="123"/>
      <c r="AI58" s="123"/>
      <c r="AJ58" s="13">
        <f>'elemi ktgv_adat'!AA58</f>
        <v>0</v>
      </c>
      <c r="AK58" s="13">
        <f>'elemi ktgv_adat'!AB58</f>
        <v>0</v>
      </c>
      <c r="AL58" s="13">
        <f>'elemi ktgv_adat'!AC58</f>
        <v>0</v>
      </c>
      <c r="AM58" s="13">
        <f>'elemi ktgv_adat'!AD58</f>
        <v>0</v>
      </c>
      <c r="AN58" s="13">
        <f>'elemi ktgv_adat'!AE58</f>
        <v>0</v>
      </c>
      <c r="AO58" s="13">
        <f>'elemi ktgv_adat'!AF58</f>
        <v>0</v>
      </c>
      <c r="AP58" s="13">
        <f>'elemi ktgv_adat'!AG58</f>
        <v>0</v>
      </c>
      <c r="AQ58" s="13">
        <f>'elemi ktgv_adat'!AH58</f>
        <v>0</v>
      </c>
      <c r="AR58" s="13">
        <f>'elemi ktgv_adat'!AI58</f>
        <v>0</v>
      </c>
      <c r="AS58" s="13">
        <f>'elemi ktgv_adat'!AJ58</f>
        <v>0</v>
      </c>
      <c r="AT58" s="13">
        <f>'elemi ktgv_adat'!AK58</f>
        <v>0</v>
      </c>
      <c r="AU58" s="13">
        <f>'elemi ktgv_adat'!AL58</f>
        <v>0</v>
      </c>
      <c r="AV58" s="13">
        <f>'elemi ktgv_adat'!AM58</f>
        <v>0</v>
      </c>
      <c r="AW58" s="13">
        <f>'elemi ktgv_adat'!AN58</f>
        <v>0</v>
      </c>
      <c r="AX58" s="13">
        <f>'elemi ktgv_adat'!AO58</f>
        <v>0</v>
      </c>
      <c r="AY58" s="13">
        <f>'elemi ktgv_adat'!AP58</f>
        <v>0</v>
      </c>
      <c r="AZ58" s="13">
        <f>'elemi ktgv_adat'!AQ58</f>
        <v>0</v>
      </c>
      <c r="BA58" s="13">
        <f>'elemi ktgv_adat'!AR58</f>
        <v>0</v>
      </c>
      <c r="BB58" s="13">
        <f>'elemi ktgv_adat'!AS58</f>
        <v>0</v>
      </c>
      <c r="BC58" s="13">
        <f>'elemi ktgv_adat'!AT58</f>
        <v>0</v>
      </c>
      <c r="BD58" s="13">
        <f>'elemi ktgv_adat'!AU58</f>
        <v>0</v>
      </c>
      <c r="BE58" s="13">
        <f>'elemi ktgv_adat'!AV58</f>
        <v>0</v>
      </c>
      <c r="BF58" s="13">
        <f>'elemi ktgv_adat'!AW58</f>
        <v>0</v>
      </c>
      <c r="BG58" s="13">
        <f>'elemi ktgv_adat'!AX58</f>
        <v>0</v>
      </c>
      <c r="BH58" s="13">
        <f>'elemi ktgv_adat'!AY58</f>
        <v>0</v>
      </c>
      <c r="BI58" s="13">
        <f>'elemi ktgv_adat'!AZ58</f>
        <v>0</v>
      </c>
      <c r="BJ58" s="13">
        <f>'elemi ktgv_adat'!BA58</f>
        <v>0</v>
      </c>
      <c r="BK58" s="13">
        <f>'elemi ktgv_adat'!BB58</f>
        <v>0</v>
      </c>
      <c r="BL58" s="13">
        <f>'elemi ktgv_adat'!BC58</f>
        <v>0</v>
      </c>
      <c r="BM58" s="13">
        <f>'elemi ktgv_adat'!BD58</f>
        <v>0</v>
      </c>
      <c r="BN58" s="13">
        <f>'elemi ktgv_adat'!BE58</f>
        <v>0</v>
      </c>
      <c r="BO58" s="13">
        <f>'elemi ktgv_adat'!BF58</f>
        <v>0</v>
      </c>
      <c r="BP58" s="13">
        <f>'elemi ktgv_adat'!BG58</f>
        <v>0</v>
      </c>
      <c r="BQ58" s="13">
        <f>'elemi ktgv_adat'!BH58</f>
        <v>0</v>
      </c>
      <c r="BR58" s="13">
        <f>'elemi ktgv_adat'!BI58</f>
        <v>0</v>
      </c>
      <c r="BS58" s="13">
        <f>'elemi ktgv_adat'!BJ58</f>
        <v>0</v>
      </c>
      <c r="BT58" s="14">
        <f>'elemi ktgv_adat'!BK58</f>
        <v>0</v>
      </c>
      <c r="BU58" s="53">
        <f t="shared" si="3"/>
        <v>0</v>
      </c>
      <c r="BV58" s="123"/>
      <c r="BW58" s="123"/>
      <c r="BX58" s="124">
        <f>'elemi ktgv_adat'!BL58</f>
        <v>0</v>
      </c>
      <c r="BY58" s="53">
        <f t="shared" si="4"/>
        <v>0</v>
      </c>
      <c r="BZ58" s="53">
        <f t="shared" si="5"/>
        <v>0</v>
      </c>
      <c r="CA58" s="53">
        <f t="shared" si="6"/>
        <v>0</v>
      </c>
      <c r="CC58">
        <f t="shared" si="7"/>
        <v>0</v>
      </c>
    </row>
    <row r="59" spans="2:81" ht="24.95" customHeight="1" x14ac:dyDescent="0.25">
      <c r="B59" s="29" t="s">
        <v>162</v>
      </c>
      <c r="C59" s="20">
        <v>56</v>
      </c>
      <c r="D59" s="41" t="s">
        <v>163</v>
      </c>
      <c r="E59" s="13">
        <f>'elemi ktgv_adat'!E59</f>
        <v>0</v>
      </c>
      <c r="F59" s="13">
        <f>'elemi ktgv_adat'!F59</f>
        <v>0</v>
      </c>
      <c r="G59" s="13">
        <f>'elemi ktgv_adat'!G59</f>
        <v>0</v>
      </c>
      <c r="H59" s="13">
        <f>'elemi ktgv_adat'!H59</f>
        <v>0</v>
      </c>
      <c r="I59" s="14">
        <f>'elemi ktgv_adat'!I59</f>
        <v>0</v>
      </c>
      <c r="J59" s="53">
        <f t="shared" si="0"/>
        <v>0</v>
      </c>
      <c r="K59" s="123"/>
      <c r="L59" s="123"/>
      <c r="M59" s="13">
        <f>'elemi ktgv_adat'!J59</f>
        <v>0</v>
      </c>
      <c r="N59" s="13">
        <f>'elemi ktgv_adat'!K59</f>
        <v>0</v>
      </c>
      <c r="O59" s="13">
        <f>'elemi ktgv_adat'!L59</f>
        <v>0</v>
      </c>
      <c r="P59" s="13">
        <f>'elemi ktgv_adat'!M59</f>
        <v>0</v>
      </c>
      <c r="Q59" s="13">
        <f>'elemi ktgv_adat'!N59</f>
        <v>0</v>
      </c>
      <c r="R59" s="13">
        <f>'elemi ktgv_adat'!O59</f>
        <v>0</v>
      </c>
      <c r="S59" s="13">
        <f>'elemi ktgv_adat'!P59</f>
        <v>0</v>
      </c>
      <c r="T59" s="14">
        <f>'elemi ktgv_adat'!Q59</f>
        <v>0</v>
      </c>
      <c r="U59" s="53">
        <f t="shared" si="1"/>
        <v>0</v>
      </c>
      <c r="V59" s="123"/>
      <c r="W59" s="123"/>
      <c r="X59" s="13">
        <f>'elemi ktgv_adat'!R59</f>
        <v>0</v>
      </c>
      <c r="Y59" s="13">
        <f>'elemi ktgv_adat'!S59</f>
        <v>0</v>
      </c>
      <c r="Z59" s="13">
        <f>'elemi ktgv_adat'!T59</f>
        <v>0</v>
      </c>
      <c r="AA59" s="13">
        <f>'elemi ktgv_adat'!U59</f>
        <v>0</v>
      </c>
      <c r="AB59" s="13">
        <f>'elemi ktgv_adat'!V59</f>
        <v>0</v>
      </c>
      <c r="AC59" s="13">
        <f>'elemi ktgv_adat'!W59</f>
        <v>0</v>
      </c>
      <c r="AD59" s="13">
        <f>'elemi ktgv_adat'!X59</f>
        <v>0</v>
      </c>
      <c r="AE59" s="13">
        <f>'elemi ktgv_adat'!Y59</f>
        <v>0</v>
      </c>
      <c r="AF59" s="14">
        <f>'elemi ktgv_adat'!Z59</f>
        <v>0</v>
      </c>
      <c r="AG59" s="53">
        <f t="shared" si="2"/>
        <v>0</v>
      </c>
      <c r="AH59" s="123"/>
      <c r="AI59" s="123"/>
      <c r="AJ59" s="13">
        <f>'elemi ktgv_adat'!AA59</f>
        <v>0</v>
      </c>
      <c r="AK59" s="13">
        <f>'elemi ktgv_adat'!AB59</f>
        <v>0</v>
      </c>
      <c r="AL59" s="13">
        <f>'elemi ktgv_adat'!AC59</f>
        <v>0</v>
      </c>
      <c r="AM59" s="13">
        <f>'elemi ktgv_adat'!AD59</f>
        <v>0</v>
      </c>
      <c r="AN59" s="13">
        <f>'elemi ktgv_adat'!AE59</f>
        <v>0</v>
      </c>
      <c r="AO59" s="13">
        <f>'elemi ktgv_adat'!AF59</f>
        <v>0</v>
      </c>
      <c r="AP59" s="13">
        <f>'elemi ktgv_adat'!AG59</f>
        <v>0</v>
      </c>
      <c r="AQ59" s="13">
        <f>'elemi ktgv_adat'!AH59</f>
        <v>0</v>
      </c>
      <c r="AR59" s="13">
        <f>'elemi ktgv_adat'!AI59</f>
        <v>0</v>
      </c>
      <c r="AS59" s="13">
        <f>'elemi ktgv_adat'!AJ59</f>
        <v>0</v>
      </c>
      <c r="AT59" s="13">
        <f>'elemi ktgv_adat'!AK59</f>
        <v>0</v>
      </c>
      <c r="AU59" s="13">
        <f>'elemi ktgv_adat'!AL59</f>
        <v>0</v>
      </c>
      <c r="AV59" s="13">
        <f>'elemi ktgv_adat'!AM59</f>
        <v>0</v>
      </c>
      <c r="AW59" s="13">
        <f>'elemi ktgv_adat'!AN59</f>
        <v>0</v>
      </c>
      <c r="AX59" s="13">
        <f>'elemi ktgv_adat'!AO59</f>
        <v>0</v>
      </c>
      <c r="AY59" s="13">
        <f>'elemi ktgv_adat'!AP59</f>
        <v>0</v>
      </c>
      <c r="AZ59" s="13">
        <f>'elemi ktgv_adat'!AQ59</f>
        <v>0</v>
      </c>
      <c r="BA59" s="13">
        <f>'elemi ktgv_adat'!AR59</f>
        <v>0</v>
      </c>
      <c r="BB59" s="13">
        <f>'elemi ktgv_adat'!AS59</f>
        <v>0</v>
      </c>
      <c r="BC59" s="13">
        <f>'elemi ktgv_adat'!AT59</f>
        <v>0</v>
      </c>
      <c r="BD59" s="13">
        <f>'elemi ktgv_adat'!AU59</f>
        <v>0</v>
      </c>
      <c r="BE59" s="13">
        <f>'elemi ktgv_adat'!AV59</f>
        <v>0</v>
      </c>
      <c r="BF59" s="13">
        <f>'elemi ktgv_adat'!AW59</f>
        <v>0</v>
      </c>
      <c r="BG59" s="13">
        <f>'elemi ktgv_adat'!AX59</f>
        <v>0</v>
      </c>
      <c r="BH59" s="13">
        <f>'elemi ktgv_adat'!AY59</f>
        <v>0</v>
      </c>
      <c r="BI59" s="13">
        <f>'elemi ktgv_adat'!AZ59</f>
        <v>0</v>
      </c>
      <c r="BJ59" s="13">
        <f>'elemi ktgv_adat'!BA59</f>
        <v>0</v>
      </c>
      <c r="BK59" s="13">
        <f>'elemi ktgv_adat'!BB59</f>
        <v>0</v>
      </c>
      <c r="BL59" s="13">
        <f>'elemi ktgv_adat'!BC59</f>
        <v>0</v>
      </c>
      <c r="BM59" s="13">
        <f>'elemi ktgv_adat'!BD59</f>
        <v>0</v>
      </c>
      <c r="BN59" s="13">
        <f>'elemi ktgv_adat'!BE59</f>
        <v>0</v>
      </c>
      <c r="BO59" s="13">
        <f>'elemi ktgv_adat'!BF59</f>
        <v>0</v>
      </c>
      <c r="BP59" s="13">
        <f>'elemi ktgv_adat'!BG59</f>
        <v>0</v>
      </c>
      <c r="BQ59" s="13">
        <f>'elemi ktgv_adat'!BH59</f>
        <v>0</v>
      </c>
      <c r="BR59" s="13">
        <f>'elemi ktgv_adat'!BI59</f>
        <v>0</v>
      </c>
      <c r="BS59" s="13">
        <f>'elemi ktgv_adat'!BJ59</f>
        <v>0</v>
      </c>
      <c r="BT59" s="14">
        <f>'elemi ktgv_adat'!BK59</f>
        <v>0</v>
      </c>
      <c r="BU59" s="53">
        <f t="shared" si="3"/>
        <v>0</v>
      </c>
      <c r="BV59" s="123"/>
      <c r="BW59" s="123"/>
      <c r="BX59" s="124">
        <f>'elemi ktgv_adat'!BL59</f>
        <v>0</v>
      </c>
      <c r="BY59" s="53">
        <f t="shared" si="4"/>
        <v>0</v>
      </c>
      <c r="BZ59" s="53">
        <f t="shared" si="5"/>
        <v>0</v>
      </c>
      <c r="CA59" s="53">
        <f t="shared" si="6"/>
        <v>0</v>
      </c>
      <c r="CC59">
        <f t="shared" si="7"/>
        <v>0</v>
      </c>
    </row>
    <row r="60" spans="2:81" ht="24.95" customHeight="1" x14ac:dyDescent="0.25">
      <c r="B60" s="29" t="s">
        <v>164</v>
      </c>
      <c r="C60" s="20">
        <v>57</v>
      </c>
      <c r="D60" s="41" t="s">
        <v>165</v>
      </c>
      <c r="E60" s="13">
        <f>'elemi ktgv_adat'!E60</f>
        <v>0</v>
      </c>
      <c r="F60" s="13">
        <f>'elemi ktgv_adat'!F60</f>
        <v>0</v>
      </c>
      <c r="G60" s="13">
        <f>'elemi ktgv_adat'!G60</f>
        <v>0</v>
      </c>
      <c r="H60" s="13">
        <f>'elemi ktgv_adat'!H60</f>
        <v>0</v>
      </c>
      <c r="I60" s="14">
        <f>'elemi ktgv_adat'!I60</f>
        <v>0</v>
      </c>
      <c r="J60" s="53">
        <f t="shared" si="0"/>
        <v>0</v>
      </c>
      <c r="K60" s="123"/>
      <c r="L60" s="123"/>
      <c r="M60" s="13">
        <f>'elemi ktgv_adat'!J60</f>
        <v>0</v>
      </c>
      <c r="N60" s="13">
        <f>'elemi ktgv_adat'!K60</f>
        <v>0</v>
      </c>
      <c r="O60" s="13">
        <f>'elemi ktgv_adat'!L60</f>
        <v>0</v>
      </c>
      <c r="P60" s="13">
        <f>'elemi ktgv_adat'!M60</f>
        <v>0</v>
      </c>
      <c r="Q60" s="13">
        <f>'elemi ktgv_adat'!N60</f>
        <v>0</v>
      </c>
      <c r="R60" s="13">
        <f>'elemi ktgv_adat'!O60</f>
        <v>0</v>
      </c>
      <c r="S60" s="13">
        <f>'elemi ktgv_adat'!P60</f>
        <v>0</v>
      </c>
      <c r="T60" s="14">
        <f>'elemi ktgv_adat'!Q60</f>
        <v>0</v>
      </c>
      <c r="U60" s="53">
        <f t="shared" si="1"/>
        <v>0</v>
      </c>
      <c r="V60" s="123"/>
      <c r="W60" s="123"/>
      <c r="X60" s="13">
        <f>'elemi ktgv_adat'!R60</f>
        <v>0</v>
      </c>
      <c r="Y60" s="13">
        <f>'elemi ktgv_adat'!S60</f>
        <v>0</v>
      </c>
      <c r="Z60" s="13">
        <f>'elemi ktgv_adat'!T60</f>
        <v>0</v>
      </c>
      <c r="AA60" s="13">
        <f>'elemi ktgv_adat'!U60</f>
        <v>0</v>
      </c>
      <c r="AB60" s="13">
        <f>'elemi ktgv_adat'!V60</f>
        <v>0</v>
      </c>
      <c r="AC60" s="13">
        <f>'elemi ktgv_adat'!W60</f>
        <v>0</v>
      </c>
      <c r="AD60" s="13">
        <f>'elemi ktgv_adat'!X60</f>
        <v>0</v>
      </c>
      <c r="AE60" s="13">
        <f>'elemi ktgv_adat'!Y60</f>
        <v>0</v>
      </c>
      <c r="AF60" s="14">
        <f>'elemi ktgv_adat'!Z60</f>
        <v>0</v>
      </c>
      <c r="AG60" s="53">
        <f t="shared" si="2"/>
        <v>0</v>
      </c>
      <c r="AH60" s="123"/>
      <c r="AI60" s="123"/>
      <c r="AJ60" s="13">
        <f>'elemi ktgv_adat'!AA60</f>
        <v>0</v>
      </c>
      <c r="AK60" s="13">
        <f>'elemi ktgv_adat'!AB60</f>
        <v>0</v>
      </c>
      <c r="AL60" s="13">
        <f>'elemi ktgv_adat'!AC60</f>
        <v>0</v>
      </c>
      <c r="AM60" s="13">
        <f>'elemi ktgv_adat'!AD60</f>
        <v>0</v>
      </c>
      <c r="AN60" s="13">
        <f>'elemi ktgv_adat'!AE60</f>
        <v>0</v>
      </c>
      <c r="AO60" s="13">
        <f>'elemi ktgv_adat'!AF60</f>
        <v>0</v>
      </c>
      <c r="AP60" s="13">
        <f>'elemi ktgv_adat'!AG60</f>
        <v>0</v>
      </c>
      <c r="AQ60" s="13">
        <f>'elemi ktgv_adat'!AH60</f>
        <v>0</v>
      </c>
      <c r="AR60" s="13">
        <f>'elemi ktgv_adat'!AI60</f>
        <v>0</v>
      </c>
      <c r="AS60" s="13">
        <f>'elemi ktgv_adat'!AJ60</f>
        <v>0</v>
      </c>
      <c r="AT60" s="13">
        <f>'elemi ktgv_adat'!AK60</f>
        <v>0</v>
      </c>
      <c r="AU60" s="13">
        <f>'elemi ktgv_adat'!AL60</f>
        <v>0</v>
      </c>
      <c r="AV60" s="13">
        <f>'elemi ktgv_adat'!AM60</f>
        <v>0</v>
      </c>
      <c r="AW60" s="13">
        <f>'elemi ktgv_adat'!AN60</f>
        <v>0</v>
      </c>
      <c r="AX60" s="13">
        <f>'elemi ktgv_adat'!AO60</f>
        <v>0</v>
      </c>
      <c r="AY60" s="13">
        <f>'elemi ktgv_adat'!AP60</f>
        <v>0</v>
      </c>
      <c r="AZ60" s="13">
        <f>'elemi ktgv_adat'!AQ60</f>
        <v>0</v>
      </c>
      <c r="BA60" s="13">
        <f>'elemi ktgv_adat'!AR60</f>
        <v>0</v>
      </c>
      <c r="BB60" s="13">
        <f>'elemi ktgv_adat'!AS60</f>
        <v>0</v>
      </c>
      <c r="BC60" s="13">
        <f>'elemi ktgv_adat'!AT60</f>
        <v>0</v>
      </c>
      <c r="BD60" s="13">
        <f>'elemi ktgv_adat'!AU60</f>
        <v>0</v>
      </c>
      <c r="BE60" s="13">
        <f>'elemi ktgv_adat'!AV60</f>
        <v>0</v>
      </c>
      <c r="BF60" s="13">
        <f>'elemi ktgv_adat'!AW60</f>
        <v>0</v>
      </c>
      <c r="BG60" s="13">
        <f>'elemi ktgv_adat'!AX60</f>
        <v>0</v>
      </c>
      <c r="BH60" s="13">
        <f>'elemi ktgv_adat'!AY60</f>
        <v>0</v>
      </c>
      <c r="BI60" s="13">
        <f>'elemi ktgv_adat'!AZ60</f>
        <v>0</v>
      </c>
      <c r="BJ60" s="13">
        <f>'elemi ktgv_adat'!BA60</f>
        <v>0</v>
      </c>
      <c r="BK60" s="13">
        <f>'elemi ktgv_adat'!BB60</f>
        <v>0</v>
      </c>
      <c r="BL60" s="13">
        <f>'elemi ktgv_adat'!BC60</f>
        <v>0</v>
      </c>
      <c r="BM60" s="13">
        <f>'elemi ktgv_adat'!BD60</f>
        <v>0</v>
      </c>
      <c r="BN60" s="13">
        <f>'elemi ktgv_adat'!BE60</f>
        <v>0</v>
      </c>
      <c r="BO60" s="13">
        <f>'elemi ktgv_adat'!BF60</f>
        <v>0</v>
      </c>
      <c r="BP60" s="13">
        <f>'elemi ktgv_adat'!BG60</f>
        <v>0</v>
      </c>
      <c r="BQ60" s="13">
        <f>'elemi ktgv_adat'!BH60</f>
        <v>0</v>
      </c>
      <c r="BR60" s="13">
        <f>'elemi ktgv_adat'!BI60</f>
        <v>0</v>
      </c>
      <c r="BS60" s="13">
        <f>'elemi ktgv_adat'!BJ60</f>
        <v>0</v>
      </c>
      <c r="BT60" s="14">
        <f>'elemi ktgv_adat'!BK60</f>
        <v>0</v>
      </c>
      <c r="BU60" s="53">
        <f t="shared" si="3"/>
        <v>0</v>
      </c>
      <c r="BV60" s="123"/>
      <c r="BW60" s="123"/>
      <c r="BX60" s="124">
        <f>'elemi ktgv_adat'!BL60</f>
        <v>0</v>
      </c>
      <c r="BY60" s="53">
        <f t="shared" si="4"/>
        <v>0</v>
      </c>
      <c r="BZ60" s="53">
        <f t="shared" si="5"/>
        <v>0</v>
      </c>
      <c r="CA60" s="53">
        <f t="shared" si="6"/>
        <v>0</v>
      </c>
      <c r="CC60">
        <f t="shared" si="7"/>
        <v>0</v>
      </c>
    </row>
    <row r="61" spans="2:81" ht="24.95" customHeight="1" x14ac:dyDescent="0.25">
      <c r="B61" s="29" t="s">
        <v>166</v>
      </c>
      <c r="C61" s="20">
        <v>58</v>
      </c>
      <c r="D61" s="41" t="s">
        <v>167</v>
      </c>
      <c r="E61" s="13">
        <f>'elemi ktgv_adat'!E61</f>
        <v>0</v>
      </c>
      <c r="F61" s="13">
        <f>'elemi ktgv_adat'!F61</f>
        <v>0</v>
      </c>
      <c r="G61" s="13">
        <f>'elemi ktgv_adat'!G61</f>
        <v>0</v>
      </c>
      <c r="H61" s="13">
        <f>'elemi ktgv_adat'!H61</f>
        <v>0</v>
      </c>
      <c r="I61" s="14">
        <f>'elemi ktgv_adat'!I61</f>
        <v>0</v>
      </c>
      <c r="J61" s="53">
        <f t="shared" si="0"/>
        <v>0</v>
      </c>
      <c r="K61" s="123"/>
      <c r="L61" s="123"/>
      <c r="M61" s="13">
        <f>'elemi ktgv_adat'!J61</f>
        <v>0</v>
      </c>
      <c r="N61" s="13">
        <f>'elemi ktgv_adat'!K61</f>
        <v>0</v>
      </c>
      <c r="O61" s="13">
        <f>'elemi ktgv_adat'!L61</f>
        <v>0</v>
      </c>
      <c r="P61" s="13">
        <f>'elemi ktgv_adat'!M61</f>
        <v>0</v>
      </c>
      <c r="Q61" s="13">
        <f>'elemi ktgv_adat'!N61</f>
        <v>0</v>
      </c>
      <c r="R61" s="13">
        <f>'elemi ktgv_adat'!O61</f>
        <v>0</v>
      </c>
      <c r="S61" s="13">
        <f>'elemi ktgv_adat'!P61</f>
        <v>0</v>
      </c>
      <c r="T61" s="14">
        <f>'elemi ktgv_adat'!Q61</f>
        <v>0</v>
      </c>
      <c r="U61" s="53">
        <f t="shared" si="1"/>
        <v>0</v>
      </c>
      <c r="V61" s="123"/>
      <c r="W61" s="123"/>
      <c r="X61" s="13">
        <f>'elemi ktgv_adat'!R61</f>
        <v>0</v>
      </c>
      <c r="Y61" s="13">
        <f>'elemi ktgv_adat'!S61</f>
        <v>0</v>
      </c>
      <c r="Z61" s="13">
        <f>'elemi ktgv_adat'!T61</f>
        <v>0</v>
      </c>
      <c r="AA61" s="13">
        <f>'elemi ktgv_adat'!U61</f>
        <v>0</v>
      </c>
      <c r="AB61" s="13">
        <f>'elemi ktgv_adat'!V61</f>
        <v>0</v>
      </c>
      <c r="AC61" s="13">
        <f>'elemi ktgv_adat'!W61</f>
        <v>0</v>
      </c>
      <c r="AD61" s="13">
        <f>'elemi ktgv_adat'!X61</f>
        <v>0</v>
      </c>
      <c r="AE61" s="13">
        <f>'elemi ktgv_adat'!Y61</f>
        <v>0</v>
      </c>
      <c r="AF61" s="14">
        <f>'elemi ktgv_adat'!Z61</f>
        <v>0</v>
      </c>
      <c r="AG61" s="53">
        <f t="shared" si="2"/>
        <v>0</v>
      </c>
      <c r="AH61" s="123"/>
      <c r="AI61" s="123"/>
      <c r="AJ61" s="13">
        <f>'elemi ktgv_adat'!AA61</f>
        <v>0</v>
      </c>
      <c r="AK61" s="13">
        <f>'elemi ktgv_adat'!AB61</f>
        <v>0</v>
      </c>
      <c r="AL61" s="13">
        <f>'elemi ktgv_adat'!AC61</f>
        <v>0</v>
      </c>
      <c r="AM61" s="13">
        <f>'elemi ktgv_adat'!AD61</f>
        <v>0</v>
      </c>
      <c r="AN61" s="13">
        <f>'elemi ktgv_adat'!AE61</f>
        <v>0</v>
      </c>
      <c r="AO61" s="13">
        <f>'elemi ktgv_adat'!AF61</f>
        <v>0</v>
      </c>
      <c r="AP61" s="13">
        <f>'elemi ktgv_adat'!AG61</f>
        <v>0</v>
      </c>
      <c r="AQ61" s="13">
        <f>'elemi ktgv_adat'!AH61</f>
        <v>0</v>
      </c>
      <c r="AR61" s="13">
        <f>'elemi ktgv_adat'!AI61</f>
        <v>0</v>
      </c>
      <c r="AS61" s="13">
        <f>'elemi ktgv_adat'!AJ61</f>
        <v>0</v>
      </c>
      <c r="AT61" s="13">
        <f>'elemi ktgv_adat'!AK61</f>
        <v>0</v>
      </c>
      <c r="AU61" s="13">
        <f>'elemi ktgv_adat'!AL61</f>
        <v>0</v>
      </c>
      <c r="AV61" s="13">
        <f>'elemi ktgv_adat'!AM61</f>
        <v>0</v>
      </c>
      <c r="AW61" s="13">
        <f>'elemi ktgv_adat'!AN61</f>
        <v>0</v>
      </c>
      <c r="AX61" s="13">
        <f>'elemi ktgv_adat'!AO61</f>
        <v>0</v>
      </c>
      <c r="AY61" s="13">
        <f>'elemi ktgv_adat'!AP61</f>
        <v>0</v>
      </c>
      <c r="AZ61" s="13">
        <f>'elemi ktgv_adat'!AQ61</f>
        <v>0</v>
      </c>
      <c r="BA61" s="13">
        <f>'elemi ktgv_adat'!AR61</f>
        <v>0</v>
      </c>
      <c r="BB61" s="13">
        <f>'elemi ktgv_adat'!AS61</f>
        <v>0</v>
      </c>
      <c r="BC61" s="13">
        <f>'elemi ktgv_adat'!AT61</f>
        <v>0</v>
      </c>
      <c r="BD61" s="13">
        <f>'elemi ktgv_adat'!AU61</f>
        <v>0</v>
      </c>
      <c r="BE61" s="13">
        <f>'elemi ktgv_adat'!AV61</f>
        <v>0</v>
      </c>
      <c r="BF61" s="13">
        <f>'elemi ktgv_adat'!AW61</f>
        <v>0</v>
      </c>
      <c r="BG61" s="13">
        <f>'elemi ktgv_adat'!AX61</f>
        <v>0</v>
      </c>
      <c r="BH61" s="13">
        <f>'elemi ktgv_adat'!AY61</f>
        <v>0</v>
      </c>
      <c r="BI61" s="13">
        <f>'elemi ktgv_adat'!AZ61</f>
        <v>0</v>
      </c>
      <c r="BJ61" s="13">
        <f>'elemi ktgv_adat'!BA61</f>
        <v>0</v>
      </c>
      <c r="BK61" s="13">
        <f>'elemi ktgv_adat'!BB61</f>
        <v>0</v>
      </c>
      <c r="BL61" s="13">
        <f>'elemi ktgv_adat'!BC61</f>
        <v>0</v>
      </c>
      <c r="BM61" s="13">
        <f>'elemi ktgv_adat'!BD61</f>
        <v>0</v>
      </c>
      <c r="BN61" s="13">
        <f>'elemi ktgv_adat'!BE61</f>
        <v>0</v>
      </c>
      <c r="BO61" s="13">
        <f>'elemi ktgv_adat'!BF61</f>
        <v>0</v>
      </c>
      <c r="BP61" s="13">
        <f>'elemi ktgv_adat'!BG61</f>
        <v>0</v>
      </c>
      <c r="BQ61" s="13">
        <f>'elemi ktgv_adat'!BH61</f>
        <v>0</v>
      </c>
      <c r="BR61" s="13">
        <f>'elemi ktgv_adat'!BI61</f>
        <v>24000000</v>
      </c>
      <c r="BS61" s="13">
        <f>'elemi ktgv_adat'!BJ61</f>
        <v>0</v>
      </c>
      <c r="BT61" s="14">
        <f>'elemi ktgv_adat'!BK61</f>
        <v>24000000</v>
      </c>
      <c r="BU61" s="53">
        <f t="shared" si="3"/>
        <v>24000000</v>
      </c>
      <c r="BV61" s="123"/>
      <c r="BW61" s="123"/>
      <c r="BX61" s="124">
        <f>'elemi ktgv_adat'!BL61</f>
        <v>24000000</v>
      </c>
      <c r="BY61" s="53">
        <f t="shared" si="4"/>
        <v>24000000</v>
      </c>
      <c r="BZ61" s="53">
        <f t="shared" si="5"/>
        <v>0</v>
      </c>
      <c r="CA61" s="53">
        <f t="shared" si="6"/>
        <v>0</v>
      </c>
      <c r="CC61">
        <f t="shared" si="7"/>
        <v>1</v>
      </c>
    </row>
    <row r="62" spans="2:81" ht="24.95" customHeight="1" x14ac:dyDescent="0.25">
      <c r="B62" s="25" t="s">
        <v>168</v>
      </c>
      <c r="C62" s="26">
        <v>59</v>
      </c>
      <c r="D62" s="27" t="s">
        <v>169</v>
      </c>
      <c r="E62" s="28">
        <f>'elemi ktgv_adat'!E62</f>
        <v>0</v>
      </c>
      <c r="F62" s="28">
        <f>'elemi ktgv_adat'!F62</f>
        <v>0</v>
      </c>
      <c r="G62" s="28">
        <f>'elemi ktgv_adat'!G62</f>
        <v>0</v>
      </c>
      <c r="H62" s="28">
        <f>'elemi ktgv_adat'!H62</f>
        <v>0</v>
      </c>
      <c r="I62" s="14">
        <f>'elemi ktgv_adat'!I62</f>
        <v>0</v>
      </c>
      <c r="J62" s="28">
        <f>SUM(J54:J61)</f>
        <v>0</v>
      </c>
      <c r="K62" s="28">
        <f t="shared" ref="K62:L62" si="44">SUM(K54:K61)</f>
        <v>0</v>
      </c>
      <c r="L62" s="28">
        <f t="shared" si="44"/>
        <v>0</v>
      </c>
      <c r="M62" s="28">
        <f>'elemi ktgv_adat'!J62</f>
        <v>0</v>
      </c>
      <c r="N62" s="28">
        <f>'elemi ktgv_adat'!K62</f>
        <v>0</v>
      </c>
      <c r="O62" s="28">
        <f>'elemi ktgv_adat'!L62</f>
        <v>0</v>
      </c>
      <c r="P62" s="28">
        <f>'elemi ktgv_adat'!M62</f>
        <v>0</v>
      </c>
      <c r="Q62" s="28">
        <f>'elemi ktgv_adat'!N62</f>
        <v>0</v>
      </c>
      <c r="R62" s="28">
        <f>'elemi ktgv_adat'!O62</f>
        <v>0</v>
      </c>
      <c r="S62" s="28">
        <f>'elemi ktgv_adat'!P62</f>
        <v>0</v>
      </c>
      <c r="T62" s="14">
        <f>'elemi ktgv_adat'!Q62</f>
        <v>0</v>
      </c>
      <c r="U62" s="28">
        <f>SUM(U54:U61)</f>
        <v>0</v>
      </c>
      <c r="V62" s="28">
        <f t="shared" ref="V62:W62" si="45">SUM(V54:V61)</f>
        <v>0</v>
      </c>
      <c r="W62" s="28">
        <f t="shared" si="45"/>
        <v>0</v>
      </c>
      <c r="X62" s="28">
        <f>'elemi ktgv_adat'!R62</f>
        <v>0</v>
      </c>
      <c r="Y62" s="28">
        <f>'elemi ktgv_adat'!S62</f>
        <v>0</v>
      </c>
      <c r="Z62" s="28">
        <f>'elemi ktgv_adat'!T62</f>
        <v>0</v>
      </c>
      <c r="AA62" s="28">
        <f>'elemi ktgv_adat'!U62</f>
        <v>0</v>
      </c>
      <c r="AB62" s="28">
        <f>'elemi ktgv_adat'!V62</f>
        <v>0</v>
      </c>
      <c r="AC62" s="28">
        <f>'elemi ktgv_adat'!W62</f>
        <v>0</v>
      </c>
      <c r="AD62" s="28">
        <f>'elemi ktgv_adat'!X62</f>
        <v>0</v>
      </c>
      <c r="AE62" s="28">
        <f>'elemi ktgv_adat'!Y62</f>
        <v>0</v>
      </c>
      <c r="AF62" s="14">
        <f>'elemi ktgv_adat'!Z62</f>
        <v>0</v>
      </c>
      <c r="AG62" s="28">
        <f>SUM(AG54:AG61)</f>
        <v>0</v>
      </c>
      <c r="AH62" s="28">
        <f t="shared" ref="AH62:AI62" si="46">SUM(AH54:AH61)</f>
        <v>0</v>
      </c>
      <c r="AI62" s="28">
        <f t="shared" si="46"/>
        <v>0</v>
      </c>
      <c r="AJ62" s="28">
        <f>'elemi ktgv_adat'!AA62</f>
        <v>0</v>
      </c>
      <c r="AK62" s="28">
        <f>'elemi ktgv_adat'!AB62</f>
        <v>0</v>
      </c>
      <c r="AL62" s="28">
        <f>'elemi ktgv_adat'!AC62</f>
        <v>0</v>
      </c>
      <c r="AM62" s="28">
        <f>'elemi ktgv_adat'!AD62</f>
        <v>0</v>
      </c>
      <c r="AN62" s="28">
        <f>'elemi ktgv_adat'!AE62</f>
        <v>0</v>
      </c>
      <c r="AO62" s="28">
        <f>'elemi ktgv_adat'!AF62</f>
        <v>0</v>
      </c>
      <c r="AP62" s="28">
        <f>'elemi ktgv_adat'!AG62</f>
        <v>0</v>
      </c>
      <c r="AQ62" s="28">
        <f>'elemi ktgv_adat'!AH62</f>
        <v>0</v>
      </c>
      <c r="AR62" s="28">
        <f>'elemi ktgv_adat'!AI62</f>
        <v>0</v>
      </c>
      <c r="AS62" s="28">
        <f>'elemi ktgv_adat'!AJ62</f>
        <v>0</v>
      </c>
      <c r="AT62" s="28">
        <f>'elemi ktgv_adat'!AK62</f>
        <v>0</v>
      </c>
      <c r="AU62" s="28">
        <f>'elemi ktgv_adat'!AL62</f>
        <v>0</v>
      </c>
      <c r="AV62" s="28">
        <f>'elemi ktgv_adat'!AM62</f>
        <v>0</v>
      </c>
      <c r="AW62" s="28">
        <f>'elemi ktgv_adat'!AN62</f>
        <v>0</v>
      </c>
      <c r="AX62" s="28">
        <f>'elemi ktgv_adat'!AO62</f>
        <v>0</v>
      </c>
      <c r="AY62" s="28">
        <f>'elemi ktgv_adat'!AP62</f>
        <v>0</v>
      </c>
      <c r="AZ62" s="28">
        <f>'elemi ktgv_adat'!AQ62</f>
        <v>0</v>
      </c>
      <c r="BA62" s="28">
        <f>'elemi ktgv_adat'!AR62</f>
        <v>0</v>
      </c>
      <c r="BB62" s="28">
        <f>'elemi ktgv_adat'!AS62</f>
        <v>0</v>
      </c>
      <c r="BC62" s="28">
        <f>'elemi ktgv_adat'!AT62</f>
        <v>0</v>
      </c>
      <c r="BD62" s="28">
        <f>'elemi ktgv_adat'!AU62</f>
        <v>0</v>
      </c>
      <c r="BE62" s="28">
        <f>'elemi ktgv_adat'!AV62</f>
        <v>0</v>
      </c>
      <c r="BF62" s="28">
        <f>'elemi ktgv_adat'!AW62</f>
        <v>0</v>
      </c>
      <c r="BG62" s="28">
        <f>'elemi ktgv_adat'!AX62</f>
        <v>0</v>
      </c>
      <c r="BH62" s="28">
        <f>'elemi ktgv_adat'!AY62</f>
        <v>0</v>
      </c>
      <c r="BI62" s="28">
        <f>'elemi ktgv_adat'!AZ62</f>
        <v>0</v>
      </c>
      <c r="BJ62" s="28">
        <f>'elemi ktgv_adat'!BA62</f>
        <v>0</v>
      </c>
      <c r="BK62" s="28">
        <f>'elemi ktgv_adat'!BB62</f>
        <v>0</v>
      </c>
      <c r="BL62" s="28">
        <f>'elemi ktgv_adat'!BC62</f>
        <v>0</v>
      </c>
      <c r="BM62" s="28">
        <f>'elemi ktgv_adat'!BD62</f>
        <v>0</v>
      </c>
      <c r="BN62" s="28">
        <f>'elemi ktgv_adat'!BE62</f>
        <v>0</v>
      </c>
      <c r="BO62" s="28">
        <f>'elemi ktgv_adat'!BF62</f>
        <v>0</v>
      </c>
      <c r="BP62" s="28">
        <f>'elemi ktgv_adat'!BG62</f>
        <v>0</v>
      </c>
      <c r="BQ62" s="28">
        <f>'elemi ktgv_adat'!BH62</f>
        <v>0</v>
      </c>
      <c r="BR62" s="28">
        <f>'elemi ktgv_adat'!BI62</f>
        <v>24000000</v>
      </c>
      <c r="BS62" s="28">
        <f>'elemi ktgv_adat'!BJ62</f>
        <v>0</v>
      </c>
      <c r="BT62" s="14">
        <f>'elemi ktgv_adat'!BK62</f>
        <v>24000000</v>
      </c>
      <c r="BU62" s="28">
        <f>SUM(BU54:BU61)</f>
        <v>24000000</v>
      </c>
      <c r="BV62" s="28">
        <f t="shared" ref="BV62:BW62" si="47">SUM(BV54:BV61)</f>
        <v>0</v>
      </c>
      <c r="BW62" s="28">
        <f t="shared" si="47"/>
        <v>0</v>
      </c>
      <c r="BX62" s="124">
        <f>'elemi ktgv_adat'!BL62</f>
        <v>24000000</v>
      </c>
      <c r="BY62" s="53">
        <f t="shared" si="4"/>
        <v>24000000</v>
      </c>
      <c r="BZ62" s="53">
        <f t="shared" si="5"/>
        <v>0</v>
      </c>
      <c r="CA62" s="53">
        <f t="shared" si="6"/>
        <v>0</v>
      </c>
      <c r="CC62">
        <f t="shared" si="7"/>
        <v>1</v>
      </c>
    </row>
    <row r="63" spans="2:81" ht="24.95" customHeight="1" x14ac:dyDescent="0.25">
      <c r="B63" s="29" t="s">
        <v>170</v>
      </c>
      <c r="C63" s="20">
        <v>60</v>
      </c>
      <c r="D63" s="41" t="s">
        <v>171</v>
      </c>
      <c r="E63" s="13">
        <f>'elemi ktgv_adat'!E63</f>
        <v>0</v>
      </c>
      <c r="F63" s="13">
        <f>'elemi ktgv_adat'!F63</f>
        <v>0</v>
      </c>
      <c r="G63" s="13">
        <f>'elemi ktgv_adat'!G63</f>
        <v>0</v>
      </c>
      <c r="H63" s="13">
        <f>'elemi ktgv_adat'!H63</f>
        <v>0</v>
      </c>
      <c r="I63" s="14">
        <f>'elemi ktgv_adat'!I63</f>
        <v>0</v>
      </c>
      <c r="J63" s="53">
        <f t="shared" si="0"/>
        <v>0</v>
      </c>
      <c r="K63" s="123"/>
      <c r="L63" s="123"/>
      <c r="M63" s="13">
        <f>'elemi ktgv_adat'!J63</f>
        <v>0</v>
      </c>
      <c r="N63" s="13">
        <f>'elemi ktgv_adat'!K63</f>
        <v>0</v>
      </c>
      <c r="O63" s="13">
        <f>'elemi ktgv_adat'!L63</f>
        <v>0</v>
      </c>
      <c r="P63" s="13">
        <f>'elemi ktgv_adat'!M63</f>
        <v>0</v>
      </c>
      <c r="Q63" s="13">
        <f>'elemi ktgv_adat'!N63</f>
        <v>0</v>
      </c>
      <c r="R63" s="13">
        <f>'elemi ktgv_adat'!O63</f>
        <v>0</v>
      </c>
      <c r="S63" s="13">
        <f>'elemi ktgv_adat'!P63</f>
        <v>0</v>
      </c>
      <c r="T63" s="14">
        <f>'elemi ktgv_adat'!Q63</f>
        <v>0</v>
      </c>
      <c r="U63" s="53">
        <f t="shared" si="1"/>
        <v>0</v>
      </c>
      <c r="V63" s="123"/>
      <c r="W63" s="123"/>
      <c r="X63" s="13">
        <f>'elemi ktgv_adat'!R63</f>
        <v>0</v>
      </c>
      <c r="Y63" s="13">
        <f>'elemi ktgv_adat'!S63</f>
        <v>0</v>
      </c>
      <c r="Z63" s="13">
        <f>'elemi ktgv_adat'!T63</f>
        <v>0</v>
      </c>
      <c r="AA63" s="13">
        <f>'elemi ktgv_adat'!U63</f>
        <v>0</v>
      </c>
      <c r="AB63" s="13">
        <f>'elemi ktgv_adat'!V63</f>
        <v>0</v>
      </c>
      <c r="AC63" s="13">
        <f>'elemi ktgv_adat'!W63</f>
        <v>0</v>
      </c>
      <c r="AD63" s="13">
        <f>'elemi ktgv_adat'!X63</f>
        <v>0</v>
      </c>
      <c r="AE63" s="13">
        <f>'elemi ktgv_adat'!Y63</f>
        <v>0</v>
      </c>
      <c r="AF63" s="14">
        <f>'elemi ktgv_adat'!Z63</f>
        <v>0</v>
      </c>
      <c r="AG63" s="53">
        <f t="shared" si="2"/>
        <v>0</v>
      </c>
      <c r="AH63" s="123"/>
      <c r="AI63" s="123"/>
      <c r="AJ63" s="13">
        <f>'elemi ktgv_adat'!AA63</f>
        <v>0</v>
      </c>
      <c r="AK63" s="13">
        <f>'elemi ktgv_adat'!AB63</f>
        <v>0</v>
      </c>
      <c r="AL63" s="13">
        <f>'elemi ktgv_adat'!AC63</f>
        <v>0</v>
      </c>
      <c r="AM63" s="13">
        <f>'elemi ktgv_adat'!AD63</f>
        <v>0</v>
      </c>
      <c r="AN63" s="13">
        <f>'elemi ktgv_adat'!AE63</f>
        <v>0</v>
      </c>
      <c r="AO63" s="13">
        <f>'elemi ktgv_adat'!AF63</f>
        <v>0</v>
      </c>
      <c r="AP63" s="13">
        <f>'elemi ktgv_adat'!AG63</f>
        <v>0</v>
      </c>
      <c r="AQ63" s="13">
        <f>'elemi ktgv_adat'!AH63</f>
        <v>0</v>
      </c>
      <c r="AR63" s="13">
        <f>'elemi ktgv_adat'!AI63</f>
        <v>0</v>
      </c>
      <c r="AS63" s="13">
        <f>'elemi ktgv_adat'!AJ63</f>
        <v>0</v>
      </c>
      <c r="AT63" s="13">
        <f>'elemi ktgv_adat'!AK63</f>
        <v>0</v>
      </c>
      <c r="AU63" s="13">
        <f>'elemi ktgv_adat'!AL63</f>
        <v>0</v>
      </c>
      <c r="AV63" s="13">
        <f>'elemi ktgv_adat'!AM63</f>
        <v>0</v>
      </c>
      <c r="AW63" s="13">
        <f>'elemi ktgv_adat'!AN63</f>
        <v>0</v>
      </c>
      <c r="AX63" s="13">
        <f>'elemi ktgv_adat'!AO63</f>
        <v>0</v>
      </c>
      <c r="AY63" s="13">
        <f>'elemi ktgv_adat'!AP63</f>
        <v>0</v>
      </c>
      <c r="AZ63" s="13">
        <f>'elemi ktgv_adat'!AQ63</f>
        <v>0</v>
      </c>
      <c r="BA63" s="13">
        <f>'elemi ktgv_adat'!AR63</f>
        <v>0</v>
      </c>
      <c r="BB63" s="13">
        <f>'elemi ktgv_adat'!AS63</f>
        <v>0</v>
      </c>
      <c r="BC63" s="13">
        <f>'elemi ktgv_adat'!AT63</f>
        <v>0</v>
      </c>
      <c r="BD63" s="13">
        <f>'elemi ktgv_adat'!AU63</f>
        <v>0</v>
      </c>
      <c r="BE63" s="13">
        <f>'elemi ktgv_adat'!AV63</f>
        <v>0</v>
      </c>
      <c r="BF63" s="13">
        <f>'elemi ktgv_adat'!AW63</f>
        <v>0</v>
      </c>
      <c r="BG63" s="13">
        <f>'elemi ktgv_adat'!AX63</f>
        <v>0</v>
      </c>
      <c r="BH63" s="13">
        <f>'elemi ktgv_adat'!AY63</f>
        <v>0</v>
      </c>
      <c r="BI63" s="13">
        <f>'elemi ktgv_adat'!AZ63</f>
        <v>0</v>
      </c>
      <c r="BJ63" s="13">
        <f>'elemi ktgv_adat'!BA63</f>
        <v>0</v>
      </c>
      <c r="BK63" s="13">
        <f>'elemi ktgv_adat'!BB63</f>
        <v>0</v>
      </c>
      <c r="BL63" s="13">
        <f>'elemi ktgv_adat'!BC63</f>
        <v>0</v>
      </c>
      <c r="BM63" s="13">
        <f>'elemi ktgv_adat'!BD63</f>
        <v>0</v>
      </c>
      <c r="BN63" s="13">
        <f>'elemi ktgv_adat'!BE63</f>
        <v>0</v>
      </c>
      <c r="BO63" s="13">
        <f>'elemi ktgv_adat'!BF63</f>
        <v>0</v>
      </c>
      <c r="BP63" s="13">
        <f>'elemi ktgv_adat'!BG63</f>
        <v>0</v>
      </c>
      <c r="BQ63" s="13">
        <f>'elemi ktgv_adat'!BH63</f>
        <v>0</v>
      </c>
      <c r="BR63" s="13">
        <f>'elemi ktgv_adat'!BI63</f>
        <v>0</v>
      </c>
      <c r="BS63" s="13">
        <f>'elemi ktgv_adat'!BJ63</f>
        <v>0</v>
      </c>
      <c r="BT63" s="14">
        <f>'elemi ktgv_adat'!BK63</f>
        <v>0</v>
      </c>
      <c r="BU63" s="53">
        <f t="shared" si="3"/>
        <v>0</v>
      </c>
      <c r="BV63" s="123"/>
      <c r="BW63" s="123"/>
      <c r="BX63" s="124">
        <f>'elemi ktgv_adat'!BL63</f>
        <v>0</v>
      </c>
      <c r="BY63" s="53">
        <f t="shared" si="4"/>
        <v>0</v>
      </c>
      <c r="BZ63" s="53">
        <f t="shared" si="5"/>
        <v>0</v>
      </c>
      <c r="CA63" s="53">
        <f t="shared" si="6"/>
        <v>0</v>
      </c>
      <c r="CC63">
        <f t="shared" si="7"/>
        <v>0</v>
      </c>
    </row>
    <row r="64" spans="2:81" ht="24.95" customHeight="1" x14ac:dyDescent="0.25">
      <c r="B64" s="43" t="s">
        <v>172</v>
      </c>
      <c r="C64" s="20">
        <v>61</v>
      </c>
      <c r="D64" s="41" t="s">
        <v>173</v>
      </c>
      <c r="E64" s="13">
        <f>'elemi ktgv_adat'!E64</f>
        <v>0</v>
      </c>
      <c r="F64" s="13">
        <f>'elemi ktgv_adat'!F64</f>
        <v>0</v>
      </c>
      <c r="G64" s="13">
        <f>'elemi ktgv_adat'!G64</f>
        <v>0</v>
      </c>
      <c r="H64" s="13">
        <f>'elemi ktgv_adat'!H64</f>
        <v>0</v>
      </c>
      <c r="I64" s="14">
        <f>'elemi ktgv_adat'!I64</f>
        <v>0</v>
      </c>
      <c r="J64" s="53">
        <f t="shared" si="0"/>
        <v>0</v>
      </c>
      <c r="K64" s="123"/>
      <c r="L64" s="123"/>
      <c r="M64" s="13">
        <f>'elemi ktgv_adat'!J64</f>
        <v>0</v>
      </c>
      <c r="N64" s="13">
        <f>'elemi ktgv_adat'!K64</f>
        <v>0</v>
      </c>
      <c r="O64" s="13">
        <f>'elemi ktgv_adat'!L64</f>
        <v>0</v>
      </c>
      <c r="P64" s="13">
        <f>'elemi ktgv_adat'!M64</f>
        <v>0</v>
      </c>
      <c r="Q64" s="13">
        <f>'elemi ktgv_adat'!N64</f>
        <v>0</v>
      </c>
      <c r="R64" s="13">
        <f>'elemi ktgv_adat'!O64</f>
        <v>0</v>
      </c>
      <c r="S64" s="13">
        <f>'elemi ktgv_adat'!P64</f>
        <v>0</v>
      </c>
      <c r="T64" s="14">
        <f>'elemi ktgv_adat'!Q64</f>
        <v>0</v>
      </c>
      <c r="U64" s="53">
        <f t="shared" si="1"/>
        <v>0</v>
      </c>
      <c r="V64" s="123"/>
      <c r="W64" s="123"/>
      <c r="X64" s="13">
        <f>'elemi ktgv_adat'!R64</f>
        <v>0</v>
      </c>
      <c r="Y64" s="13">
        <f>'elemi ktgv_adat'!S64</f>
        <v>0</v>
      </c>
      <c r="Z64" s="13">
        <f>'elemi ktgv_adat'!T64</f>
        <v>0</v>
      </c>
      <c r="AA64" s="13">
        <f>'elemi ktgv_adat'!U64</f>
        <v>0</v>
      </c>
      <c r="AB64" s="13">
        <f>'elemi ktgv_adat'!V64</f>
        <v>0</v>
      </c>
      <c r="AC64" s="13">
        <f>'elemi ktgv_adat'!W64</f>
        <v>0</v>
      </c>
      <c r="AD64" s="13">
        <f>'elemi ktgv_adat'!X64</f>
        <v>0</v>
      </c>
      <c r="AE64" s="13">
        <f>'elemi ktgv_adat'!Y64</f>
        <v>0</v>
      </c>
      <c r="AF64" s="14">
        <f>'elemi ktgv_adat'!Z64</f>
        <v>0</v>
      </c>
      <c r="AG64" s="53">
        <f t="shared" si="2"/>
        <v>0</v>
      </c>
      <c r="AH64" s="123"/>
      <c r="AI64" s="123"/>
      <c r="AJ64" s="13">
        <f>'elemi ktgv_adat'!AA64</f>
        <v>0</v>
      </c>
      <c r="AK64" s="13">
        <f>'elemi ktgv_adat'!AB64</f>
        <v>0</v>
      </c>
      <c r="AL64" s="13">
        <f>'elemi ktgv_adat'!AC64</f>
        <v>0</v>
      </c>
      <c r="AM64" s="13">
        <f>'elemi ktgv_adat'!AD64</f>
        <v>0</v>
      </c>
      <c r="AN64" s="13">
        <f>'elemi ktgv_adat'!AE64</f>
        <v>0</v>
      </c>
      <c r="AO64" s="13">
        <f>'elemi ktgv_adat'!AF64</f>
        <v>0</v>
      </c>
      <c r="AP64" s="13">
        <f>'elemi ktgv_adat'!AG64</f>
        <v>0</v>
      </c>
      <c r="AQ64" s="13">
        <f>'elemi ktgv_adat'!AH64</f>
        <v>0</v>
      </c>
      <c r="AR64" s="13">
        <f>'elemi ktgv_adat'!AI64</f>
        <v>0</v>
      </c>
      <c r="AS64" s="13">
        <f>'elemi ktgv_adat'!AJ64</f>
        <v>0</v>
      </c>
      <c r="AT64" s="13">
        <f>'elemi ktgv_adat'!AK64</f>
        <v>0</v>
      </c>
      <c r="AU64" s="13">
        <f>'elemi ktgv_adat'!AL64</f>
        <v>0</v>
      </c>
      <c r="AV64" s="13">
        <f>'elemi ktgv_adat'!AM64</f>
        <v>0</v>
      </c>
      <c r="AW64" s="13">
        <f>'elemi ktgv_adat'!AN64</f>
        <v>0</v>
      </c>
      <c r="AX64" s="13">
        <f>'elemi ktgv_adat'!AO64</f>
        <v>0</v>
      </c>
      <c r="AY64" s="13">
        <f>'elemi ktgv_adat'!AP64</f>
        <v>0</v>
      </c>
      <c r="AZ64" s="13">
        <f>'elemi ktgv_adat'!AQ64</f>
        <v>0</v>
      </c>
      <c r="BA64" s="13">
        <f>'elemi ktgv_adat'!AR64</f>
        <v>0</v>
      </c>
      <c r="BB64" s="13">
        <f>'elemi ktgv_adat'!AS64</f>
        <v>0</v>
      </c>
      <c r="BC64" s="13">
        <f>'elemi ktgv_adat'!AT64</f>
        <v>0</v>
      </c>
      <c r="BD64" s="13">
        <f>'elemi ktgv_adat'!AU64</f>
        <v>0</v>
      </c>
      <c r="BE64" s="13">
        <f>'elemi ktgv_adat'!AV64</f>
        <v>0</v>
      </c>
      <c r="BF64" s="13">
        <f>'elemi ktgv_adat'!AW64</f>
        <v>0</v>
      </c>
      <c r="BG64" s="13">
        <f>'elemi ktgv_adat'!AX64</f>
        <v>0</v>
      </c>
      <c r="BH64" s="13">
        <f>'elemi ktgv_adat'!AY64</f>
        <v>0</v>
      </c>
      <c r="BI64" s="13">
        <f>'elemi ktgv_adat'!AZ64</f>
        <v>0</v>
      </c>
      <c r="BJ64" s="13">
        <f>'elemi ktgv_adat'!BA64</f>
        <v>0</v>
      </c>
      <c r="BK64" s="13">
        <f>'elemi ktgv_adat'!BB64</f>
        <v>0</v>
      </c>
      <c r="BL64" s="13">
        <f>'elemi ktgv_adat'!BC64</f>
        <v>0</v>
      </c>
      <c r="BM64" s="13">
        <f>'elemi ktgv_adat'!BD64</f>
        <v>0</v>
      </c>
      <c r="BN64" s="13">
        <f>'elemi ktgv_adat'!BE64</f>
        <v>0</v>
      </c>
      <c r="BO64" s="13">
        <f>'elemi ktgv_adat'!BF64</f>
        <v>0</v>
      </c>
      <c r="BP64" s="13">
        <f>'elemi ktgv_adat'!BG64</f>
        <v>0</v>
      </c>
      <c r="BQ64" s="13">
        <f>'elemi ktgv_adat'!BH64</f>
        <v>0</v>
      </c>
      <c r="BR64" s="13">
        <f>'elemi ktgv_adat'!BI64</f>
        <v>0</v>
      </c>
      <c r="BS64" s="13">
        <f>'elemi ktgv_adat'!BJ64</f>
        <v>0</v>
      </c>
      <c r="BT64" s="14">
        <f>'elemi ktgv_adat'!BK64</f>
        <v>0</v>
      </c>
      <c r="BU64" s="53">
        <f t="shared" si="3"/>
        <v>0</v>
      </c>
      <c r="BV64" s="123"/>
      <c r="BW64" s="123"/>
      <c r="BX64" s="124">
        <f>'elemi ktgv_adat'!BL64</f>
        <v>0</v>
      </c>
      <c r="BY64" s="53">
        <f t="shared" si="4"/>
        <v>0</v>
      </c>
      <c r="BZ64" s="53">
        <f t="shared" si="5"/>
        <v>0</v>
      </c>
      <c r="CA64" s="53">
        <f t="shared" si="6"/>
        <v>0</v>
      </c>
      <c r="CC64">
        <f t="shared" si="7"/>
        <v>0</v>
      </c>
    </row>
    <row r="65" spans="2:81" ht="24.95" customHeight="1" x14ac:dyDescent="0.25">
      <c r="B65" s="43" t="s">
        <v>174</v>
      </c>
      <c r="C65" s="20">
        <v>62</v>
      </c>
      <c r="D65" s="41" t="s">
        <v>175</v>
      </c>
      <c r="E65" s="13">
        <f>'elemi ktgv_adat'!E65</f>
        <v>0</v>
      </c>
      <c r="F65" s="13">
        <f>'elemi ktgv_adat'!F65</f>
        <v>0</v>
      </c>
      <c r="G65" s="13">
        <f>'elemi ktgv_adat'!G65</f>
        <v>0</v>
      </c>
      <c r="H65" s="13">
        <f>'elemi ktgv_adat'!H65</f>
        <v>0</v>
      </c>
      <c r="I65" s="14">
        <f>'elemi ktgv_adat'!I65</f>
        <v>0</v>
      </c>
      <c r="J65" s="53">
        <f t="shared" si="0"/>
        <v>0</v>
      </c>
      <c r="K65" s="123"/>
      <c r="L65" s="123"/>
      <c r="M65" s="13">
        <f>'elemi ktgv_adat'!J65</f>
        <v>0</v>
      </c>
      <c r="N65" s="13">
        <f>'elemi ktgv_adat'!K65</f>
        <v>0</v>
      </c>
      <c r="O65" s="13">
        <f>'elemi ktgv_adat'!L65</f>
        <v>0</v>
      </c>
      <c r="P65" s="13">
        <f>'elemi ktgv_adat'!M65</f>
        <v>0</v>
      </c>
      <c r="Q65" s="13">
        <f>'elemi ktgv_adat'!N65</f>
        <v>0</v>
      </c>
      <c r="R65" s="13">
        <f>'elemi ktgv_adat'!O65</f>
        <v>0</v>
      </c>
      <c r="S65" s="13">
        <f>'elemi ktgv_adat'!P65</f>
        <v>0</v>
      </c>
      <c r="T65" s="14">
        <f>'elemi ktgv_adat'!Q65</f>
        <v>0</v>
      </c>
      <c r="U65" s="53">
        <f t="shared" si="1"/>
        <v>0</v>
      </c>
      <c r="V65" s="123"/>
      <c r="W65" s="123"/>
      <c r="X65" s="13">
        <f>'elemi ktgv_adat'!R65</f>
        <v>0</v>
      </c>
      <c r="Y65" s="13">
        <f>'elemi ktgv_adat'!S65</f>
        <v>0</v>
      </c>
      <c r="Z65" s="13">
        <f>'elemi ktgv_adat'!T65</f>
        <v>0</v>
      </c>
      <c r="AA65" s="13">
        <f>'elemi ktgv_adat'!U65</f>
        <v>0</v>
      </c>
      <c r="AB65" s="13">
        <f>'elemi ktgv_adat'!V65</f>
        <v>0</v>
      </c>
      <c r="AC65" s="13">
        <f>'elemi ktgv_adat'!W65</f>
        <v>0</v>
      </c>
      <c r="AD65" s="13">
        <f>'elemi ktgv_adat'!X65</f>
        <v>0</v>
      </c>
      <c r="AE65" s="13">
        <f>'elemi ktgv_adat'!Y65</f>
        <v>0</v>
      </c>
      <c r="AF65" s="14">
        <f>'elemi ktgv_adat'!Z65</f>
        <v>0</v>
      </c>
      <c r="AG65" s="53">
        <f t="shared" si="2"/>
        <v>0</v>
      </c>
      <c r="AH65" s="123"/>
      <c r="AI65" s="123"/>
      <c r="AJ65" s="13">
        <f>'elemi ktgv_adat'!AA65</f>
        <v>0</v>
      </c>
      <c r="AK65" s="13">
        <f>'elemi ktgv_adat'!AB65</f>
        <v>0</v>
      </c>
      <c r="AL65" s="13">
        <f>'elemi ktgv_adat'!AC65</f>
        <v>0</v>
      </c>
      <c r="AM65" s="13">
        <f>'elemi ktgv_adat'!AD65</f>
        <v>0</v>
      </c>
      <c r="AN65" s="13">
        <f>'elemi ktgv_adat'!AE65</f>
        <v>0</v>
      </c>
      <c r="AO65" s="13">
        <f>'elemi ktgv_adat'!AF65</f>
        <v>0</v>
      </c>
      <c r="AP65" s="13">
        <f>'elemi ktgv_adat'!AG65</f>
        <v>0</v>
      </c>
      <c r="AQ65" s="13">
        <f>'elemi ktgv_adat'!AH65</f>
        <v>0</v>
      </c>
      <c r="AR65" s="13">
        <f>'elemi ktgv_adat'!AI65</f>
        <v>0</v>
      </c>
      <c r="AS65" s="13">
        <f>'elemi ktgv_adat'!AJ65</f>
        <v>0</v>
      </c>
      <c r="AT65" s="13">
        <f>'elemi ktgv_adat'!AK65</f>
        <v>0</v>
      </c>
      <c r="AU65" s="13">
        <f>'elemi ktgv_adat'!AL65</f>
        <v>0</v>
      </c>
      <c r="AV65" s="13">
        <f>'elemi ktgv_adat'!AM65</f>
        <v>0</v>
      </c>
      <c r="AW65" s="13">
        <f>'elemi ktgv_adat'!AN65</f>
        <v>0</v>
      </c>
      <c r="AX65" s="13">
        <f>'elemi ktgv_adat'!AO65</f>
        <v>0</v>
      </c>
      <c r="AY65" s="13">
        <f>'elemi ktgv_adat'!AP65</f>
        <v>0</v>
      </c>
      <c r="AZ65" s="13">
        <f>'elemi ktgv_adat'!AQ65</f>
        <v>0</v>
      </c>
      <c r="BA65" s="13">
        <f>'elemi ktgv_adat'!AR65</f>
        <v>0</v>
      </c>
      <c r="BB65" s="13">
        <f>'elemi ktgv_adat'!AS65</f>
        <v>0</v>
      </c>
      <c r="BC65" s="13">
        <f>'elemi ktgv_adat'!AT65</f>
        <v>0</v>
      </c>
      <c r="BD65" s="13">
        <f>'elemi ktgv_adat'!AU65</f>
        <v>0</v>
      </c>
      <c r="BE65" s="13">
        <f>'elemi ktgv_adat'!AV65</f>
        <v>0</v>
      </c>
      <c r="BF65" s="13">
        <f>'elemi ktgv_adat'!AW65</f>
        <v>0</v>
      </c>
      <c r="BG65" s="13">
        <f>'elemi ktgv_adat'!AX65</f>
        <v>0</v>
      </c>
      <c r="BH65" s="13">
        <f>'elemi ktgv_adat'!AY65</f>
        <v>0</v>
      </c>
      <c r="BI65" s="13">
        <f>'elemi ktgv_adat'!AZ65</f>
        <v>0</v>
      </c>
      <c r="BJ65" s="13">
        <f>'elemi ktgv_adat'!BA65</f>
        <v>0</v>
      </c>
      <c r="BK65" s="13">
        <f>'elemi ktgv_adat'!BB65</f>
        <v>0</v>
      </c>
      <c r="BL65" s="13">
        <f>'elemi ktgv_adat'!BC65</f>
        <v>0</v>
      </c>
      <c r="BM65" s="13">
        <f>'elemi ktgv_adat'!BD65</f>
        <v>0</v>
      </c>
      <c r="BN65" s="13">
        <f>'elemi ktgv_adat'!BE65</f>
        <v>0</v>
      </c>
      <c r="BO65" s="13">
        <f>'elemi ktgv_adat'!BF65</f>
        <v>0</v>
      </c>
      <c r="BP65" s="13">
        <f>'elemi ktgv_adat'!BG65</f>
        <v>0</v>
      </c>
      <c r="BQ65" s="13">
        <f>'elemi ktgv_adat'!BH65</f>
        <v>0</v>
      </c>
      <c r="BR65" s="13">
        <f>'elemi ktgv_adat'!BI65</f>
        <v>0</v>
      </c>
      <c r="BS65" s="13">
        <f>'elemi ktgv_adat'!BJ65</f>
        <v>0</v>
      </c>
      <c r="BT65" s="14">
        <f>'elemi ktgv_adat'!BK65</f>
        <v>0</v>
      </c>
      <c r="BU65" s="53">
        <f t="shared" si="3"/>
        <v>0</v>
      </c>
      <c r="BV65" s="123"/>
      <c r="BW65" s="123"/>
      <c r="BX65" s="124">
        <f>'elemi ktgv_adat'!BL65</f>
        <v>0</v>
      </c>
      <c r="BY65" s="53">
        <f t="shared" si="4"/>
        <v>0</v>
      </c>
      <c r="BZ65" s="53">
        <f t="shared" si="5"/>
        <v>0</v>
      </c>
      <c r="CA65" s="53">
        <f t="shared" si="6"/>
        <v>0</v>
      </c>
      <c r="CC65">
        <f t="shared" si="7"/>
        <v>0</v>
      </c>
    </row>
    <row r="66" spans="2:81" ht="24.95" customHeight="1" x14ac:dyDescent="0.25">
      <c r="B66" s="43" t="s">
        <v>176</v>
      </c>
      <c r="C66" s="20">
        <v>63</v>
      </c>
      <c r="D66" s="41" t="s">
        <v>177</v>
      </c>
      <c r="E66" s="13">
        <f>'elemi ktgv_adat'!E66</f>
        <v>0</v>
      </c>
      <c r="F66" s="13">
        <f>'elemi ktgv_adat'!F66</f>
        <v>0</v>
      </c>
      <c r="G66" s="13">
        <f>'elemi ktgv_adat'!G66</f>
        <v>0</v>
      </c>
      <c r="H66" s="13">
        <f>'elemi ktgv_adat'!H66</f>
        <v>0</v>
      </c>
      <c r="I66" s="14">
        <f>'elemi ktgv_adat'!I66</f>
        <v>0</v>
      </c>
      <c r="J66" s="53">
        <f t="shared" si="0"/>
        <v>0</v>
      </c>
      <c r="K66" s="123"/>
      <c r="L66" s="123"/>
      <c r="M66" s="13">
        <f>'elemi ktgv_adat'!J66</f>
        <v>0</v>
      </c>
      <c r="N66" s="13">
        <f>'elemi ktgv_adat'!K66</f>
        <v>0</v>
      </c>
      <c r="O66" s="13">
        <f>'elemi ktgv_adat'!L66</f>
        <v>0</v>
      </c>
      <c r="P66" s="13">
        <f>'elemi ktgv_adat'!M66</f>
        <v>0</v>
      </c>
      <c r="Q66" s="13">
        <f>'elemi ktgv_adat'!N66</f>
        <v>0</v>
      </c>
      <c r="R66" s="13">
        <f>'elemi ktgv_adat'!O66</f>
        <v>0</v>
      </c>
      <c r="S66" s="13">
        <f>'elemi ktgv_adat'!P66</f>
        <v>0</v>
      </c>
      <c r="T66" s="14">
        <f>'elemi ktgv_adat'!Q66</f>
        <v>0</v>
      </c>
      <c r="U66" s="53">
        <f t="shared" si="1"/>
        <v>0</v>
      </c>
      <c r="V66" s="123"/>
      <c r="W66" s="123"/>
      <c r="X66" s="13">
        <f>'elemi ktgv_adat'!R66</f>
        <v>0</v>
      </c>
      <c r="Y66" s="13">
        <f>'elemi ktgv_adat'!S66</f>
        <v>0</v>
      </c>
      <c r="Z66" s="13">
        <f>'elemi ktgv_adat'!T66</f>
        <v>0</v>
      </c>
      <c r="AA66" s="13">
        <f>'elemi ktgv_adat'!U66</f>
        <v>0</v>
      </c>
      <c r="AB66" s="13">
        <f>'elemi ktgv_adat'!V66</f>
        <v>0</v>
      </c>
      <c r="AC66" s="13">
        <f>'elemi ktgv_adat'!W66</f>
        <v>0</v>
      </c>
      <c r="AD66" s="13">
        <f>'elemi ktgv_adat'!X66</f>
        <v>0</v>
      </c>
      <c r="AE66" s="13">
        <f>'elemi ktgv_adat'!Y66</f>
        <v>0</v>
      </c>
      <c r="AF66" s="14">
        <f>'elemi ktgv_adat'!Z66</f>
        <v>0</v>
      </c>
      <c r="AG66" s="53">
        <f t="shared" si="2"/>
        <v>0</v>
      </c>
      <c r="AH66" s="123"/>
      <c r="AI66" s="123"/>
      <c r="AJ66" s="13">
        <f>'elemi ktgv_adat'!AA66</f>
        <v>0</v>
      </c>
      <c r="AK66" s="13">
        <f>'elemi ktgv_adat'!AB66</f>
        <v>0</v>
      </c>
      <c r="AL66" s="13">
        <f>'elemi ktgv_adat'!AC66</f>
        <v>0</v>
      </c>
      <c r="AM66" s="13">
        <f>'elemi ktgv_adat'!AD66</f>
        <v>0</v>
      </c>
      <c r="AN66" s="13">
        <f>'elemi ktgv_adat'!AE66</f>
        <v>0</v>
      </c>
      <c r="AO66" s="13">
        <f>'elemi ktgv_adat'!AF66</f>
        <v>0</v>
      </c>
      <c r="AP66" s="13">
        <f>'elemi ktgv_adat'!AG66</f>
        <v>0</v>
      </c>
      <c r="AQ66" s="13">
        <f>'elemi ktgv_adat'!AH66</f>
        <v>0</v>
      </c>
      <c r="AR66" s="13">
        <f>'elemi ktgv_adat'!AI66</f>
        <v>0</v>
      </c>
      <c r="AS66" s="13">
        <f>'elemi ktgv_adat'!AJ66</f>
        <v>0</v>
      </c>
      <c r="AT66" s="13">
        <f>'elemi ktgv_adat'!AK66</f>
        <v>0</v>
      </c>
      <c r="AU66" s="13">
        <f>'elemi ktgv_adat'!AL66</f>
        <v>0</v>
      </c>
      <c r="AV66" s="13">
        <f>'elemi ktgv_adat'!AM66</f>
        <v>0</v>
      </c>
      <c r="AW66" s="13">
        <f>'elemi ktgv_adat'!AN66</f>
        <v>0</v>
      </c>
      <c r="AX66" s="13">
        <f>'elemi ktgv_adat'!AO66</f>
        <v>0</v>
      </c>
      <c r="AY66" s="13">
        <f>'elemi ktgv_adat'!AP66</f>
        <v>0</v>
      </c>
      <c r="AZ66" s="13">
        <f>'elemi ktgv_adat'!AQ66</f>
        <v>0</v>
      </c>
      <c r="BA66" s="13">
        <f>'elemi ktgv_adat'!AR66</f>
        <v>0</v>
      </c>
      <c r="BB66" s="13">
        <f>'elemi ktgv_adat'!AS66</f>
        <v>0</v>
      </c>
      <c r="BC66" s="13">
        <f>'elemi ktgv_adat'!AT66</f>
        <v>0</v>
      </c>
      <c r="BD66" s="13">
        <f>'elemi ktgv_adat'!AU66</f>
        <v>0</v>
      </c>
      <c r="BE66" s="13">
        <f>'elemi ktgv_adat'!AV66</f>
        <v>0</v>
      </c>
      <c r="BF66" s="13">
        <f>'elemi ktgv_adat'!AW66</f>
        <v>0</v>
      </c>
      <c r="BG66" s="13">
        <f>'elemi ktgv_adat'!AX66</f>
        <v>0</v>
      </c>
      <c r="BH66" s="13">
        <f>'elemi ktgv_adat'!AY66</f>
        <v>0</v>
      </c>
      <c r="BI66" s="13">
        <f>'elemi ktgv_adat'!AZ66</f>
        <v>0</v>
      </c>
      <c r="BJ66" s="13">
        <f>'elemi ktgv_adat'!BA66</f>
        <v>0</v>
      </c>
      <c r="BK66" s="13">
        <f>'elemi ktgv_adat'!BB66</f>
        <v>0</v>
      </c>
      <c r="BL66" s="13">
        <f>'elemi ktgv_adat'!BC66</f>
        <v>0</v>
      </c>
      <c r="BM66" s="13">
        <f>'elemi ktgv_adat'!BD66</f>
        <v>0</v>
      </c>
      <c r="BN66" s="13">
        <f>'elemi ktgv_adat'!BE66</f>
        <v>0</v>
      </c>
      <c r="BO66" s="13">
        <f>'elemi ktgv_adat'!BF66</f>
        <v>0</v>
      </c>
      <c r="BP66" s="13">
        <f>'elemi ktgv_adat'!BG66</f>
        <v>0</v>
      </c>
      <c r="BQ66" s="13">
        <f>'elemi ktgv_adat'!BH66</f>
        <v>0</v>
      </c>
      <c r="BR66" s="13">
        <f>'elemi ktgv_adat'!BI66</f>
        <v>0</v>
      </c>
      <c r="BS66" s="13">
        <f>'elemi ktgv_adat'!BJ66</f>
        <v>0</v>
      </c>
      <c r="BT66" s="14">
        <f>'elemi ktgv_adat'!BK66</f>
        <v>0</v>
      </c>
      <c r="BU66" s="53">
        <f t="shared" si="3"/>
        <v>0</v>
      </c>
      <c r="BV66" s="123"/>
      <c r="BW66" s="123"/>
      <c r="BX66" s="124">
        <f>'elemi ktgv_adat'!BL66</f>
        <v>0</v>
      </c>
      <c r="BY66" s="53">
        <f t="shared" si="4"/>
        <v>0</v>
      </c>
      <c r="BZ66" s="53">
        <f t="shared" si="5"/>
        <v>0</v>
      </c>
      <c r="CA66" s="53">
        <f t="shared" si="6"/>
        <v>0</v>
      </c>
      <c r="CC66">
        <f t="shared" si="7"/>
        <v>0</v>
      </c>
    </row>
    <row r="67" spans="2:81" ht="24.95" customHeight="1" x14ac:dyDescent="0.25">
      <c r="B67" s="44" t="s">
        <v>178</v>
      </c>
      <c r="C67" s="37">
        <v>64</v>
      </c>
      <c r="D67" s="45" t="s">
        <v>179</v>
      </c>
      <c r="E67" s="39">
        <f>'elemi ktgv_adat'!E67</f>
        <v>0</v>
      </c>
      <c r="F67" s="39">
        <f>'elemi ktgv_adat'!F67</f>
        <v>0</v>
      </c>
      <c r="G67" s="39">
        <f>'elemi ktgv_adat'!G67</f>
        <v>0</v>
      </c>
      <c r="H67" s="39">
        <f>'elemi ktgv_adat'!H67</f>
        <v>0</v>
      </c>
      <c r="I67" s="14">
        <f>'elemi ktgv_adat'!I67</f>
        <v>0</v>
      </c>
      <c r="J67" s="39">
        <f>SUM(J64:J66)</f>
        <v>0</v>
      </c>
      <c r="K67" s="39">
        <f t="shared" ref="K67:L67" si="48">SUM(K64:K66)</f>
        <v>0</v>
      </c>
      <c r="L67" s="39">
        <f t="shared" si="48"/>
        <v>0</v>
      </c>
      <c r="M67" s="39">
        <f>'elemi ktgv_adat'!J67</f>
        <v>0</v>
      </c>
      <c r="N67" s="39">
        <f>'elemi ktgv_adat'!K67</f>
        <v>0</v>
      </c>
      <c r="O67" s="39">
        <f>'elemi ktgv_adat'!L67</f>
        <v>0</v>
      </c>
      <c r="P67" s="39">
        <f>'elemi ktgv_adat'!M67</f>
        <v>0</v>
      </c>
      <c r="Q67" s="39">
        <f>'elemi ktgv_adat'!N67</f>
        <v>0</v>
      </c>
      <c r="R67" s="39">
        <f>'elemi ktgv_adat'!O67</f>
        <v>0</v>
      </c>
      <c r="S67" s="39">
        <f>'elemi ktgv_adat'!P67</f>
        <v>0</v>
      </c>
      <c r="T67" s="14">
        <f>'elemi ktgv_adat'!Q67</f>
        <v>0</v>
      </c>
      <c r="U67" s="39">
        <f>SUM(U64:U66)</f>
        <v>0</v>
      </c>
      <c r="V67" s="39">
        <f t="shared" ref="V67:W67" si="49">SUM(V64:V66)</f>
        <v>0</v>
      </c>
      <c r="W67" s="39">
        <f t="shared" si="49"/>
        <v>0</v>
      </c>
      <c r="X67" s="39">
        <f>'elemi ktgv_adat'!R67</f>
        <v>0</v>
      </c>
      <c r="Y67" s="39">
        <f>'elemi ktgv_adat'!S67</f>
        <v>0</v>
      </c>
      <c r="Z67" s="39">
        <f>'elemi ktgv_adat'!T67</f>
        <v>0</v>
      </c>
      <c r="AA67" s="39">
        <f>'elemi ktgv_adat'!U67</f>
        <v>0</v>
      </c>
      <c r="AB67" s="39">
        <f>'elemi ktgv_adat'!V67</f>
        <v>0</v>
      </c>
      <c r="AC67" s="39">
        <f>'elemi ktgv_adat'!W67</f>
        <v>0</v>
      </c>
      <c r="AD67" s="39">
        <f>'elemi ktgv_adat'!X67</f>
        <v>0</v>
      </c>
      <c r="AE67" s="39">
        <f>'elemi ktgv_adat'!Y67</f>
        <v>0</v>
      </c>
      <c r="AF67" s="14">
        <f>'elemi ktgv_adat'!Z67</f>
        <v>0</v>
      </c>
      <c r="AG67" s="39">
        <f>SUM(AG64:AG66)</f>
        <v>0</v>
      </c>
      <c r="AH67" s="39">
        <f t="shared" ref="AH67:AI67" si="50">SUM(AH64:AH66)</f>
        <v>0</v>
      </c>
      <c r="AI67" s="39">
        <f t="shared" si="50"/>
        <v>0</v>
      </c>
      <c r="AJ67" s="39">
        <f>'elemi ktgv_adat'!AA67</f>
        <v>0</v>
      </c>
      <c r="AK67" s="39">
        <f>'elemi ktgv_adat'!AB67</f>
        <v>0</v>
      </c>
      <c r="AL67" s="39">
        <f>'elemi ktgv_adat'!AC67</f>
        <v>0</v>
      </c>
      <c r="AM67" s="39">
        <f>'elemi ktgv_adat'!AD67</f>
        <v>0</v>
      </c>
      <c r="AN67" s="39">
        <f>'elemi ktgv_adat'!AE67</f>
        <v>0</v>
      </c>
      <c r="AO67" s="39">
        <f>'elemi ktgv_adat'!AF67</f>
        <v>0</v>
      </c>
      <c r="AP67" s="39">
        <f>'elemi ktgv_adat'!AG67</f>
        <v>0</v>
      </c>
      <c r="AQ67" s="39">
        <f>'elemi ktgv_adat'!AH67</f>
        <v>0</v>
      </c>
      <c r="AR67" s="39">
        <f>'elemi ktgv_adat'!AI67</f>
        <v>0</v>
      </c>
      <c r="AS67" s="39">
        <f>'elemi ktgv_adat'!AJ67</f>
        <v>0</v>
      </c>
      <c r="AT67" s="39">
        <f>'elemi ktgv_adat'!AK67</f>
        <v>0</v>
      </c>
      <c r="AU67" s="39">
        <f>'elemi ktgv_adat'!AL67</f>
        <v>0</v>
      </c>
      <c r="AV67" s="39">
        <f>'elemi ktgv_adat'!AM67</f>
        <v>0</v>
      </c>
      <c r="AW67" s="39">
        <f>'elemi ktgv_adat'!AN67</f>
        <v>0</v>
      </c>
      <c r="AX67" s="39">
        <f>'elemi ktgv_adat'!AO67</f>
        <v>0</v>
      </c>
      <c r="AY67" s="39">
        <f>'elemi ktgv_adat'!AP67</f>
        <v>0</v>
      </c>
      <c r="AZ67" s="39">
        <f>'elemi ktgv_adat'!AQ67</f>
        <v>0</v>
      </c>
      <c r="BA67" s="39">
        <f>'elemi ktgv_adat'!AR67</f>
        <v>0</v>
      </c>
      <c r="BB67" s="39">
        <f>'elemi ktgv_adat'!AS67</f>
        <v>0</v>
      </c>
      <c r="BC67" s="39">
        <f>'elemi ktgv_adat'!AT67</f>
        <v>0</v>
      </c>
      <c r="BD67" s="39">
        <f>'elemi ktgv_adat'!AU67</f>
        <v>0</v>
      </c>
      <c r="BE67" s="39">
        <f>'elemi ktgv_adat'!AV67</f>
        <v>0</v>
      </c>
      <c r="BF67" s="39">
        <f>'elemi ktgv_adat'!AW67</f>
        <v>0</v>
      </c>
      <c r="BG67" s="39">
        <f>'elemi ktgv_adat'!AX67</f>
        <v>0</v>
      </c>
      <c r="BH67" s="39">
        <f>'elemi ktgv_adat'!AY67</f>
        <v>0</v>
      </c>
      <c r="BI67" s="39">
        <f>'elemi ktgv_adat'!AZ67</f>
        <v>0</v>
      </c>
      <c r="BJ67" s="39">
        <f>'elemi ktgv_adat'!BA67</f>
        <v>0</v>
      </c>
      <c r="BK67" s="39">
        <f>'elemi ktgv_adat'!BB67</f>
        <v>0</v>
      </c>
      <c r="BL67" s="39">
        <f>'elemi ktgv_adat'!BC67</f>
        <v>0</v>
      </c>
      <c r="BM67" s="39">
        <f>'elemi ktgv_adat'!BD67</f>
        <v>0</v>
      </c>
      <c r="BN67" s="39">
        <f>'elemi ktgv_adat'!BE67</f>
        <v>0</v>
      </c>
      <c r="BO67" s="39">
        <f>'elemi ktgv_adat'!BF67</f>
        <v>0</v>
      </c>
      <c r="BP67" s="39">
        <f>'elemi ktgv_adat'!BG67</f>
        <v>0</v>
      </c>
      <c r="BQ67" s="39">
        <f>'elemi ktgv_adat'!BH67</f>
        <v>0</v>
      </c>
      <c r="BR67" s="39">
        <f>'elemi ktgv_adat'!BI67</f>
        <v>0</v>
      </c>
      <c r="BS67" s="39">
        <f>'elemi ktgv_adat'!BJ67</f>
        <v>0</v>
      </c>
      <c r="BT67" s="14">
        <f>'elemi ktgv_adat'!BK67</f>
        <v>0</v>
      </c>
      <c r="BU67" s="39">
        <f>SUM(BU64:BU66)</f>
        <v>0</v>
      </c>
      <c r="BV67" s="39">
        <f t="shared" ref="BV67:BW67" si="51">SUM(BV64:BV66)</f>
        <v>0</v>
      </c>
      <c r="BW67" s="39">
        <f t="shared" si="51"/>
        <v>0</v>
      </c>
      <c r="BX67" s="124">
        <f>'elemi ktgv_adat'!BL67</f>
        <v>0</v>
      </c>
      <c r="BY67" s="53">
        <f t="shared" si="4"/>
        <v>0</v>
      </c>
      <c r="BZ67" s="53">
        <f t="shared" si="5"/>
        <v>0</v>
      </c>
      <c r="CA67" s="53">
        <f t="shared" si="6"/>
        <v>0</v>
      </c>
      <c r="CC67">
        <f t="shared" si="7"/>
        <v>0</v>
      </c>
    </row>
    <row r="68" spans="2:81" ht="24.95" customHeight="1" x14ac:dyDescent="0.25">
      <c r="B68" s="29" t="s">
        <v>180</v>
      </c>
      <c r="C68" s="20">
        <v>65</v>
      </c>
      <c r="D68" s="41" t="s">
        <v>181</v>
      </c>
      <c r="E68" s="13">
        <f>'elemi ktgv_adat'!E68</f>
        <v>0</v>
      </c>
      <c r="F68" s="13">
        <f>'elemi ktgv_adat'!F68</f>
        <v>0</v>
      </c>
      <c r="G68" s="13">
        <f>'elemi ktgv_adat'!G68</f>
        <v>0</v>
      </c>
      <c r="H68" s="13">
        <f>'elemi ktgv_adat'!H68</f>
        <v>0</v>
      </c>
      <c r="I68" s="14">
        <f>'elemi ktgv_adat'!I68</f>
        <v>0</v>
      </c>
      <c r="J68" s="53">
        <f t="shared" si="0"/>
        <v>0</v>
      </c>
      <c r="K68" s="123"/>
      <c r="L68" s="123"/>
      <c r="M68" s="13">
        <f>'elemi ktgv_adat'!J68</f>
        <v>0</v>
      </c>
      <c r="N68" s="13">
        <f>'elemi ktgv_adat'!K68</f>
        <v>0</v>
      </c>
      <c r="O68" s="13">
        <f>'elemi ktgv_adat'!L68</f>
        <v>0</v>
      </c>
      <c r="P68" s="13">
        <f>'elemi ktgv_adat'!M68</f>
        <v>0</v>
      </c>
      <c r="Q68" s="13">
        <f>'elemi ktgv_adat'!N68</f>
        <v>0</v>
      </c>
      <c r="R68" s="13">
        <f>'elemi ktgv_adat'!O68</f>
        <v>0</v>
      </c>
      <c r="S68" s="13">
        <f>'elemi ktgv_adat'!P68</f>
        <v>0</v>
      </c>
      <c r="T68" s="14">
        <f>'elemi ktgv_adat'!Q68</f>
        <v>0</v>
      </c>
      <c r="U68" s="53">
        <f t="shared" si="1"/>
        <v>0</v>
      </c>
      <c r="V68" s="123"/>
      <c r="W68" s="123"/>
      <c r="X68" s="13">
        <f>'elemi ktgv_adat'!R68</f>
        <v>0</v>
      </c>
      <c r="Y68" s="13">
        <f>'elemi ktgv_adat'!S68</f>
        <v>0</v>
      </c>
      <c r="Z68" s="13">
        <f>'elemi ktgv_adat'!T68</f>
        <v>0</v>
      </c>
      <c r="AA68" s="13">
        <f>'elemi ktgv_adat'!U68</f>
        <v>0</v>
      </c>
      <c r="AB68" s="13">
        <f>'elemi ktgv_adat'!V68</f>
        <v>0</v>
      </c>
      <c r="AC68" s="13">
        <f>'elemi ktgv_adat'!W68</f>
        <v>0</v>
      </c>
      <c r="AD68" s="13">
        <f>'elemi ktgv_adat'!X68</f>
        <v>0</v>
      </c>
      <c r="AE68" s="13">
        <f>'elemi ktgv_adat'!Y68</f>
        <v>0</v>
      </c>
      <c r="AF68" s="14">
        <f>'elemi ktgv_adat'!Z68</f>
        <v>0</v>
      </c>
      <c r="AG68" s="53">
        <f t="shared" si="2"/>
        <v>0</v>
      </c>
      <c r="AH68" s="123"/>
      <c r="AI68" s="123"/>
      <c r="AJ68" s="13">
        <f>'elemi ktgv_adat'!AA68</f>
        <v>0</v>
      </c>
      <c r="AK68" s="13">
        <f>'elemi ktgv_adat'!AB68</f>
        <v>0</v>
      </c>
      <c r="AL68" s="13">
        <f>'elemi ktgv_adat'!AC68</f>
        <v>0</v>
      </c>
      <c r="AM68" s="13">
        <f>'elemi ktgv_adat'!AD68</f>
        <v>0</v>
      </c>
      <c r="AN68" s="13">
        <f>'elemi ktgv_adat'!AE68</f>
        <v>0</v>
      </c>
      <c r="AO68" s="13">
        <f>'elemi ktgv_adat'!AF68</f>
        <v>0</v>
      </c>
      <c r="AP68" s="13">
        <f>'elemi ktgv_adat'!AG68</f>
        <v>0</v>
      </c>
      <c r="AQ68" s="13">
        <f>'elemi ktgv_adat'!AH68</f>
        <v>0</v>
      </c>
      <c r="AR68" s="13">
        <f>'elemi ktgv_adat'!AI68</f>
        <v>0</v>
      </c>
      <c r="AS68" s="13">
        <f>'elemi ktgv_adat'!AJ68</f>
        <v>0</v>
      </c>
      <c r="AT68" s="13">
        <f>'elemi ktgv_adat'!AK68</f>
        <v>0</v>
      </c>
      <c r="AU68" s="13">
        <f>'elemi ktgv_adat'!AL68</f>
        <v>0</v>
      </c>
      <c r="AV68" s="13">
        <f>'elemi ktgv_adat'!AM68</f>
        <v>0</v>
      </c>
      <c r="AW68" s="13">
        <f>'elemi ktgv_adat'!AN68</f>
        <v>0</v>
      </c>
      <c r="AX68" s="13">
        <f>'elemi ktgv_adat'!AO68</f>
        <v>0</v>
      </c>
      <c r="AY68" s="13">
        <f>'elemi ktgv_adat'!AP68</f>
        <v>0</v>
      </c>
      <c r="AZ68" s="13">
        <f>'elemi ktgv_adat'!AQ68</f>
        <v>0</v>
      </c>
      <c r="BA68" s="13">
        <f>'elemi ktgv_adat'!AR68</f>
        <v>0</v>
      </c>
      <c r="BB68" s="13">
        <f>'elemi ktgv_adat'!AS68</f>
        <v>0</v>
      </c>
      <c r="BC68" s="13">
        <f>'elemi ktgv_adat'!AT68</f>
        <v>0</v>
      </c>
      <c r="BD68" s="13">
        <f>'elemi ktgv_adat'!AU68</f>
        <v>0</v>
      </c>
      <c r="BE68" s="13">
        <f>'elemi ktgv_adat'!AV68</f>
        <v>0</v>
      </c>
      <c r="BF68" s="13">
        <f>'elemi ktgv_adat'!AW68</f>
        <v>0</v>
      </c>
      <c r="BG68" s="13">
        <f>'elemi ktgv_adat'!AX68</f>
        <v>0</v>
      </c>
      <c r="BH68" s="13">
        <f>'elemi ktgv_adat'!AY68</f>
        <v>0</v>
      </c>
      <c r="BI68" s="13">
        <f>'elemi ktgv_adat'!AZ68</f>
        <v>0</v>
      </c>
      <c r="BJ68" s="13">
        <f>'elemi ktgv_adat'!BA68</f>
        <v>0</v>
      </c>
      <c r="BK68" s="13">
        <f>'elemi ktgv_adat'!BB68</f>
        <v>0</v>
      </c>
      <c r="BL68" s="13">
        <f>'elemi ktgv_adat'!BC68</f>
        <v>0</v>
      </c>
      <c r="BM68" s="13">
        <f>'elemi ktgv_adat'!BD68</f>
        <v>0</v>
      </c>
      <c r="BN68" s="13">
        <f>'elemi ktgv_adat'!BE68</f>
        <v>0</v>
      </c>
      <c r="BO68" s="13">
        <f>'elemi ktgv_adat'!BF68</f>
        <v>0</v>
      </c>
      <c r="BP68" s="13">
        <f>'elemi ktgv_adat'!BG68</f>
        <v>0</v>
      </c>
      <c r="BQ68" s="13">
        <f>'elemi ktgv_adat'!BH68</f>
        <v>0</v>
      </c>
      <c r="BR68" s="13">
        <f>'elemi ktgv_adat'!BI68</f>
        <v>0</v>
      </c>
      <c r="BS68" s="13">
        <f>'elemi ktgv_adat'!BJ68</f>
        <v>0</v>
      </c>
      <c r="BT68" s="14">
        <f>'elemi ktgv_adat'!BK68</f>
        <v>0</v>
      </c>
      <c r="BU68" s="53">
        <f t="shared" si="3"/>
        <v>0</v>
      </c>
      <c r="BV68" s="123"/>
      <c r="BW68" s="123"/>
      <c r="BX68" s="124">
        <f>'elemi ktgv_adat'!BL68</f>
        <v>0</v>
      </c>
      <c r="BY68" s="53">
        <f t="shared" si="4"/>
        <v>0</v>
      </c>
      <c r="BZ68" s="53">
        <f t="shared" si="5"/>
        <v>0</v>
      </c>
      <c r="CA68" s="53">
        <f t="shared" si="6"/>
        <v>0</v>
      </c>
      <c r="CC68">
        <f t="shared" si="7"/>
        <v>0</v>
      </c>
    </row>
    <row r="69" spans="2:81" ht="24.95" customHeight="1" x14ac:dyDescent="0.25">
      <c r="B69" s="29" t="s">
        <v>182</v>
      </c>
      <c r="C69" s="20">
        <v>66</v>
      </c>
      <c r="D69" s="41" t="s">
        <v>183</v>
      </c>
      <c r="E69" s="13">
        <f>'elemi ktgv_adat'!E69</f>
        <v>0</v>
      </c>
      <c r="F69" s="13">
        <f>'elemi ktgv_adat'!F69</f>
        <v>0</v>
      </c>
      <c r="G69" s="13">
        <f>'elemi ktgv_adat'!G69</f>
        <v>0</v>
      </c>
      <c r="H69" s="13">
        <f>'elemi ktgv_adat'!H69</f>
        <v>0</v>
      </c>
      <c r="I69" s="14">
        <f>'elemi ktgv_adat'!I69</f>
        <v>0</v>
      </c>
      <c r="J69" s="53">
        <f t="shared" si="0"/>
        <v>0</v>
      </c>
      <c r="K69" s="123"/>
      <c r="L69" s="123"/>
      <c r="M69" s="13">
        <f>'elemi ktgv_adat'!J69</f>
        <v>0</v>
      </c>
      <c r="N69" s="13">
        <f>'elemi ktgv_adat'!K69</f>
        <v>0</v>
      </c>
      <c r="O69" s="13">
        <f>'elemi ktgv_adat'!L69</f>
        <v>0</v>
      </c>
      <c r="P69" s="13">
        <f>'elemi ktgv_adat'!M69</f>
        <v>0</v>
      </c>
      <c r="Q69" s="13">
        <f>'elemi ktgv_adat'!N69</f>
        <v>0</v>
      </c>
      <c r="R69" s="13">
        <f>'elemi ktgv_adat'!O69</f>
        <v>0</v>
      </c>
      <c r="S69" s="13">
        <f>'elemi ktgv_adat'!P69</f>
        <v>0</v>
      </c>
      <c r="T69" s="14">
        <f>'elemi ktgv_adat'!Q69</f>
        <v>0</v>
      </c>
      <c r="U69" s="53">
        <f t="shared" si="1"/>
        <v>0</v>
      </c>
      <c r="V69" s="123"/>
      <c r="W69" s="123"/>
      <c r="X69" s="13">
        <f>'elemi ktgv_adat'!R69</f>
        <v>0</v>
      </c>
      <c r="Y69" s="13">
        <f>'elemi ktgv_adat'!S69</f>
        <v>0</v>
      </c>
      <c r="Z69" s="13">
        <f>'elemi ktgv_adat'!T69</f>
        <v>0</v>
      </c>
      <c r="AA69" s="13">
        <f>'elemi ktgv_adat'!U69</f>
        <v>0</v>
      </c>
      <c r="AB69" s="13">
        <f>'elemi ktgv_adat'!V69</f>
        <v>0</v>
      </c>
      <c r="AC69" s="13">
        <f>'elemi ktgv_adat'!W69</f>
        <v>0</v>
      </c>
      <c r="AD69" s="13">
        <f>'elemi ktgv_adat'!X69</f>
        <v>0</v>
      </c>
      <c r="AE69" s="13">
        <f>'elemi ktgv_adat'!Y69</f>
        <v>0</v>
      </c>
      <c r="AF69" s="14">
        <f>'elemi ktgv_adat'!Z69</f>
        <v>0</v>
      </c>
      <c r="AG69" s="53">
        <f t="shared" si="2"/>
        <v>0</v>
      </c>
      <c r="AH69" s="123"/>
      <c r="AI69" s="123"/>
      <c r="AJ69" s="13">
        <f>'elemi ktgv_adat'!AA69</f>
        <v>0</v>
      </c>
      <c r="AK69" s="13">
        <f>'elemi ktgv_adat'!AB69</f>
        <v>0</v>
      </c>
      <c r="AL69" s="13">
        <f>'elemi ktgv_adat'!AC69</f>
        <v>0</v>
      </c>
      <c r="AM69" s="13">
        <f>'elemi ktgv_adat'!AD69</f>
        <v>0</v>
      </c>
      <c r="AN69" s="13">
        <f>'elemi ktgv_adat'!AE69</f>
        <v>0</v>
      </c>
      <c r="AO69" s="13">
        <f>'elemi ktgv_adat'!AF69</f>
        <v>0</v>
      </c>
      <c r="AP69" s="13">
        <f>'elemi ktgv_adat'!AG69</f>
        <v>0</v>
      </c>
      <c r="AQ69" s="13">
        <f>'elemi ktgv_adat'!AH69</f>
        <v>0</v>
      </c>
      <c r="AR69" s="13">
        <f>'elemi ktgv_adat'!AI69</f>
        <v>0</v>
      </c>
      <c r="AS69" s="13">
        <f>'elemi ktgv_adat'!AJ69</f>
        <v>0</v>
      </c>
      <c r="AT69" s="13">
        <f>'elemi ktgv_adat'!AK69</f>
        <v>0</v>
      </c>
      <c r="AU69" s="13">
        <f>'elemi ktgv_adat'!AL69</f>
        <v>0</v>
      </c>
      <c r="AV69" s="13">
        <f>'elemi ktgv_adat'!AM69</f>
        <v>0</v>
      </c>
      <c r="AW69" s="13">
        <f>'elemi ktgv_adat'!AN69</f>
        <v>0</v>
      </c>
      <c r="AX69" s="13">
        <f>'elemi ktgv_adat'!AO69</f>
        <v>0</v>
      </c>
      <c r="AY69" s="13">
        <f>'elemi ktgv_adat'!AP69</f>
        <v>0</v>
      </c>
      <c r="AZ69" s="13">
        <f>'elemi ktgv_adat'!AQ69</f>
        <v>0</v>
      </c>
      <c r="BA69" s="13">
        <f>'elemi ktgv_adat'!AR69</f>
        <v>0</v>
      </c>
      <c r="BB69" s="13">
        <f>'elemi ktgv_adat'!AS69</f>
        <v>0</v>
      </c>
      <c r="BC69" s="13">
        <f>'elemi ktgv_adat'!AT69</f>
        <v>0</v>
      </c>
      <c r="BD69" s="13">
        <f>'elemi ktgv_adat'!AU69</f>
        <v>0</v>
      </c>
      <c r="BE69" s="13">
        <f>'elemi ktgv_adat'!AV69</f>
        <v>0</v>
      </c>
      <c r="BF69" s="13">
        <f>'elemi ktgv_adat'!AW69</f>
        <v>0</v>
      </c>
      <c r="BG69" s="13">
        <f>'elemi ktgv_adat'!AX69</f>
        <v>0</v>
      </c>
      <c r="BH69" s="13">
        <f>'elemi ktgv_adat'!AY69</f>
        <v>0</v>
      </c>
      <c r="BI69" s="13">
        <f>'elemi ktgv_adat'!AZ69</f>
        <v>0</v>
      </c>
      <c r="BJ69" s="13">
        <f>'elemi ktgv_adat'!BA69</f>
        <v>0</v>
      </c>
      <c r="BK69" s="13">
        <f>'elemi ktgv_adat'!BB69</f>
        <v>0</v>
      </c>
      <c r="BL69" s="13">
        <f>'elemi ktgv_adat'!BC69</f>
        <v>0</v>
      </c>
      <c r="BM69" s="13">
        <f>'elemi ktgv_adat'!BD69</f>
        <v>0</v>
      </c>
      <c r="BN69" s="13">
        <f>'elemi ktgv_adat'!BE69</f>
        <v>0</v>
      </c>
      <c r="BO69" s="13">
        <f>'elemi ktgv_adat'!BF69</f>
        <v>0</v>
      </c>
      <c r="BP69" s="13">
        <f>'elemi ktgv_adat'!BG69</f>
        <v>0</v>
      </c>
      <c r="BQ69" s="13">
        <f>'elemi ktgv_adat'!BH69</f>
        <v>0</v>
      </c>
      <c r="BR69" s="13">
        <f>'elemi ktgv_adat'!BI69</f>
        <v>0</v>
      </c>
      <c r="BS69" s="13">
        <f>'elemi ktgv_adat'!BJ69</f>
        <v>0</v>
      </c>
      <c r="BT69" s="14">
        <f>'elemi ktgv_adat'!BK69</f>
        <v>0</v>
      </c>
      <c r="BU69" s="53">
        <f t="shared" si="3"/>
        <v>0</v>
      </c>
      <c r="BV69" s="123"/>
      <c r="BW69" s="123"/>
      <c r="BX69" s="124">
        <f>'elemi ktgv_adat'!BL69</f>
        <v>0</v>
      </c>
      <c r="BY69" s="53">
        <f t="shared" si="4"/>
        <v>0</v>
      </c>
      <c r="BZ69" s="53">
        <f t="shared" si="5"/>
        <v>0</v>
      </c>
      <c r="CA69" s="53">
        <f t="shared" si="6"/>
        <v>0</v>
      </c>
      <c r="CC69">
        <f t="shared" si="7"/>
        <v>0</v>
      </c>
    </row>
    <row r="70" spans="2:81" ht="24.95" customHeight="1" x14ac:dyDescent="0.25">
      <c r="B70" s="29" t="s">
        <v>184</v>
      </c>
      <c r="C70" s="20">
        <v>67</v>
      </c>
      <c r="D70" s="41" t="s">
        <v>185</v>
      </c>
      <c r="E70" s="13">
        <f>'elemi ktgv_adat'!E70</f>
        <v>0</v>
      </c>
      <c r="F70" s="13">
        <f>'elemi ktgv_adat'!F70</f>
        <v>0</v>
      </c>
      <c r="G70" s="13">
        <f>'elemi ktgv_adat'!G70</f>
        <v>0</v>
      </c>
      <c r="H70" s="13">
        <f>'elemi ktgv_adat'!H70</f>
        <v>0</v>
      </c>
      <c r="I70" s="14">
        <f>'elemi ktgv_adat'!I70</f>
        <v>0</v>
      </c>
      <c r="J70" s="53">
        <f t="shared" si="0"/>
        <v>0</v>
      </c>
      <c r="K70" s="123"/>
      <c r="L70" s="123"/>
      <c r="M70" s="13">
        <f>'elemi ktgv_adat'!J70</f>
        <v>0</v>
      </c>
      <c r="N70" s="13">
        <f>'elemi ktgv_adat'!K70</f>
        <v>0</v>
      </c>
      <c r="O70" s="13">
        <f>'elemi ktgv_adat'!L70</f>
        <v>0</v>
      </c>
      <c r="P70" s="13">
        <f>'elemi ktgv_adat'!M70</f>
        <v>0</v>
      </c>
      <c r="Q70" s="13">
        <f>'elemi ktgv_adat'!N70</f>
        <v>0</v>
      </c>
      <c r="R70" s="13">
        <f>'elemi ktgv_adat'!O70</f>
        <v>0</v>
      </c>
      <c r="S70" s="13">
        <f>'elemi ktgv_adat'!P70</f>
        <v>0</v>
      </c>
      <c r="T70" s="14">
        <f>'elemi ktgv_adat'!Q70</f>
        <v>0</v>
      </c>
      <c r="U70" s="53">
        <f t="shared" si="1"/>
        <v>0</v>
      </c>
      <c r="V70" s="123"/>
      <c r="W70" s="123"/>
      <c r="X70" s="13">
        <f>'elemi ktgv_adat'!R70</f>
        <v>0</v>
      </c>
      <c r="Y70" s="13">
        <f>'elemi ktgv_adat'!S70</f>
        <v>0</v>
      </c>
      <c r="Z70" s="13">
        <f>'elemi ktgv_adat'!T70</f>
        <v>0</v>
      </c>
      <c r="AA70" s="13">
        <f>'elemi ktgv_adat'!U70</f>
        <v>0</v>
      </c>
      <c r="AB70" s="13">
        <f>'elemi ktgv_adat'!V70</f>
        <v>0</v>
      </c>
      <c r="AC70" s="13">
        <f>'elemi ktgv_adat'!W70</f>
        <v>0</v>
      </c>
      <c r="AD70" s="13">
        <f>'elemi ktgv_adat'!X70</f>
        <v>0</v>
      </c>
      <c r="AE70" s="13">
        <f>'elemi ktgv_adat'!Y70</f>
        <v>0</v>
      </c>
      <c r="AF70" s="14">
        <f>'elemi ktgv_adat'!Z70</f>
        <v>0</v>
      </c>
      <c r="AG70" s="53">
        <f t="shared" si="2"/>
        <v>0</v>
      </c>
      <c r="AH70" s="123"/>
      <c r="AI70" s="123"/>
      <c r="AJ70" s="13">
        <f>'elemi ktgv_adat'!AA70</f>
        <v>0</v>
      </c>
      <c r="AK70" s="13">
        <f>'elemi ktgv_adat'!AB70</f>
        <v>0</v>
      </c>
      <c r="AL70" s="13">
        <f>'elemi ktgv_adat'!AC70</f>
        <v>0</v>
      </c>
      <c r="AM70" s="13">
        <f>'elemi ktgv_adat'!AD70</f>
        <v>0</v>
      </c>
      <c r="AN70" s="13">
        <f>'elemi ktgv_adat'!AE70</f>
        <v>0</v>
      </c>
      <c r="AO70" s="13">
        <f>'elemi ktgv_adat'!AF70</f>
        <v>0</v>
      </c>
      <c r="AP70" s="13">
        <f>'elemi ktgv_adat'!AG70</f>
        <v>0</v>
      </c>
      <c r="AQ70" s="13">
        <f>'elemi ktgv_adat'!AH70</f>
        <v>0</v>
      </c>
      <c r="AR70" s="13">
        <f>'elemi ktgv_adat'!AI70</f>
        <v>0</v>
      </c>
      <c r="AS70" s="13">
        <f>'elemi ktgv_adat'!AJ70</f>
        <v>0</v>
      </c>
      <c r="AT70" s="13">
        <f>'elemi ktgv_adat'!AK70</f>
        <v>0</v>
      </c>
      <c r="AU70" s="13">
        <f>'elemi ktgv_adat'!AL70</f>
        <v>0</v>
      </c>
      <c r="AV70" s="13">
        <f>'elemi ktgv_adat'!AM70</f>
        <v>0</v>
      </c>
      <c r="AW70" s="13">
        <f>'elemi ktgv_adat'!AN70</f>
        <v>0</v>
      </c>
      <c r="AX70" s="13">
        <f>'elemi ktgv_adat'!AO70</f>
        <v>0</v>
      </c>
      <c r="AY70" s="13">
        <f>'elemi ktgv_adat'!AP70</f>
        <v>0</v>
      </c>
      <c r="AZ70" s="13">
        <f>'elemi ktgv_adat'!AQ70</f>
        <v>0</v>
      </c>
      <c r="BA70" s="13">
        <f>'elemi ktgv_adat'!AR70</f>
        <v>0</v>
      </c>
      <c r="BB70" s="13">
        <f>'elemi ktgv_adat'!AS70</f>
        <v>0</v>
      </c>
      <c r="BC70" s="13">
        <f>'elemi ktgv_adat'!AT70</f>
        <v>0</v>
      </c>
      <c r="BD70" s="13">
        <f>'elemi ktgv_adat'!AU70</f>
        <v>0</v>
      </c>
      <c r="BE70" s="13">
        <f>'elemi ktgv_adat'!AV70</f>
        <v>0</v>
      </c>
      <c r="BF70" s="13">
        <f>'elemi ktgv_adat'!AW70</f>
        <v>0</v>
      </c>
      <c r="BG70" s="13">
        <f>'elemi ktgv_adat'!AX70</f>
        <v>0</v>
      </c>
      <c r="BH70" s="13">
        <f>'elemi ktgv_adat'!AY70</f>
        <v>0</v>
      </c>
      <c r="BI70" s="13">
        <f>'elemi ktgv_adat'!AZ70</f>
        <v>0</v>
      </c>
      <c r="BJ70" s="13">
        <f>'elemi ktgv_adat'!BA70</f>
        <v>0</v>
      </c>
      <c r="BK70" s="13">
        <f>'elemi ktgv_adat'!BB70</f>
        <v>0</v>
      </c>
      <c r="BL70" s="13">
        <f>'elemi ktgv_adat'!BC70</f>
        <v>0</v>
      </c>
      <c r="BM70" s="13">
        <f>'elemi ktgv_adat'!BD70</f>
        <v>0</v>
      </c>
      <c r="BN70" s="13">
        <f>'elemi ktgv_adat'!BE70</f>
        <v>0</v>
      </c>
      <c r="BO70" s="13">
        <f>'elemi ktgv_adat'!BF70</f>
        <v>0</v>
      </c>
      <c r="BP70" s="13">
        <f>'elemi ktgv_adat'!BG70</f>
        <v>0</v>
      </c>
      <c r="BQ70" s="13">
        <f>'elemi ktgv_adat'!BH70</f>
        <v>0</v>
      </c>
      <c r="BR70" s="13">
        <f>'elemi ktgv_adat'!BI70</f>
        <v>0</v>
      </c>
      <c r="BS70" s="13">
        <f>'elemi ktgv_adat'!BJ70</f>
        <v>0</v>
      </c>
      <c r="BT70" s="14">
        <f>'elemi ktgv_adat'!BK70</f>
        <v>0</v>
      </c>
      <c r="BU70" s="53">
        <f t="shared" si="3"/>
        <v>0</v>
      </c>
      <c r="BV70" s="123"/>
      <c r="BW70" s="123"/>
      <c r="BX70" s="124">
        <f>'elemi ktgv_adat'!BL70</f>
        <v>0</v>
      </c>
      <c r="BY70" s="53">
        <f t="shared" ref="BY70:BY133" si="52">J70+U70+AG70+BU70</f>
        <v>0</v>
      </c>
      <c r="BZ70" s="53">
        <f t="shared" ref="BZ70:BZ133" si="53">K70+V70+AH70+BV70</f>
        <v>0</v>
      </c>
      <c r="CA70" s="53">
        <f t="shared" ref="CA70:CA133" si="54">L70+W70+AI70+BW70</f>
        <v>0</v>
      </c>
      <c r="CC70">
        <f t="shared" si="7"/>
        <v>0</v>
      </c>
    </row>
    <row r="71" spans="2:81" ht="24.95" customHeight="1" x14ac:dyDescent="0.25">
      <c r="B71" s="29" t="s">
        <v>186</v>
      </c>
      <c r="C71" s="20">
        <v>68</v>
      </c>
      <c r="D71" s="41" t="s">
        <v>187</v>
      </c>
      <c r="E71" s="13">
        <f>'elemi ktgv_adat'!E71</f>
        <v>0</v>
      </c>
      <c r="F71" s="13">
        <f>'elemi ktgv_adat'!F71</f>
        <v>0</v>
      </c>
      <c r="G71" s="13">
        <f>'elemi ktgv_adat'!G71</f>
        <v>0</v>
      </c>
      <c r="H71" s="13">
        <f>'elemi ktgv_adat'!H71</f>
        <v>0</v>
      </c>
      <c r="I71" s="14">
        <f>'elemi ktgv_adat'!I71</f>
        <v>0</v>
      </c>
      <c r="J71" s="53">
        <f t="shared" si="0"/>
        <v>0</v>
      </c>
      <c r="K71" s="123"/>
      <c r="L71" s="123"/>
      <c r="M71" s="13">
        <f>'elemi ktgv_adat'!J71</f>
        <v>0</v>
      </c>
      <c r="N71" s="13">
        <f>'elemi ktgv_adat'!K71</f>
        <v>0</v>
      </c>
      <c r="O71" s="13">
        <f>'elemi ktgv_adat'!L71</f>
        <v>0</v>
      </c>
      <c r="P71" s="13">
        <f>'elemi ktgv_adat'!M71</f>
        <v>0</v>
      </c>
      <c r="Q71" s="13">
        <f>'elemi ktgv_adat'!N71</f>
        <v>0</v>
      </c>
      <c r="R71" s="13">
        <f>'elemi ktgv_adat'!O71</f>
        <v>0</v>
      </c>
      <c r="S71" s="13">
        <f>'elemi ktgv_adat'!P71</f>
        <v>0</v>
      </c>
      <c r="T71" s="14">
        <f>'elemi ktgv_adat'!Q71</f>
        <v>0</v>
      </c>
      <c r="U71" s="53">
        <f t="shared" si="1"/>
        <v>0</v>
      </c>
      <c r="V71" s="123"/>
      <c r="W71" s="123"/>
      <c r="X71" s="13">
        <f>'elemi ktgv_adat'!R71</f>
        <v>0</v>
      </c>
      <c r="Y71" s="13">
        <f>'elemi ktgv_adat'!S71</f>
        <v>0</v>
      </c>
      <c r="Z71" s="13">
        <f>'elemi ktgv_adat'!T71</f>
        <v>0</v>
      </c>
      <c r="AA71" s="13">
        <f>'elemi ktgv_adat'!U71</f>
        <v>0</v>
      </c>
      <c r="AB71" s="13">
        <f>'elemi ktgv_adat'!V71</f>
        <v>0</v>
      </c>
      <c r="AC71" s="13">
        <f>'elemi ktgv_adat'!W71</f>
        <v>0</v>
      </c>
      <c r="AD71" s="13">
        <f>'elemi ktgv_adat'!X71</f>
        <v>0</v>
      </c>
      <c r="AE71" s="13">
        <f>'elemi ktgv_adat'!Y71</f>
        <v>0</v>
      </c>
      <c r="AF71" s="14">
        <f>'elemi ktgv_adat'!Z71</f>
        <v>0</v>
      </c>
      <c r="AG71" s="53">
        <f t="shared" si="2"/>
        <v>0</v>
      </c>
      <c r="AH71" s="123"/>
      <c r="AI71" s="123"/>
      <c r="AJ71" s="13">
        <f>'elemi ktgv_adat'!AA71</f>
        <v>0</v>
      </c>
      <c r="AK71" s="13">
        <f>'elemi ktgv_adat'!AB71</f>
        <v>0</v>
      </c>
      <c r="AL71" s="13">
        <f>'elemi ktgv_adat'!AC71</f>
        <v>0</v>
      </c>
      <c r="AM71" s="13">
        <f>'elemi ktgv_adat'!AD71</f>
        <v>0</v>
      </c>
      <c r="AN71" s="13">
        <f>'elemi ktgv_adat'!AE71</f>
        <v>0</v>
      </c>
      <c r="AO71" s="13">
        <f>'elemi ktgv_adat'!AF71</f>
        <v>0</v>
      </c>
      <c r="AP71" s="13">
        <f>'elemi ktgv_adat'!AG71</f>
        <v>0</v>
      </c>
      <c r="AQ71" s="13">
        <f>'elemi ktgv_adat'!AH71</f>
        <v>0</v>
      </c>
      <c r="AR71" s="13">
        <f>'elemi ktgv_adat'!AI71</f>
        <v>0</v>
      </c>
      <c r="AS71" s="13">
        <f>'elemi ktgv_adat'!AJ71</f>
        <v>0</v>
      </c>
      <c r="AT71" s="13">
        <f>'elemi ktgv_adat'!AK71</f>
        <v>0</v>
      </c>
      <c r="AU71" s="13">
        <f>'elemi ktgv_adat'!AL71</f>
        <v>0</v>
      </c>
      <c r="AV71" s="13">
        <f>'elemi ktgv_adat'!AM71</f>
        <v>0</v>
      </c>
      <c r="AW71" s="13">
        <f>'elemi ktgv_adat'!AN71</f>
        <v>0</v>
      </c>
      <c r="AX71" s="13">
        <f>'elemi ktgv_adat'!AO71</f>
        <v>0</v>
      </c>
      <c r="AY71" s="13">
        <f>'elemi ktgv_adat'!AP71</f>
        <v>0</v>
      </c>
      <c r="AZ71" s="13">
        <f>'elemi ktgv_adat'!AQ71</f>
        <v>0</v>
      </c>
      <c r="BA71" s="13">
        <f>'elemi ktgv_adat'!AR71</f>
        <v>0</v>
      </c>
      <c r="BB71" s="13">
        <f>'elemi ktgv_adat'!AS71</f>
        <v>0</v>
      </c>
      <c r="BC71" s="13">
        <f>'elemi ktgv_adat'!AT71</f>
        <v>0</v>
      </c>
      <c r="BD71" s="13">
        <f>'elemi ktgv_adat'!AU71</f>
        <v>0</v>
      </c>
      <c r="BE71" s="13">
        <f>'elemi ktgv_adat'!AV71</f>
        <v>0</v>
      </c>
      <c r="BF71" s="13">
        <f>'elemi ktgv_adat'!AW71</f>
        <v>0</v>
      </c>
      <c r="BG71" s="13">
        <f>'elemi ktgv_adat'!AX71</f>
        <v>0</v>
      </c>
      <c r="BH71" s="13">
        <f>'elemi ktgv_adat'!AY71</f>
        <v>0</v>
      </c>
      <c r="BI71" s="13">
        <f>'elemi ktgv_adat'!AZ71</f>
        <v>0</v>
      </c>
      <c r="BJ71" s="13">
        <f>'elemi ktgv_adat'!BA71</f>
        <v>0</v>
      </c>
      <c r="BK71" s="13">
        <f>'elemi ktgv_adat'!BB71</f>
        <v>0</v>
      </c>
      <c r="BL71" s="13">
        <f>'elemi ktgv_adat'!BC71</f>
        <v>0</v>
      </c>
      <c r="BM71" s="13">
        <f>'elemi ktgv_adat'!BD71</f>
        <v>0</v>
      </c>
      <c r="BN71" s="13">
        <f>'elemi ktgv_adat'!BE71</f>
        <v>0</v>
      </c>
      <c r="BO71" s="13">
        <f>'elemi ktgv_adat'!BF71</f>
        <v>0</v>
      </c>
      <c r="BP71" s="13">
        <f>'elemi ktgv_adat'!BG71</f>
        <v>0</v>
      </c>
      <c r="BQ71" s="13">
        <f>'elemi ktgv_adat'!BH71</f>
        <v>0</v>
      </c>
      <c r="BR71" s="13">
        <f>'elemi ktgv_adat'!BI71</f>
        <v>0</v>
      </c>
      <c r="BS71" s="13">
        <f>'elemi ktgv_adat'!BJ71</f>
        <v>0</v>
      </c>
      <c r="BT71" s="14">
        <f>'elemi ktgv_adat'!BK71</f>
        <v>0</v>
      </c>
      <c r="BU71" s="53">
        <f t="shared" si="3"/>
        <v>0</v>
      </c>
      <c r="BV71" s="123"/>
      <c r="BW71" s="123"/>
      <c r="BX71" s="124">
        <f>'elemi ktgv_adat'!BL71</f>
        <v>0</v>
      </c>
      <c r="BY71" s="53">
        <f t="shared" si="52"/>
        <v>0</v>
      </c>
      <c r="BZ71" s="53">
        <f t="shared" si="53"/>
        <v>0</v>
      </c>
      <c r="CA71" s="53">
        <f t="shared" si="54"/>
        <v>0</v>
      </c>
      <c r="CC71">
        <f t="shared" si="7"/>
        <v>0</v>
      </c>
    </row>
    <row r="72" spans="2:81" ht="24.95" customHeight="1" x14ac:dyDescent="0.25">
      <c r="B72" s="29" t="s">
        <v>188</v>
      </c>
      <c r="C72" s="20">
        <v>69</v>
      </c>
      <c r="D72" s="41" t="s">
        <v>189</v>
      </c>
      <c r="E72" s="13">
        <f>'elemi ktgv_adat'!E72</f>
        <v>0</v>
      </c>
      <c r="F72" s="13">
        <f>'elemi ktgv_adat'!F72</f>
        <v>0</v>
      </c>
      <c r="G72" s="13">
        <f>'elemi ktgv_adat'!G72</f>
        <v>0</v>
      </c>
      <c r="H72" s="13">
        <f>'elemi ktgv_adat'!H72</f>
        <v>0</v>
      </c>
      <c r="I72" s="14">
        <f>'elemi ktgv_adat'!I72</f>
        <v>0</v>
      </c>
      <c r="J72" s="53">
        <f t="shared" si="0"/>
        <v>0</v>
      </c>
      <c r="K72" s="123"/>
      <c r="L72" s="123"/>
      <c r="M72" s="13">
        <f>'elemi ktgv_adat'!J72</f>
        <v>0</v>
      </c>
      <c r="N72" s="13">
        <f>'elemi ktgv_adat'!K72</f>
        <v>0</v>
      </c>
      <c r="O72" s="13">
        <f>'elemi ktgv_adat'!L72</f>
        <v>0</v>
      </c>
      <c r="P72" s="13">
        <f>'elemi ktgv_adat'!M72</f>
        <v>0</v>
      </c>
      <c r="Q72" s="13">
        <f>'elemi ktgv_adat'!N72</f>
        <v>0</v>
      </c>
      <c r="R72" s="13">
        <f>'elemi ktgv_adat'!O72</f>
        <v>0</v>
      </c>
      <c r="S72" s="13">
        <f>'elemi ktgv_adat'!P72</f>
        <v>0</v>
      </c>
      <c r="T72" s="14">
        <f>'elemi ktgv_adat'!Q72</f>
        <v>0</v>
      </c>
      <c r="U72" s="53">
        <f t="shared" si="1"/>
        <v>0</v>
      </c>
      <c r="V72" s="123"/>
      <c r="W72" s="123"/>
      <c r="X72" s="13">
        <f>'elemi ktgv_adat'!R72</f>
        <v>0</v>
      </c>
      <c r="Y72" s="13">
        <f>'elemi ktgv_adat'!S72</f>
        <v>0</v>
      </c>
      <c r="Z72" s="13">
        <f>'elemi ktgv_adat'!T72</f>
        <v>0</v>
      </c>
      <c r="AA72" s="13">
        <f>'elemi ktgv_adat'!U72</f>
        <v>0</v>
      </c>
      <c r="AB72" s="13">
        <f>'elemi ktgv_adat'!V72</f>
        <v>0</v>
      </c>
      <c r="AC72" s="13">
        <f>'elemi ktgv_adat'!W72</f>
        <v>0</v>
      </c>
      <c r="AD72" s="13">
        <f>'elemi ktgv_adat'!X72</f>
        <v>0</v>
      </c>
      <c r="AE72" s="13">
        <f>'elemi ktgv_adat'!Y72</f>
        <v>0</v>
      </c>
      <c r="AF72" s="14">
        <f>'elemi ktgv_adat'!Z72</f>
        <v>0</v>
      </c>
      <c r="AG72" s="53">
        <f t="shared" si="2"/>
        <v>0</v>
      </c>
      <c r="AH72" s="123"/>
      <c r="AI72" s="123"/>
      <c r="AJ72" s="13">
        <f>'elemi ktgv_adat'!AA72</f>
        <v>0</v>
      </c>
      <c r="AK72" s="13">
        <f>'elemi ktgv_adat'!AB72</f>
        <v>0</v>
      </c>
      <c r="AL72" s="13">
        <f>'elemi ktgv_adat'!AC72</f>
        <v>0</v>
      </c>
      <c r="AM72" s="13">
        <f>'elemi ktgv_adat'!AD72</f>
        <v>0</v>
      </c>
      <c r="AN72" s="13">
        <f>'elemi ktgv_adat'!AE72</f>
        <v>0</v>
      </c>
      <c r="AO72" s="13">
        <f>'elemi ktgv_adat'!AF72</f>
        <v>0</v>
      </c>
      <c r="AP72" s="13">
        <f>'elemi ktgv_adat'!AG72</f>
        <v>0</v>
      </c>
      <c r="AQ72" s="13">
        <f>'elemi ktgv_adat'!AH72</f>
        <v>0</v>
      </c>
      <c r="AR72" s="13">
        <f>'elemi ktgv_adat'!AI72</f>
        <v>0</v>
      </c>
      <c r="AS72" s="13">
        <f>'elemi ktgv_adat'!AJ72</f>
        <v>0</v>
      </c>
      <c r="AT72" s="13">
        <f>'elemi ktgv_adat'!AK72</f>
        <v>0</v>
      </c>
      <c r="AU72" s="13">
        <f>'elemi ktgv_adat'!AL72</f>
        <v>0</v>
      </c>
      <c r="AV72" s="13">
        <f>'elemi ktgv_adat'!AM72</f>
        <v>0</v>
      </c>
      <c r="AW72" s="13">
        <f>'elemi ktgv_adat'!AN72</f>
        <v>0</v>
      </c>
      <c r="AX72" s="13">
        <f>'elemi ktgv_adat'!AO72</f>
        <v>0</v>
      </c>
      <c r="AY72" s="13">
        <f>'elemi ktgv_adat'!AP72</f>
        <v>0</v>
      </c>
      <c r="AZ72" s="13">
        <f>'elemi ktgv_adat'!AQ72</f>
        <v>0</v>
      </c>
      <c r="BA72" s="13">
        <f>'elemi ktgv_adat'!AR72</f>
        <v>0</v>
      </c>
      <c r="BB72" s="13">
        <f>'elemi ktgv_adat'!AS72</f>
        <v>0</v>
      </c>
      <c r="BC72" s="13">
        <f>'elemi ktgv_adat'!AT72</f>
        <v>0</v>
      </c>
      <c r="BD72" s="13">
        <f>'elemi ktgv_adat'!AU72</f>
        <v>0</v>
      </c>
      <c r="BE72" s="13">
        <f>'elemi ktgv_adat'!AV72</f>
        <v>0</v>
      </c>
      <c r="BF72" s="13">
        <f>'elemi ktgv_adat'!AW72</f>
        <v>0</v>
      </c>
      <c r="BG72" s="13">
        <f>'elemi ktgv_adat'!AX72</f>
        <v>0</v>
      </c>
      <c r="BH72" s="13">
        <f>'elemi ktgv_adat'!AY72</f>
        <v>0</v>
      </c>
      <c r="BI72" s="13">
        <f>'elemi ktgv_adat'!AZ72</f>
        <v>0</v>
      </c>
      <c r="BJ72" s="13">
        <f>'elemi ktgv_adat'!BA72</f>
        <v>0</v>
      </c>
      <c r="BK72" s="13">
        <f>'elemi ktgv_adat'!BB72</f>
        <v>0</v>
      </c>
      <c r="BL72" s="13">
        <f>'elemi ktgv_adat'!BC72</f>
        <v>0</v>
      </c>
      <c r="BM72" s="13">
        <f>'elemi ktgv_adat'!BD72</f>
        <v>0</v>
      </c>
      <c r="BN72" s="13">
        <f>'elemi ktgv_adat'!BE72</f>
        <v>0</v>
      </c>
      <c r="BO72" s="13">
        <f>'elemi ktgv_adat'!BF72</f>
        <v>0</v>
      </c>
      <c r="BP72" s="13">
        <f>'elemi ktgv_adat'!BG72</f>
        <v>0</v>
      </c>
      <c r="BQ72" s="13">
        <f>'elemi ktgv_adat'!BH72</f>
        <v>0</v>
      </c>
      <c r="BR72" s="13">
        <f>'elemi ktgv_adat'!BI72</f>
        <v>0</v>
      </c>
      <c r="BS72" s="13">
        <f>'elemi ktgv_adat'!BJ72</f>
        <v>0</v>
      </c>
      <c r="BT72" s="14">
        <f>'elemi ktgv_adat'!BK72</f>
        <v>0</v>
      </c>
      <c r="BU72" s="53">
        <f t="shared" si="3"/>
        <v>0</v>
      </c>
      <c r="BV72" s="123"/>
      <c r="BW72" s="123"/>
      <c r="BX72" s="124">
        <f>'elemi ktgv_adat'!BL72</f>
        <v>0</v>
      </c>
      <c r="BY72" s="53">
        <f t="shared" si="52"/>
        <v>0</v>
      </c>
      <c r="BZ72" s="53">
        <f t="shared" si="53"/>
        <v>0</v>
      </c>
      <c r="CA72" s="53">
        <f t="shared" si="54"/>
        <v>0</v>
      </c>
      <c r="CC72">
        <f t="shared" si="7"/>
        <v>0</v>
      </c>
    </row>
    <row r="73" spans="2:81" ht="24.95" customHeight="1" x14ac:dyDescent="0.25">
      <c r="B73" s="29" t="s">
        <v>190</v>
      </c>
      <c r="C73" s="20">
        <v>70</v>
      </c>
      <c r="D73" s="41" t="s">
        <v>191</v>
      </c>
      <c r="E73" s="13">
        <f>'elemi ktgv_adat'!E73</f>
        <v>0</v>
      </c>
      <c r="F73" s="13">
        <f>'elemi ktgv_adat'!F73</f>
        <v>0</v>
      </c>
      <c r="G73" s="13">
        <f>'elemi ktgv_adat'!G73</f>
        <v>0</v>
      </c>
      <c r="H73" s="13">
        <f>'elemi ktgv_adat'!H73</f>
        <v>0</v>
      </c>
      <c r="I73" s="14">
        <f>'elemi ktgv_adat'!I73</f>
        <v>0</v>
      </c>
      <c r="J73" s="53">
        <f t="shared" si="0"/>
        <v>0</v>
      </c>
      <c r="K73" s="123"/>
      <c r="L73" s="123"/>
      <c r="M73" s="13">
        <f>'elemi ktgv_adat'!J73</f>
        <v>0</v>
      </c>
      <c r="N73" s="13">
        <f>'elemi ktgv_adat'!K73</f>
        <v>0</v>
      </c>
      <c r="O73" s="13">
        <f>'elemi ktgv_adat'!L73</f>
        <v>0</v>
      </c>
      <c r="P73" s="13">
        <f>'elemi ktgv_adat'!M73</f>
        <v>0</v>
      </c>
      <c r="Q73" s="13">
        <f>'elemi ktgv_adat'!N73</f>
        <v>0</v>
      </c>
      <c r="R73" s="13">
        <f>'elemi ktgv_adat'!O73</f>
        <v>0</v>
      </c>
      <c r="S73" s="13">
        <f>'elemi ktgv_adat'!P73</f>
        <v>0</v>
      </c>
      <c r="T73" s="14">
        <f>'elemi ktgv_adat'!Q73</f>
        <v>0</v>
      </c>
      <c r="U73" s="53">
        <f t="shared" si="1"/>
        <v>0</v>
      </c>
      <c r="V73" s="123"/>
      <c r="W73" s="123"/>
      <c r="X73" s="13">
        <f>'elemi ktgv_adat'!R73</f>
        <v>0</v>
      </c>
      <c r="Y73" s="13">
        <f>'elemi ktgv_adat'!S73</f>
        <v>0</v>
      </c>
      <c r="Z73" s="13">
        <f>'elemi ktgv_adat'!T73</f>
        <v>0</v>
      </c>
      <c r="AA73" s="13">
        <f>'elemi ktgv_adat'!U73</f>
        <v>0</v>
      </c>
      <c r="AB73" s="13">
        <f>'elemi ktgv_adat'!V73</f>
        <v>0</v>
      </c>
      <c r="AC73" s="13">
        <f>'elemi ktgv_adat'!W73</f>
        <v>0</v>
      </c>
      <c r="AD73" s="13">
        <f>'elemi ktgv_adat'!X73</f>
        <v>0</v>
      </c>
      <c r="AE73" s="13">
        <f>'elemi ktgv_adat'!Y73</f>
        <v>0</v>
      </c>
      <c r="AF73" s="14">
        <f>'elemi ktgv_adat'!Z73</f>
        <v>0</v>
      </c>
      <c r="AG73" s="53">
        <f t="shared" si="2"/>
        <v>0</v>
      </c>
      <c r="AH73" s="123"/>
      <c r="AI73" s="123"/>
      <c r="AJ73" s="13">
        <f>'elemi ktgv_adat'!AA73</f>
        <v>0</v>
      </c>
      <c r="AK73" s="13">
        <f>'elemi ktgv_adat'!AB73</f>
        <v>0</v>
      </c>
      <c r="AL73" s="13">
        <f>'elemi ktgv_adat'!AC73</f>
        <v>0</v>
      </c>
      <c r="AM73" s="13">
        <f>'elemi ktgv_adat'!AD73</f>
        <v>0</v>
      </c>
      <c r="AN73" s="13">
        <f>'elemi ktgv_adat'!AE73</f>
        <v>0</v>
      </c>
      <c r="AO73" s="13">
        <f>'elemi ktgv_adat'!AF73</f>
        <v>0</v>
      </c>
      <c r="AP73" s="13">
        <f>'elemi ktgv_adat'!AG73</f>
        <v>0</v>
      </c>
      <c r="AQ73" s="13">
        <f>'elemi ktgv_adat'!AH73</f>
        <v>0</v>
      </c>
      <c r="AR73" s="13">
        <f>'elemi ktgv_adat'!AI73</f>
        <v>0</v>
      </c>
      <c r="AS73" s="13">
        <f>'elemi ktgv_adat'!AJ73</f>
        <v>0</v>
      </c>
      <c r="AT73" s="13">
        <f>'elemi ktgv_adat'!AK73</f>
        <v>0</v>
      </c>
      <c r="AU73" s="13">
        <f>'elemi ktgv_adat'!AL73</f>
        <v>0</v>
      </c>
      <c r="AV73" s="13">
        <f>'elemi ktgv_adat'!AM73</f>
        <v>0</v>
      </c>
      <c r="AW73" s="13">
        <f>'elemi ktgv_adat'!AN73</f>
        <v>0</v>
      </c>
      <c r="AX73" s="13">
        <f>'elemi ktgv_adat'!AO73</f>
        <v>0</v>
      </c>
      <c r="AY73" s="13">
        <f>'elemi ktgv_adat'!AP73</f>
        <v>0</v>
      </c>
      <c r="AZ73" s="13">
        <f>'elemi ktgv_adat'!AQ73</f>
        <v>0</v>
      </c>
      <c r="BA73" s="13">
        <f>'elemi ktgv_adat'!AR73</f>
        <v>0</v>
      </c>
      <c r="BB73" s="13">
        <f>'elemi ktgv_adat'!AS73</f>
        <v>0</v>
      </c>
      <c r="BC73" s="13">
        <f>'elemi ktgv_adat'!AT73</f>
        <v>0</v>
      </c>
      <c r="BD73" s="13">
        <f>'elemi ktgv_adat'!AU73</f>
        <v>0</v>
      </c>
      <c r="BE73" s="13">
        <f>'elemi ktgv_adat'!AV73</f>
        <v>0</v>
      </c>
      <c r="BF73" s="13">
        <f>'elemi ktgv_adat'!AW73</f>
        <v>0</v>
      </c>
      <c r="BG73" s="13">
        <f>'elemi ktgv_adat'!AX73</f>
        <v>0</v>
      </c>
      <c r="BH73" s="13">
        <f>'elemi ktgv_adat'!AY73</f>
        <v>0</v>
      </c>
      <c r="BI73" s="13">
        <f>'elemi ktgv_adat'!AZ73</f>
        <v>0</v>
      </c>
      <c r="BJ73" s="13">
        <f>'elemi ktgv_adat'!BA73</f>
        <v>0</v>
      </c>
      <c r="BK73" s="13">
        <f>'elemi ktgv_adat'!BB73</f>
        <v>0</v>
      </c>
      <c r="BL73" s="13">
        <f>'elemi ktgv_adat'!BC73</f>
        <v>0</v>
      </c>
      <c r="BM73" s="13">
        <f>'elemi ktgv_adat'!BD73</f>
        <v>0</v>
      </c>
      <c r="BN73" s="13">
        <f>'elemi ktgv_adat'!BE73</f>
        <v>0</v>
      </c>
      <c r="BO73" s="13">
        <f>'elemi ktgv_adat'!BF73</f>
        <v>0</v>
      </c>
      <c r="BP73" s="13">
        <f>'elemi ktgv_adat'!BG73</f>
        <v>0</v>
      </c>
      <c r="BQ73" s="13">
        <f>'elemi ktgv_adat'!BH73</f>
        <v>0</v>
      </c>
      <c r="BR73" s="13">
        <f>'elemi ktgv_adat'!BI73</f>
        <v>0</v>
      </c>
      <c r="BS73" s="13">
        <f>'elemi ktgv_adat'!BJ73</f>
        <v>0</v>
      </c>
      <c r="BT73" s="14">
        <f>'elemi ktgv_adat'!BK73</f>
        <v>0</v>
      </c>
      <c r="BU73" s="53">
        <f t="shared" si="3"/>
        <v>0</v>
      </c>
      <c r="BV73" s="123"/>
      <c r="BW73" s="123"/>
      <c r="BX73" s="124">
        <f>'elemi ktgv_adat'!BL73</f>
        <v>0</v>
      </c>
      <c r="BY73" s="53">
        <f t="shared" si="52"/>
        <v>0</v>
      </c>
      <c r="BZ73" s="53">
        <f t="shared" si="53"/>
        <v>0</v>
      </c>
      <c r="CA73" s="53">
        <f t="shared" si="54"/>
        <v>0</v>
      </c>
      <c r="CC73">
        <f t="shared" si="7"/>
        <v>0</v>
      </c>
    </row>
    <row r="74" spans="2:81" ht="24.95" customHeight="1" x14ac:dyDescent="0.25">
      <c r="B74" s="29" t="s">
        <v>192</v>
      </c>
      <c r="C74" s="20">
        <v>71</v>
      </c>
      <c r="D74" s="41" t="s">
        <v>193</v>
      </c>
      <c r="E74" s="13">
        <f>'elemi ktgv_adat'!E74</f>
        <v>0</v>
      </c>
      <c r="F74" s="13">
        <f>'elemi ktgv_adat'!F74</f>
        <v>0</v>
      </c>
      <c r="G74" s="13">
        <f>'elemi ktgv_adat'!G74</f>
        <v>0</v>
      </c>
      <c r="H74" s="13">
        <f>'elemi ktgv_adat'!H74</f>
        <v>0</v>
      </c>
      <c r="I74" s="14">
        <f>'elemi ktgv_adat'!I74</f>
        <v>0</v>
      </c>
      <c r="J74" s="53">
        <f t="shared" ref="J74:J137" si="55">I74-K74-L74</f>
        <v>0</v>
      </c>
      <c r="K74" s="123"/>
      <c r="L74" s="123"/>
      <c r="M74" s="13">
        <f>'elemi ktgv_adat'!J74</f>
        <v>0</v>
      </c>
      <c r="N74" s="13">
        <f>'elemi ktgv_adat'!K74</f>
        <v>0</v>
      </c>
      <c r="O74" s="13">
        <f>'elemi ktgv_adat'!L74</f>
        <v>0</v>
      </c>
      <c r="P74" s="13">
        <f>'elemi ktgv_adat'!M74</f>
        <v>0</v>
      </c>
      <c r="Q74" s="13">
        <f>'elemi ktgv_adat'!N74</f>
        <v>0</v>
      </c>
      <c r="R74" s="13">
        <f>'elemi ktgv_adat'!O74</f>
        <v>0</v>
      </c>
      <c r="S74" s="13">
        <f>'elemi ktgv_adat'!P74</f>
        <v>0</v>
      </c>
      <c r="T74" s="14">
        <f>'elemi ktgv_adat'!Q74</f>
        <v>0</v>
      </c>
      <c r="U74" s="53">
        <f t="shared" ref="U74:U137" si="56">T74-V74-W74</f>
        <v>0</v>
      </c>
      <c r="V74" s="123"/>
      <c r="W74" s="123"/>
      <c r="X74" s="13">
        <f>'elemi ktgv_adat'!R74</f>
        <v>0</v>
      </c>
      <c r="Y74" s="13">
        <f>'elemi ktgv_adat'!S74</f>
        <v>0</v>
      </c>
      <c r="Z74" s="13">
        <f>'elemi ktgv_adat'!T74</f>
        <v>0</v>
      </c>
      <c r="AA74" s="13">
        <f>'elemi ktgv_adat'!U74</f>
        <v>0</v>
      </c>
      <c r="AB74" s="13">
        <f>'elemi ktgv_adat'!V74</f>
        <v>0</v>
      </c>
      <c r="AC74" s="13">
        <f>'elemi ktgv_adat'!W74</f>
        <v>0</v>
      </c>
      <c r="AD74" s="13">
        <f>'elemi ktgv_adat'!X74</f>
        <v>0</v>
      </c>
      <c r="AE74" s="13">
        <f>'elemi ktgv_adat'!Y74</f>
        <v>0</v>
      </c>
      <c r="AF74" s="14">
        <f>'elemi ktgv_adat'!Z74</f>
        <v>0</v>
      </c>
      <c r="AG74" s="53">
        <f t="shared" ref="AG74:AG137" si="57">AF74-AH74-AI74</f>
        <v>0</v>
      </c>
      <c r="AH74" s="123"/>
      <c r="AI74" s="123"/>
      <c r="AJ74" s="13">
        <f>'elemi ktgv_adat'!AA74</f>
        <v>0</v>
      </c>
      <c r="AK74" s="13">
        <f>'elemi ktgv_adat'!AB74</f>
        <v>0</v>
      </c>
      <c r="AL74" s="13">
        <f>'elemi ktgv_adat'!AC74</f>
        <v>0</v>
      </c>
      <c r="AM74" s="13">
        <f>'elemi ktgv_adat'!AD74</f>
        <v>0</v>
      </c>
      <c r="AN74" s="13">
        <f>'elemi ktgv_adat'!AE74</f>
        <v>0</v>
      </c>
      <c r="AO74" s="13">
        <f>'elemi ktgv_adat'!AF74</f>
        <v>0</v>
      </c>
      <c r="AP74" s="13">
        <f>'elemi ktgv_adat'!AG74</f>
        <v>0</v>
      </c>
      <c r="AQ74" s="13">
        <f>'elemi ktgv_adat'!AH74</f>
        <v>0</v>
      </c>
      <c r="AR74" s="13">
        <f>'elemi ktgv_adat'!AI74</f>
        <v>0</v>
      </c>
      <c r="AS74" s="13">
        <f>'elemi ktgv_adat'!AJ74</f>
        <v>0</v>
      </c>
      <c r="AT74" s="13">
        <f>'elemi ktgv_adat'!AK74</f>
        <v>0</v>
      </c>
      <c r="AU74" s="13">
        <f>'elemi ktgv_adat'!AL74</f>
        <v>0</v>
      </c>
      <c r="AV74" s="13">
        <f>'elemi ktgv_adat'!AM74</f>
        <v>0</v>
      </c>
      <c r="AW74" s="13">
        <f>'elemi ktgv_adat'!AN74</f>
        <v>0</v>
      </c>
      <c r="AX74" s="13">
        <f>'elemi ktgv_adat'!AO74</f>
        <v>0</v>
      </c>
      <c r="AY74" s="13">
        <f>'elemi ktgv_adat'!AP74</f>
        <v>0</v>
      </c>
      <c r="AZ74" s="13">
        <f>'elemi ktgv_adat'!AQ74</f>
        <v>0</v>
      </c>
      <c r="BA74" s="13">
        <f>'elemi ktgv_adat'!AR74</f>
        <v>0</v>
      </c>
      <c r="BB74" s="13">
        <f>'elemi ktgv_adat'!AS74</f>
        <v>0</v>
      </c>
      <c r="BC74" s="13">
        <f>'elemi ktgv_adat'!AT74</f>
        <v>0</v>
      </c>
      <c r="BD74" s="13">
        <f>'elemi ktgv_adat'!AU74</f>
        <v>0</v>
      </c>
      <c r="BE74" s="13">
        <f>'elemi ktgv_adat'!AV74</f>
        <v>0</v>
      </c>
      <c r="BF74" s="13">
        <f>'elemi ktgv_adat'!AW74</f>
        <v>0</v>
      </c>
      <c r="BG74" s="13">
        <f>'elemi ktgv_adat'!AX74</f>
        <v>0</v>
      </c>
      <c r="BH74" s="13">
        <f>'elemi ktgv_adat'!AY74</f>
        <v>0</v>
      </c>
      <c r="BI74" s="13">
        <f>'elemi ktgv_adat'!AZ74</f>
        <v>0</v>
      </c>
      <c r="BJ74" s="13">
        <f>'elemi ktgv_adat'!BA74</f>
        <v>0</v>
      </c>
      <c r="BK74" s="13">
        <f>'elemi ktgv_adat'!BB74</f>
        <v>0</v>
      </c>
      <c r="BL74" s="13">
        <f>'elemi ktgv_adat'!BC74</f>
        <v>0</v>
      </c>
      <c r="BM74" s="13">
        <f>'elemi ktgv_adat'!BD74</f>
        <v>0</v>
      </c>
      <c r="BN74" s="13">
        <f>'elemi ktgv_adat'!BE74</f>
        <v>0</v>
      </c>
      <c r="BO74" s="13">
        <f>'elemi ktgv_adat'!BF74</f>
        <v>0</v>
      </c>
      <c r="BP74" s="13">
        <f>'elemi ktgv_adat'!BG74</f>
        <v>0</v>
      </c>
      <c r="BQ74" s="13">
        <f>'elemi ktgv_adat'!BH74</f>
        <v>0</v>
      </c>
      <c r="BR74" s="13">
        <f>'elemi ktgv_adat'!BI74</f>
        <v>0</v>
      </c>
      <c r="BS74" s="13">
        <f>'elemi ktgv_adat'!BJ74</f>
        <v>0</v>
      </c>
      <c r="BT74" s="14">
        <f>'elemi ktgv_adat'!BK74</f>
        <v>0</v>
      </c>
      <c r="BU74" s="53">
        <f t="shared" ref="BU74:BU137" si="58">BT74-BV74-BW74</f>
        <v>0</v>
      </c>
      <c r="BV74" s="123"/>
      <c r="BW74" s="123"/>
      <c r="BX74" s="124">
        <f>'elemi ktgv_adat'!BL74</f>
        <v>0</v>
      </c>
      <c r="BY74" s="53">
        <f t="shared" si="52"/>
        <v>0</v>
      </c>
      <c r="BZ74" s="53">
        <f t="shared" si="53"/>
        <v>0</v>
      </c>
      <c r="CA74" s="53">
        <f t="shared" si="54"/>
        <v>0</v>
      </c>
      <c r="CC74">
        <f t="shared" ref="CC74:CC137" si="59">IF(BX74&gt;0,1,0)</f>
        <v>0</v>
      </c>
    </row>
    <row r="75" spans="2:81" ht="24.95" customHeight="1" x14ac:dyDescent="0.25">
      <c r="B75" s="29" t="s">
        <v>194</v>
      </c>
      <c r="C75" s="20">
        <v>72</v>
      </c>
      <c r="D75" s="41" t="s">
        <v>195</v>
      </c>
      <c r="E75" s="13">
        <f>'elemi ktgv_adat'!E75</f>
        <v>0</v>
      </c>
      <c r="F75" s="13">
        <f>'elemi ktgv_adat'!F75</f>
        <v>0</v>
      </c>
      <c r="G75" s="13">
        <f>'elemi ktgv_adat'!G75</f>
        <v>0</v>
      </c>
      <c r="H75" s="13">
        <f>'elemi ktgv_adat'!H75</f>
        <v>0</v>
      </c>
      <c r="I75" s="14">
        <f>'elemi ktgv_adat'!I75</f>
        <v>0</v>
      </c>
      <c r="J75" s="53">
        <f t="shared" si="55"/>
        <v>0</v>
      </c>
      <c r="K75" s="123"/>
      <c r="L75" s="123"/>
      <c r="M75" s="13">
        <f>'elemi ktgv_adat'!J75</f>
        <v>0</v>
      </c>
      <c r="N75" s="13">
        <f>'elemi ktgv_adat'!K75</f>
        <v>0</v>
      </c>
      <c r="O75" s="13">
        <f>'elemi ktgv_adat'!L75</f>
        <v>0</v>
      </c>
      <c r="P75" s="13">
        <f>'elemi ktgv_adat'!M75</f>
        <v>0</v>
      </c>
      <c r="Q75" s="13">
        <f>'elemi ktgv_adat'!N75</f>
        <v>0</v>
      </c>
      <c r="R75" s="13">
        <f>'elemi ktgv_adat'!O75</f>
        <v>0</v>
      </c>
      <c r="S75" s="13">
        <f>'elemi ktgv_adat'!P75</f>
        <v>0</v>
      </c>
      <c r="T75" s="14">
        <f>'elemi ktgv_adat'!Q75</f>
        <v>0</v>
      </c>
      <c r="U75" s="53">
        <f t="shared" si="56"/>
        <v>0</v>
      </c>
      <c r="V75" s="123"/>
      <c r="W75" s="123"/>
      <c r="X75" s="13">
        <f>'elemi ktgv_adat'!R75</f>
        <v>0</v>
      </c>
      <c r="Y75" s="13">
        <f>'elemi ktgv_adat'!S75</f>
        <v>0</v>
      </c>
      <c r="Z75" s="13">
        <f>'elemi ktgv_adat'!T75</f>
        <v>0</v>
      </c>
      <c r="AA75" s="13">
        <f>'elemi ktgv_adat'!U75</f>
        <v>0</v>
      </c>
      <c r="AB75" s="13">
        <f>'elemi ktgv_adat'!V75</f>
        <v>0</v>
      </c>
      <c r="AC75" s="13">
        <f>'elemi ktgv_adat'!W75</f>
        <v>0</v>
      </c>
      <c r="AD75" s="13">
        <f>'elemi ktgv_adat'!X75</f>
        <v>0</v>
      </c>
      <c r="AE75" s="13">
        <f>'elemi ktgv_adat'!Y75</f>
        <v>0</v>
      </c>
      <c r="AF75" s="14">
        <f>'elemi ktgv_adat'!Z75</f>
        <v>0</v>
      </c>
      <c r="AG75" s="53">
        <f t="shared" si="57"/>
        <v>0</v>
      </c>
      <c r="AH75" s="123"/>
      <c r="AI75" s="123"/>
      <c r="AJ75" s="13">
        <f>'elemi ktgv_adat'!AA75</f>
        <v>0</v>
      </c>
      <c r="AK75" s="13">
        <f>'elemi ktgv_adat'!AB75</f>
        <v>0</v>
      </c>
      <c r="AL75" s="13">
        <f>'elemi ktgv_adat'!AC75</f>
        <v>0</v>
      </c>
      <c r="AM75" s="13">
        <f>'elemi ktgv_adat'!AD75</f>
        <v>0</v>
      </c>
      <c r="AN75" s="13">
        <f>'elemi ktgv_adat'!AE75</f>
        <v>0</v>
      </c>
      <c r="AO75" s="13">
        <f>'elemi ktgv_adat'!AF75</f>
        <v>0</v>
      </c>
      <c r="AP75" s="13">
        <f>'elemi ktgv_adat'!AG75</f>
        <v>0</v>
      </c>
      <c r="AQ75" s="13">
        <f>'elemi ktgv_adat'!AH75</f>
        <v>0</v>
      </c>
      <c r="AR75" s="13">
        <f>'elemi ktgv_adat'!AI75</f>
        <v>0</v>
      </c>
      <c r="AS75" s="13">
        <f>'elemi ktgv_adat'!AJ75</f>
        <v>0</v>
      </c>
      <c r="AT75" s="13">
        <f>'elemi ktgv_adat'!AK75</f>
        <v>0</v>
      </c>
      <c r="AU75" s="13">
        <f>'elemi ktgv_adat'!AL75</f>
        <v>0</v>
      </c>
      <c r="AV75" s="13">
        <f>'elemi ktgv_adat'!AM75</f>
        <v>0</v>
      </c>
      <c r="AW75" s="13">
        <f>'elemi ktgv_adat'!AN75</f>
        <v>0</v>
      </c>
      <c r="AX75" s="13">
        <f>'elemi ktgv_adat'!AO75</f>
        <v>0</v>
      </c>
      <c r="AY75" s="13">
        <f>'elemi ktgv_adat'!AP75</f>
        <v>0</v>
      </c>
      <c r="AZ75" s="13">
        <f>'elemi ktgv_adat'!AQ75</f>
        <v>0</v>
      </c>
      <c r="BA75" s="13">
        <f>'elemi ktgv_adat'!AR75</f>
        <v>0</v>
      </c>
      <c r="BB75" s="13">
        <f>'elemi ktgv_adat'!AS75</f>
        <v>0</v>
      </c>
      <c r="BC75" s="13">
        <f>'elemi ktgv_adat'!AT75</f>
        <v>0</v>
      </c>
      <c r="BD75" s="13">
        <f>'elemi ktgv_adat'!AU75</f>
        <v>0</v>
      </c>
      <c r="BE75" s="13">
        <f>'elemi ktgv_adat'!AV75</f>
        <v>0</v>
      </c>
      <c r="BF75" s="13">
        <f>'elemi ktgv_adat'!AW75</f>
        <v>0</v>
      </c>
      <c r="BG75" s="13">
        <f>'elemi ktgv_adat'!AX75</f>
        <v>0</v>
      </c>
      <c r="BH75" s="13">
        <f>'elemi ktgv_adat'!AY75</f>
        <v>0</v>
      </c>
      <c r="BI75" s="13">
        <f>'elemi ktgv_adat'!AZ75</f>
        <v>0</v>
      </c>
      <c r="BJ75" s="13">
        <f>'elemi ktgv_adat'!BA75</f>
        <v>0</v>
      </c>
      <c r="BK75" s="13">
        <f>'elemi ktgv_adat'!BB75</f>
        <v>0</v>
      </c>
      <c r="BL75" s="13">
        <f>'elemi ktgv_adat'!BC75</f>
        <v>0</v>
      </c>
      <c r="BM75" s="13">
        <f>'elemi ktgv_adat'!BD75</f>
        <v>0</v>
      </c>
      <c r="BN75" s="13">
        <f>'elemi ktgv_adat'!BE75</f>
        <v>0</v>
      </c>
      <c r="BO75" s="13">
        <f>'elemi ktgv_adat'!BF75</f>
        <v>0</v>
      </c>
      <c r="BP75" s="13">
        <f>'elemi ktgv_adat'!BG75</f>
        <v>0</v>
      </c>
      <c r="BQ75" s="13">
        <f>'elemi ktgv_adat'!BH75</f>
        <v>0</v>
      </c>
      <c r="BR75" s="13">
        <f>'elemi ktgv_adat'!BI75</f>
        <v>0</v>
      </c>
      <c r="BS75" s="13">
        <f>'elemi ktgv_adat'!BJ75</f>
        <v>0</v>
      </c>
      <c r="BT75" s="14">
        <f>'elemi ktgv_adat'!BK75</f>
        <v>0</v>
      </c>
      <c r="BU75" s="53">
        <f t="shared" si="58"/>
        <v>0</v>
      </c>
      <c r="BV75" s="123"/>
      <c r="BW75" s="123"/>
      <c r="BX75" s="124">
        <f>'elemi ktgv_adat'!BL75</f>
        <v>0</v>
      </c>
      <c r="BY75" s="53">
        <f t="shared" si="52"/>
        <v>0</v>
      </c>
      <c r="BZ75" s="53">
        <f t="shared" si="53"/>
        <v>0</v>
      </c>
      <c r="CA75" s="53">
        <f t="shared" si="54"/>
        <v>0</v>
      </c>
      <c r="CC75">
        <f t="shared" si="59"/>
        <v>0</v>
      </c>
    </row>
    <row r="76" spans="2:81" ht="24.95" customHeight="1" x14ac:dyDescent="0.25">
      <c r="B76" s="29" t="s">
        <v>196</v>
      </c>
      <c r="C76" s="20">
        <v>73</v>
      </c>
      <c r="D76" s="41" t="s">
        <v>197</v>
      </c>
      <c r="E76" s="13">
        <f>'elemi ktgv_adat'!E76</f>
        <v>0</v>
      </c>
      <c r="F76" s="13">
        <f>'elemi ktgv_adat'!F76</f>
        <v>0</v>
      </c>
      <c r="G76" s="13">
        <f>'elemi ktgv_adat'!G76</f>
        <v>0</v>
      </c>
      <c r="H76" s="13">
        <f>'elemi ktgv_adat'!H76</f>
        <v>0</v>
      </c>
      <c r="I76" s="14">
        <f>'elemi ktgv_adat'!I76</f>
        <v>0</v>
      </c>
      <c r="J76" s="53">
        <f t="shared" si="55"/>
        <v>0</v>
      </c>
      <c r="K76" s="123"/>
      <c r="L76" s="123"/>
      <c r="M76" s="13">
        <f>'elemi ktgv_adat'!J76</f>
        <v>0</v>
      </c>
      <c r="N76" s="13">
        <f>'elemi ktgv_adat'!K76</f>
        <v>0</v>
      </c>
      <c r="O76" s="13">
        <f>'elemi ktgv_adat'!L76</f>
        <v>0</v>
      </c>
      <c r="P76" s="13">
        <f>'elemi ktgv_adat'!M76</f>
        <v>0</v>
      </c>
      <c r="Q76" s="13">
        <f>'elemi ktgv_adat'!N76</f>
        <v>0</v>
      </c>
      <c r="R76" s="13">
        <f>'elemi ktgv_adat'!O76</f>
        <v>0</v>
      </c>
      <c r="S76" s="13">
        <f>'elemi ktgv_adat'!P76</f>
        <v>0</v>
      </c>
      <c r="T76" s="14">
        <f>'elemi ktgv_adat'!Q76</f>
        <v>0</v>
      </c>
      <c r="U76" s="53">
        <f t="shared" si="56"/>
        <v>0</v>
      </c>
      <c r="V76" s="123"/>
      <c r="W76" s="123"/>
      <c r="X76" s="13">
        <f>'elemi ktgv_adat'!R76</f>
        <v>0</v>
      </c>
      <c r="Y76" s="13">
        <f>'elemi ktgv_adat'!S76</f>
        <v>0</v>
      </c>
      <c r="Z76" s="13">
        <f>'elemi ktgv_adat'!T76</f>
        <v>0</v>
      </c>
      <c r="AA76" s="13">
        <f>'elemi ktgv_adat'!U76</f>
        <v>0</v>
      </c>
      <c r="AB76" s="13">
        <f>'elemi ktgv_adat'!V76</f>
        <v>0</v>
      </c>
      <c r="AC76" s="13">
        <f>'elemi ktgv_adat'!W76</f>
        <v>0</v>
      </c>
      <c r="AD76" s="13">
        <f>'elemi ktgv_adat'!X76</f>
        <v>0</v>
      </c>
      <c r="AE76" s="13">
        <f>'elemi ktgv_adat'!Y76</f>
        <v>0</v>
      </c>
      <c r="AF76" s="14">
        <f>'elemi ktgv_adat'!Z76</f>
        <v>0</v>
      </c>
      <c r="AG76" s="53">
        <f t="shared" si="57"/>
        <v>0</v>
      </c>
      <c r="AH76" s="123"/>
      <c r="AI76" s="123"/>
      <c r="AJ76" s="13">
        <f>'elemi ktgv_adat'!AA76</f>
        <v>0</v>
      </c>
      <c r="AK76" s="13">
        <f>'elemi ktgv_adat'!AB76</f>
        <v>0</v>
      </c>
      <c r="AL76" s="13">
        <f>'elemi ktgv_adat'!AC76</f>
        <v>0</v>
      </c>
      <c r="AM76" s="13">
        <f>'elemi ktgv_adat'!AD76</f>
        <v>0</v>
      </c>
      <c r="AN76" s="13">
        <f>'elemi ktgv_adat'!AE76</f>
        <v>0</v>
      </c>
      <c r="AO76" s="13">
        <f>'elemi ktgv_adat'!AF76</f>
        <v>0</v>
      </c>
      <c r="AP76" s="13">
        <f>'elemi ktgv_adat'!AG76</f>
        <v>0</v>
      </c>
      <c r="AQ76" s="13">
        <f>'elemi ktgv_adat'!AH76</f>
        <v>0</v>
      </c>
      <c r="AR76" s="13">
        <f>'elemi ktgv_adat'!AI76</f>
        <v>0</v>
      </c>
      <c r="AS76" s="13">
        <f>'elemi ktgv_adat'!AJ76</f>
        <v>0</v>
      </c>
      <c r="AT76" s="13">
        <f>'elemi ktgv_adat'!AK76</f>
        <v>0</v>
      </c>
      <c r="AU76" s="13">
        <f>'elemi ktgv_adat'!AL76</f>
        <v>0</v>
      </c>
      <c r="AV76" s="13">
        <f>'elemi ktgv_adat'!AM76</f>
        <v>0</v>
      </c>
      <c r="AW76" s="13">
        <f>'elemi ktgv_adat'!AN76</f>
        <v>0</v>
      </c>
      <c r="AX76" s="13">
        <f>'elemi ktgv_adat'!AO76</f>
        <v>0</v>
      </c>
      <c r="AY76" s="13">
        <f>'elemi ktgv_adat'!AP76</f>
        <v>0</v>
      </c>
      <c r="AZ76" s="13">
        <f>'elemi ktgv_adat'!AQ76</f>
        <v>0</v>
      </c>
      <c r="BA76" s="13">
        <f>'elemi ktgv_adat'!AR76</f>
        <v>0</v>
      </c>
      <c r="BB76" s="13">
        <f>'elemi ktgv_adat'!AS76</f>
        <v>0</v>
      </c>
      <c r="BC76" s="13">
        <f>'elemi ktgv_adat'!AT76</f>
        <v>0</v>
      </c>
      <c r="BD76" s="13">
        <f>'elemi ktgv_adat'!AU76</f>
        <v>0</v>
      </c>
      <c r="BE76" s="13">
        <f>'elemi ktgv_adat'!AV76</f>
        <v>0</v>
      </c>
      <c r="BF76" s="13">
        <f>'elemi ktgv_adat'!AW76</f>
        <v>0</v>
      </c>
      <c r="BG76" s="13">
        <f>'elemi ktgv_adat'!AX76</f>
        <v>0</v>
      </c>
      <c r="BH76" s="13">
        <f>'elemi ktgv_adat'!AY76</f>
        <v>0</v>
      </c>
      <c r="BI76" s="13">
        <f>'elemi ktgv_adat'!AZ76</f>
        <v>0</v>
      </c>
      <c r="BJ76" s="13">
        <f>'elemi ktgv_adat'!BA76</f>
        <v>0</v>
      </c>
      <c r="BK76" s="13">
        <f>'elemi ktgv_adat'!BB76</f>
        <v>0</v>
      </c>
      <c r="BL76" s="13">
        <f>'elemi ktgv_adat'!BC76</f>
        <v>0</v>
      </c>
      <c r="BM76" s="13">
        <f>'elemi ktgv_adat'!BD76</f>
        <v>0</v>
      </c>
      <c r="BN76" s="13">
        <f>'elemi ktgv_adat'!BE76</f>
        <v>0</v>
      </c>
      <c r="BO76" s="13">
        <f>'elemi ktgv_adat'!BF76</f>
        <v>0</v>
      </c>
      <c r="BP76" s="13">
        <f>'elemi ktgv_adat'!BG76</f>
        <v>0</v>
      </c>
      <c r="BQ76" s="13">
        <f>'elemi ktgv_adat'!BH76</f>
        <v>0</v>
      </c>
      <c r="BR76" s="13">
        <f>'elemi ktgv_adat'!BI76</f>
        <v>0</v>
      </c>
      <c r="BS76" s="13">
        <f>'elemi ktgv_adat'!BJ76</f>
        <v>0</v>
      </c>
      <c r="BT76" s="14">
        <f>'elemi ktgv_adat'!BK76</f>
        <v>0</v>
      </c>
      <c r="BU76" s="53">
        <f t="shared" si="58"/>
        <v>0</v>
      </c>
      <c r="BV76" s="123"/>
      <c r="BW76" s="123"/>
      <c r="BX76" s="124">
        <f>'elemi ktgv_adat'!BL76</f>
        <v>0</v>
      </c>
      <c r="BY76" s="53">
        <f t="shared" si="52"/>
        <v>0</v>
      </c>
      <c r="BZ76" s="53">
        <f t="shared" si="53"/>
        <v>0</v>
      </c>
      <c r="CA76" s="53">
        <f t="shared" si="54"/>
        <v>0</v>
      </c>
      <c r="CC76">
        <f t="shared" si="59"/>
        <v>0</v>
      </c>
    </row>
    <row r="77" spans="2:81" ht="24.95" customHeight="1" x14ac:dyDescent="0.25">
      <c r="B77" s="29" t="s">
        <v>198</v>
      </c>
      <c r="C77" s="20">
        <v>74</v>
      </c>
      <c r="D77" s="41" t="s">
        <v>199</v>
      </c>
      <c r="E77" s="13">
        <f>'elemi ktgv_adat'!E77</f>
        <v>0</v>
      </c>
      <c r="F77" s="13">
        <f>'elemi ktgv_adat'!F77</f>
        <v>0</v>
      </c>
      <c r="G77" s="13">
        <f>'elemi ktgv_adat'!G77</f>
        <v>0</v>
      </c>
      <c r="H77" s="13">
        <f>'elemi ktgv_adat'!H77</f>
        <v>0</v>
      </c>
      <c r="I77" s="14">
        <f>'elemi ktgv_adat'!I77</f>
        <v>0</v>
      </c>
      <c r="J77" s="53">
        <f t="shared" si="55"/>
        <v>0</v>
      </c>
      <c r="K77" s="123"/>
      <c r="L77" s="123"/>
      <c r="M77" s="13">
        <f>'elemi ktgv_adat'!J77</f>
        <v>0</v>
      </c>
      <c r="N77" s="13">
        <f>'elemi ktgv_adat'!K77</f>
        <v>0</v>
      </c>
      <c r="O77" s="13">
        <f>'elemi ktgv_adat'!L77</f>
        <v>0</v>
      </c>
      <c r="P77" s="13">
        <f>'elemi ktgv_adat'!M77</f>
        <v>0</v>
      </c>
      <c r="Q77" s="13">
        <f>'elemi ktgv_adat'!N77</f>
        <v>0</v>
      </c>
      <c r="R77" s="13">
        <f>'elemi ktgv_adat'!O77</f>
        <v>0</v>
      </c>
      <c r="S77" s="13">
        <f>'elemi ktgv_adat'!P77</f>
        <v>0</v>
      </c>
      <c r="T77" s="14">
        <f>'elemi ktgv_adat'!Q77</f>
        <v>0</v>
      </c>
      <c r="U77" s="53">
        <f t="shared" si="56"/>
        <v>0</v>
      </c>
      <c r="V77" s="123"/>
      <c r="W77" s="123"/>
      <c r="X77" s="13">
        <f>'elemi ktgv_adat'!R77</f>
        <v>0</v>
      </c>
      <c r="Y77" s="13">
        <f>'elemi ktgv_adat'!S77</f>
        <v>0</v>
      </c>
      <c r="Z77" s="13">
        <f>'elemi ktgv_adat'!T77</f>
        <v>0</v>
      </c>
      <c r="AA77" s="13">
        <f>'elemi ktgv_adat'!U77</f>
        <v>0</v>
      </c>
      <c r="AB77" s="13">
        <f>'elemi ktgv_adat'!V77</f>
        <v>0</v>
      </c>
      <c r="AC77" s="13">
        <f>'elemi ktgv_adat'!W77</f>
        <v>0</v>
      </c>
      <c r="AD77" s="13">
        <f>'elemi ktgv_adat'!X77</f>
        <v>0</v>
      </c>
      <c r="AE77" s="13">
        <f>'elemi ktgv_adat'!Y77</f>
        <v>0</v>
      </c>
      <c r="AF77" s="14">
        <f>'elemi ktgv_adat'!Z77</f>
        <v>0</v>
      </c>
      <c r="AG77" s="53">
        <f t="shared" si="57"/>
        <v>0</v>
      </c>
      <c r="AH77" s="123"/>
      <c r="AI77" s="123"/>
      <c r="AJ77" s="13">
        <f>'elemi ktgv_adat'!AA77</f>
        <v>0</v>
      </c>
      <c r="AK77" s="13">
        <f>'elemi ktgv_adat'!AB77</f>
        <v>0</v>
      </c>
      <c r="AL77" s="13">
        <f>'elemi ktgv_adat'!AC77</f>
        <v>0</v>
      </c>
      <c r="AM77" s="13">
        <f>'elemi ktgv_adat'!AD77</f>
        <v>0</v>
      </c>
      <c r="AN77" s="13">
        <f>'elemi ktgv_adat'!AE77</f>
        <v>0</v>
      </c>
      <c r="AO77" s="13">
        <f>'elemi ktgv_adat'!AF77</f>
        <v>300000</v>
      </c>
      <c r="AP77" s="13">
        <f>'elemi ktgv_adat'!AG77</f>
        <v>0</v>
      </c>
      <c r="AQ77" s="13">
        <f>'elemi ktgv_adat'!AH77</f>
        <v>0</v>
      </c>
      <c r="AR77" s="13">
        <f>'elemi ktgv_adat'!AI77</f>
        <v>0</v>
      </c>
      <c r="AS77" s="13">
        <f>'elemi ktgv_adat'!AJ77</f>
        <v>0</v>
      </c>
      <c r="AT77" s="13">
        <f>'elemi ktgv_adat'!AK77</f>
        <v>0</v>
      </c>
      <c r="AU77" s="13">
        <f>'elemi ktgv_adat'!AL77</f>
        <v>0</v>
      </c>
      <c r="AV77" s="13">
        <f>'elemi ktgv_adat'!AM77</f>
        <v>0</v>
      </c>
      <c r="AW77" s="13">
        <f>'elemi ktgv_adat'!AN77</f>
        <v>0</v>
      </c>
      <c r="AX77" s="13">
        <f>'elemi ktgv_adat'!AO77</f>
        <v>0</v>
      </c>
      <c r="AY77" s="13">
        <f>'elemi ktgv_adat'!AP77</f>
        <v>0</v>
      </c>
      <c r="AZ77" s="13">
        <f>'elemi ktgv_adat'!AQ77</f>
        <v>0</v>
      </c>
      <c r="BA77" s="13">
        <f>'elemi ktgv_adat'!AR77</f>
        <v>0</v>
      </c>
      <c r="BB77" s="13">
        <f>'elemi ktgv_adat'!AS77</f>
        <v>0</v>
      </c>
      <c r="BC77" s="13">
        <f>'elemi ktgv_adat'!AT77</f>
        <v>0</v>
      </c>
      <c r="BD77" s="13">
        <f>'elemi ktgv_adat'!AU77</f>
        <v>0</v>
      </c>
      <c r="BE77" s="13">
        <f>'elemi ktgv_adat'!AV77</f>
        <v>0</v>
      </c>
      <c r="BF77" s="13">
        <f>'elemi ktgv_adat'!AW77</f>
        <v>0</v>
      </c>
      <c r="BG77" s="13">
        <f>'elemi ktgv_adat'!AX77</f>
        <v>0</v>
      </c>
      <c r="BH77" s="13">
        <f>'elemi ktgv_adat'!AY77</f>
        <v>0</v>
      </c>
      <c r="BI77" s="13">
        <f>'elemi ktgv_adat'!AZ77</f>
        <v>0</v>
      </c>
      <c r="BJ77" s="13">
        <f>'elemi ktgv_adat'!BA77</f>
        <v>0</v>
      </c>
      <c r="BK77" s="13">
        <f>'elemi ktgv_adat'!BB77</f>
        <v>0</v>
      </c>
      <c r="BL77" s="13">
        <f>'elemi ktgv_adat'!BC77</f>
        <v>0</v>
      </c>
      <c r="BM77" s="13">
        <f>'elemi ktgv_adat'!BD77</f>
        <v>0</v>
      </c>
      <c r="BN77" s="13">
        <f>'elemi ktgv_adat'!BE77</f>
        <v>0</v>
      </c>
      <c r="BO77" s="13">
        <f>'elemi ktgv_adat'!BF77</f>
        <v>0</v>
      </c>
      <c r="BP77" s="13">
        <f>'elemi ktgv_adat'!BG77</f>
        <v>0</v>
      </c>
      <c r="BQ77" s="13">
        <f>'elemi ktgv_adat'!BH77</f>
        <v>0</v>
      </c>
      <c r="BR77" s="13">
        <f>'elemi ktgv_adat'!BI77</f>
        <v>0</v>
      </c>
      <c r="BS77" s="13">
        <f>'elemi ktgv_adat'!BJ77</f>
        <v>0</v>
      </c>
      <c r="BT77" s="14">
        <f>'elemi ktgv_adat'!BK77</f>
        <v>300000</v>
      </c>
      <c r="BU77" s="53">
        <f t="shared" si="58"/>
        <v>300000</v>
      </c>
      <c r="BV77" s="123"/>
      <c r="BW77" s="123"/>
      <c r="BX77" s="124">
        <f>'elemi ktgv_adat'!BL77</f>
        <v>300000</v>
      </c>
      <c r="BY77" s="53">
        <f t="shared" si="52"/>
        <v>300000</v>
      </c>
      <c r="BZ77" s="53">
        <f t="shared" si="53"/>
        <v>0</v>
      </c>
      <c r="CA77" s="53">
        <f t="shared" si="54"/>
        <v>0</v>
      </c>
      <c r="CC77">
        <f t="shared" si="59"/>
        <v>1</v>
      </c>
    </row>
    <row r="78" spans="2:81" ht="24.95" customHeight="1" x14ac:dyDescent="0.25">
      <c r="B78" s="29" t="s">
        <v>200</v>
      </c>
      <c r="C78" s="20">
        <v>75</v>
      </c>
      <c r="D78" s="41" t="s">
        <v>201</v>
      </c>
      <c r="E78" s="13">
        <f>'elemi ktgv_adat'!E78</f>
        <v>0</v>
      </c>
      <c r="F78" s="13">
        <f>'elemi ktgv_adat'!F78</f>
        <v>0</v>
      </c>
      <c r="G78" s="13">
        <f>'elemi ktgv_adat'!G78</f>
        <v>0</v>
      </c>
      <c r="H78" s="13">
        <f>'elemi ktgv_adat'!H78</f>
        <v>0</v>
      </c>
      <c r="I78" s="14">
        <f>'elemi ktgv_adat'!I78</f>
        <v>0</v>
      </c>
      <c r="J78" s="53">
        <f t="shared" si="55"/>
        <v>0</v>
      </c>
      <c r="K78" s="123"/>
      <c r="L78" s="123"/>
      <c r="M78" s="13">
        <f>'elemi ktgv_adat'!J78</f>
        <v>0</v>
      </c>
      <c r="N78" s="13">
        <f>'elemi ktgv_adat'!K78</f>
        <v>0</v>
      </c>
      <c r="O78" s="13">
        <f>'elemi ktgv_adat'!L78</f>
        <v>0</v>
      </c>
      <c r="P78" s="13">
        <f>'elemi ktgv_adat'!M78</f>
        <v>0</v>
      </c>
      <c r="Q78" s="13">
        <f>'elemi ktgv_adat'!N78</f>
        <v>0</v>
      </c>
      <c r="R78" s="13">
        <f>'elemi ktgv_adat'!O78</f>
        <v>0</v>
      </c>
      <c r="S78" s="13">
        <f>'elemi ktgv_adat'!P78</f>
        <v>0</v>
      </c>
      <c r="T78" s="14">
        <f>'elemi ktgv_adat'!Q78</f>
        <v>0</v>
      </c>
      <c r="U78" s="53">
        <f t="shared" si="56"/>
        <v>0</v>
      </c>
      <c r="V78" s="123"/>
      <c r="W78" s="123"/>
      <c r="X78" s="13">
        <f>'elemi ktgv_adat'!R78</f>
        <v>0</v>
      </c>
      <c r="Y78" s="13">
        <f>'elemi ktgv_adat'!S78</f>
        <v>0</v>
      </c>
      <c r="Z78" s="13">
        <f>'elemi ktgv_adat'!T78</f>
        <v>0</v>
      </c>
      <c r="AA78" s="13">
        <f>'elemi ktgv_adat'!U78</f>
        <v>0</v>
      </c>
      <c r="AB78" s="13">
        <f>'elemi ktgv_adat'!V78</f>
        <v>0</v>
      </c>
      <c r="AC78" s="13">
        <f>'elemi ktgv_adat'!W78</f>
        <v>0</v>
      </c>
      <c r="AD78" s="13">
        <f>'elemi ktgv_adat'!X78</f>
        <v>0</v>
      </c>
      <c r="AE78" s="13">
        <f>'elemi ktgv_adat'!Y78</f>
        <v>0</v>
      </c>
      <c r="AF78" s="14">
        <f>'elemi ktgv_adat'!Z78</f>
        <v>0</v>
      </c>
      <c r="AG78" s="53">
        <f t="shared" si="57"/>
        <v>0</v>
      </c>
      <c r="AH78" s="123"/>
      <c r="AI78" s="123"/>
      <c r="AJ78" s="13">
        <f>'elemi ktgv_adat'!AA78</f>
        <v>3750530</v>
      </c>
      <c r="AK78" s="13">
        <f>'elemi ktgv_adat'!AB78</f>
        <v>0</v>
      </c>
      <c r="AL78" s="13">
        <f>'elemi ktgv_adat'!AC78</f>
        <v>0</v>
      </c>
      <c r="AM78" s="13">
        <f>'elemi ktgv_adat'!AD78</f>
        <v>0</v>
      </c>
      <c r="AN78" s="13">
        <f>'elemi ktgv_adat'!AE78</f>
        <v>0</v>
      </c>
      <c r="AO78" s="13">
        <f>'elemi ktgv_adat'!AF78</f>
        <v>0</v>
      </c>
      <c r="AP78" s="13">
        <f>'elemi ktgv_adat'!AG78</f>
        <v>0</v>
      </c>
      <c r="AQ78" s="13">
        <f>'elemi ktgv_adat'!AH78</f>
        <v>0</v>
      </c>
      <c r="AR78" s="13">
        <f>'elemi ktgv_adat'!AI78</f>
        <v>0</v>
      </c>
      <c r="AS78" s="13">
        <f>'elemi ktgv_adat'!AJ78</f>
        <v>0</v>
      </c>
      <c r="AT78" s="13">
        <f>'elemi ktgv_adat'!AK78</f>
        <v>0</v>
      </c>
      <c r="AU78" s="13">
        <f>'elemi ktgv_adat'!AL78</f>
        <v>0</v>
      </c>
      <c r="AV78" s="13">
        <f>'elemi ktgv_adat'!AM78</f>
        <v>0</v>
      </c>
      <c r="AW78" s="13">
        <f>'elemi ktgv_adat'!AN78</f>
        <v>0</v>
      </c>
      <c r="AX78" s="13">
        <f>'elemi ktgv_adat'!AO78</f>
        <v>0</v>
      </c>
      <c r="AY78" s="13">
        <f>'elemi ktgv_adat'!AP78</f>
        <v>0</v>
      </c>
      <c r="AZ78" s="13">
        <f>'elemi ktgv_adat'!AQ78</f>
        <v>0</v>
      </c>
      <c r="BA78" s="13">
        <f>'elemi ktgv_adat'!AR78</f>
        <v>0</v>
      </c>
      <c r="BB78" s="13">
        <f>'elemi ktgv_adat'!AS78</f>
        <v>0</v>
      </c>
      <c r="BC78" s="13">
        <f>'elemi ktgv_adat'!AT78</f>
        <v>0</v>
      </c>
      <c r="BD78" s="13">
        <f>'elemi ktgv_adat'!AU78</f>
        <v>0</v>
      </c>
      <c r="BE78" s="13">
        <f>'elemi ktgv_adat'!AV78</f>
        <v>0</v>
      </c>
      <c r="BF78" s="13">
        <f>'elemi ktgv_adat'!AW78</f>
        <v>0</v>
      </c>
      <c r="BG78" s="13">
        <f>'elemi ktgv_adat'!AX78</f>
        <v>0</v>
      </c>
      <c r="BH78" s="13">
        <f>'elemi ktgv_adat'!AY78</f>
        <v>0</v>
      </c>
      <c r="BI78" s="13">
        <f>'elemi ktgv_adat'!AZ78</f>
        <v>0</v>
      </c>
      <c r="BJ78" s="13">
        <f>'elemi ktgv_adat'!BA78</f>
        <v>0</v>
      </c>
      <c r="BK78" s="13">
        <f>'elemi ktgv_adat'!BB78</f>
        <v>0</v>
      </c>
      <c r="BL78" s="13">
        <f>'elemi ktgv_adat'!BC78</f>
        <v>0</v>
      </c>
      <c r="BM78" s="13">
        <f>'elemi ktgv_adat'!BD78</f>
        <v>0</v>
      </c>
      <c r="BN78" s="13">
        <f>'elemi ktgv_adat'!BE78</f>
        <v>0</v>
      </c>
      <c r="BO78" s="13">
        <f>'elemi ktgv_adat'!BF78</f>
        <v>0</v>
      </c>
      <c r="BP78" s="13">
        <f>'elemi ktgv_adat'!BG78</f>
        <v>0</v>
      </c>
      <c r="BQ78" s="13">
        <f>'elemi ktgv_adat'!BH78</f>
        <v>0</v>
      </c>
      <c r="BR78" s="13">
        <f>'elemi ktgv_adat'!BI78</f>
        <v>0</v>
      </c>
      <c r="BS78" s="13">
        <f>'elemi ktgv_adat'!BJ78</f>
        <v>0</v>
      </c>
      <c r="BT78" s="14">
        <f>'elemi ktgv_adat'!BK78</f>
        <v>3750530</v>
      </c>
      <c r="BU78" s="53">
        <f t="shared" si="58"/>
        <v>3750530</v>
      </c>
      <c r="BV78" s="123"/>
      <c r="BW78" s="123"/>
      <c r="BX78" s="124">
        <f>'elemi ktgv_adat'!BL78</f>
        <v>3750530</v>
      </c>
      <c r="BY78" s="53">
        <f t="shared" si="52"/>
        <v>3750530</v>
      </c>
      <c r="BZ78" s="53">
        <f t="shared" si="53"/>
        <v>0</v>
      </c>
      <c r="CA78" s="53">
        <f t="shared" si="54"/>
        <v>0</v>
      </c>
      <c r="CC78">
        <f t="shared" si="59"/>
        <v>1</v>
      </c>
    </row>
    <row r="79" spans="2:81" ht="24.95" customHeight="1" x14ac:dyDescent="0.25">
      <c r="B79" s="25" t="s">
        <v>202</v>
      </c>
      <c r="C79" s="26">
        <v>76</v>
      </c>
      <c r="D79" s="27" t="s">
        <v>203</v>
      </c>
      <c r="E79" s="28">
        <f>'elemi ktgv_adat'!E79</f>
        <v>0</v>
      </c>
      <c r="F79" s="28">
        <f>'elemi ktgv_adat'!F79</f>
        <v>0</v>
      </c>
      <c r="G79" s="28">
        <f>'elemi ktgv_adat'!G79</f>
        <v>0</v>
      </c>
      <c r="H79" s="28">
        <f>'elemi ktgv_adat'!H79</f>
        <v>0</v>
      </c>
      <c r="I79" s="14">
        <f>'elemi ktgv_adat'!I79</f>
        <v>0</v>
      </c>
      <c r="J79" s="28">
        <f>SUM(J68:J78)</f>
        <v>0</v>
      </c>
      <c r="K79" s="28">
        <f t="shared" ref="K79:L79" si="60">SUM(K68:K78)</f>
        <v>0</v>
      </c>
      <c r="L79" s="28">
        <f t="shared" si="60"/>
        <v>0</v>
      </c>
      <c r="M79" s="28">
        <f>'elemi ktgv_adat'!J79</f>
        <v>0</v>
      </c>
      <c r="N79" s="28">
        <f>'elemi ktgv_adat'!K79</f>
        <v>0</v>
      </c>
      <c r="O79" s="28">
        <f>'elemi ktgv_adat'!L79</f>
        <v>0</v>
      </c>
      <c r="P79" s="28">
        <f>'elemi ktgv_adat'!M79</f>
        <v>0</v>
      </c>
      <c r="Q79" s="28">
        <f>'elemi ktgv_adat'!N79</f>
        <v>0</v>
      </c>
      <c r="R79" s="28">
        <f>'elemi ktgv_adat'!O79</f>
        <v>0</v>
      </c>
      <c r="S79" s="28">
        <f>'elemi ktgv_adat'!P79</f>
        <v>0</v>
      </c>
      <c r="T79" s="14">
        <f>'elemi ktgv_adat'!Q79</f>
        <v>0</v>
      </c>
      <c r="U79" s="28">
        <f>SUM(U68:U78)</f>
        <v>0</v>
      </c>
      <c r="V79" s="28">
        <f t="shared" ref="V79:W79" si="61">SUM(V68:V78)</f>
        <v>0</v>
      </c>
      <c r="W79" s="28">
        <f t="shared" si="61"/>
        <v>0</v>
      </c>
      <c r="X79" s="28">
        <f>'elemi ktgv_adat'!R79</f>
        <v>0</v>
      </c>
      <c r="Y79" s="28">
        <f>'elemi ktgv_adat'!S79</f>
        <v>0</v>
      </c>
      <c r="Z79" s="28">
        <f>'elemi ktgv_adat'!T79</f>
        <v>0</v>
      </c>
      <c r="AA79" s="28">
        <f>'elemi ktgv_adat'!U79</f>
        <v>0</v>
      </c>
      <c r="AB79" s="28">
        <f>'elemi ktgv_adat'!V79</f>
        <v>0</v>
      </c>
      <c r="AC79" s="28">
        <f>'elemi ktgv_adat'!W79</f>
        <v>0</v>
      </c>
      <c r="AD79" s="28">
        <f>'elemi ktgv_adat'!X79</f>
        <v>0</v>
      </c>
      <c r="AE79" s="28">
        <f>'elemi ktgv_adat'!Y79</f>
        <v>0</v>
      </c>
      <c r="AF79" s="14">
        <f>'elemi ktgv_adat'!Z79</f>
        <v>0</v>
      </c>
      <c r="AG79" s="28">
        <f>SUM(AG68:AG78)</f>
        <v>0</v>
      </c>
      <c r="AH79" s="28">
        <f t="shared" ref="AH79:AI79" si="62">SUM(AH68:AH78)</f>
        <v>0</v>
      </c>
      <c r="AI79" s="28">
        <f t="shared" si="62"/>
        <v>0</v>
      </c>
      <c r="AJ79" s="28">
        <f>'elemi ktgv_adat'!AA79</f>
        <v>3750530</v>
      </c>
      <c r="AK79" s="28">
        <f>'elemi ktgv_adat'!AB79</f>
        <v>0</v>
      </c>
      <c r="AL79" s="28">
        <f>'elemi ktgv_adat'!AC79</f>
        <v>0</v>
      </c>
      <c r="AM79" s="28">
        <f>'elemi ktgv_adat'!AD79</f>
        <v>0</v>
      </c>
      <c r="AN79" s="28">
        <f>'elemi ktgv_adat'!AE79</f>
        <v>0</v>
      </c>
      <c r="AO79" s="28">
        <f>'elemi ktgv_adat'!AF79</f>
        <v>300000</v>
      </c>
      <c r="AP79" s="28">
        <f>'elemi ktgv_adat'!AG79</f>
        <v>0</v>
      </c>
      <c r="AQ79" s="28">
        <f>'elemi ktgv_adat'!AH79</f>
        <v>0</v>
      </c>
      <c r="AR79" s="28">
        <f>'elemi ktgv_adat'!AI79</f>
        <v>0</v>
      </c>
      <c r="AS79" s="28">
        <f>'elemi ktgv_adat'!AJ79</f>
        <v>0</v>
      </c>
      <c r="AT79" s="28">
        <f>'elemi ktgv_adat'!AK79</f>
        <v>0</v>
      </c>
      <c r="AU79" s="28">
        <f>'elemi ktgv_adat'!AL79</f>
        <v>0</v>
      </c>
      <c r="AV79" s="28">
        <f>'elemi ktgv_adat'!AM79</f>
        <v>0</v>
      </c>
      <c r="AW79" s="28">
        <f>'elemi ktgv_adat'!AN79</f>
        <v>0</v>
      </c>
      <c r="AX79" s="28">
        <f>'elemi ktgv_adat'!AO79</f>
        <v>0</v>
      </c>
      <c r="AY79" s="28">
        <f>'elemi ktgv_adat'!AP79</f>
        <v>0</v>
      </c>
      <c r="AZ79" s="28">
        <f>'elemi ktgv_adat'!AQ79</f>
        <v>0</v>
      </c>
      <c r="BA79" s="28">
        <f>'elemi ktgv_adat'!AR79</f>
        <v>0</v>
      </c>
      <c r="BB79" s="28">
        <f>'elemi ktgv_adat'!AS79</f>
        <v>0</v>
      </c>
      <c r="BC79" s="28">
        <f>'elemi ktgv_adat'!AT79</f>
        <v>0</v>
      </c>
      <c r="BD79" s="28">
        <f>'elemi ktgv_adat'!AU79</f>
        <v>0</v>
      </c>
      <c r="BE79" s="28">
        <f>'elemi ktgv_adat'!AV79</f>
        <v>0</v>
      </c>
      <c r="BF79" s="28">
        <f>'elemi ktgv_adat'!AW79</f>
        <v>0</v>
      </c>
      <c r="BG79" s="28">
        <f>'elemi ktgv_adat'!AX79</f>
        <v>0</v>
      </c>
      <c r="BH79" s="28">
        <f>'elemi ktgv_adat'!AY79</f>
        <v>0</v>
      </c>
      <c r="BI79" s="28">
        <f>'elemi ktgv_adat'!AZ79</f>
        <v>0</v>
      </c>
      <c r="BJ79" s="28">
        <f>'elemi ktgv_adat'!BA79</f>
        <v>0</v>
      </c>
      <c r="BK79" s="28">
        <f>'elemi ktgv_adat'!BB79</f>
        <v>0</v>
      </c>
      <c r="BL79" s="28">
        <f>'elemi ktgv_adat'!BC79</f>
        <v>0</v>
      </c>
      <c r="BM79" s="28">
        <f>'elemi ktgv_adat'!BD79</f>
        <v>0</v>
      </c>
      <c r="BN79" s="28">
        <f>'elemi ktgv_adat'!BE79</f>
        <v>0</v>
      </c>
      <c r="BO79" s="28">
        <f>'elemi ktgv_adat'!BF79</f>
        <v>0</v>
      </c>
      <c r="BP79" s="28">
        <f>'elemi ktgv_adat'!BG79</f>
        <v>0</v>
      </c>
      <c r="BQ79" s="28">
        <f>'elemi ktgv_adat'!BH79</f>
        <v>0</v>
      </c>
      <c r="BR79" s="28">
        <f>'elemi ktgv_adat'!BI79</f>
        <v>0</v>
      </c>
      <c r="BS79" s="28">
        <f>'elemi ktgv_adat'!BJ79</f>
        <v>0</v>
      </c>
      <c r="BT79" s="14">
        <f>'elemi ktgv_adat'!BK79</f>
        <v>4050530</v>
      </c>
      <c r="BU79" s="28">
        <f>SUM(BU68:BU78)</f>
        <v>4050530</v>
      </c>
      <c r="BV79" s="28">
        <f t="shared" ref="BV79:BW79" si="63">SUM(BV68:BV78)</f>
        <v>0</v>
      </c>
      <c r="BW79" s="28">
        <f t="shared" si="63"/>
        <v>0</v>
      </c>
      <c r="BX79" s="124">
        <f>'elemi ktgv_adat'!BL79</f>
        <v>4050530</v>
      </c>
      <c r="BY79" s="53">
        <f t="shared" si="52"/>
        <v>4050530</v>
      </c>
      <c r="BZ79" s="53">
        <f t="shared" si="53"/>
        <v>0</v>
      </c>
      <c r="CA79" s="53">
        <f t="shared" si="54"/>
        <v>0</v>
      </c>
      <c r="CC79">
        <f t="shared" si="59"/>
        <v>1</v>
      </c>
    </row>
    <row r="80" spans="2:81" ht="24.95" customHeight="1" x14ac:dyDescent="0.25">
      <c r="B80" s="29" t="s">
        <v>204</v>
      </c>
      <c r="C80" s="20">
        <v>77</v>
      </c>
      <c r="D80" s="46" t="s">
        <v>205</v>
      </c>
      <c r="E80" s="13">
        <f>'elemi ktgv_adat'!E80</f>
        <v>0</v>
      </c>
      <c r="F80" s="13">
        <f>'elemi ktgv_adat'!F80</f>
        <v>0</v>
      </c>
      <c r="G80" s="13">
        <f>'elemi ktgv_adat'!G80</f>
        <v>0</v>
      </c>
      <c r="H80" s="13">
        <f>'elemi ktgv_adat'!H80</f>
        <v>0</v>
      </c>
      <c r="I80" s="14">
        <f>'elemi ktgv_adat'!I80</f>
        <v>0</v>
      </c>
      <c r="J80" s="53">
        <f t="shared" si="55"/>
        <v>0</v>
      </c>
      <c r="K80" s="123"/>
      <c r="L80" s="123"/>
      <c r="M80" s="13">
        <f>'elemi ktgv_adat'!J80</f>
        <v>0</v>
      </c>
      <c r="N80" s="13">
        <f>'elemi ktgv_adat'!K80</f>
        <v>0</v>
      </c>
      <c r="O80" s="13">
        <f>'elemi ktgv_adat'!L80</f>
        <v>0</v>
      </c>
      <c r="P80" s="13">
        <f>'elemi ktgv_adat'!M80</f>
        <v>0</v>
      </c>
      <c r="Q80" s="13">
        <f>'elemi ktgv_adat'!N80</f>
        <v>0</v>
      </c>
      <c r="R80" s="13">
        <f>'elemi ktgv_adat'!O80</f>
        <v>0</v>
      </c>
      <c r="S80" s="13">
        <f>'elemi ktgv_adat'!P80</f>
        <v>0</v>
      </c>
      <c r="T80" s="14">
        <f>'elemi ktgv_adat'!Q80</f>
        <v>0</v>
      </c>
      <c r="U80" s="53">
        <f t="shared" si="56"/>
        <v>0</v>
      </c>
      <c r="V80" s="123"/>
      <c r="W80" s="123"/>
      <c r="X80" s="13">
        <f>'elemi ktgv_adat'!R80</f>
        <v>0</v>
      </c>
      <c r="Y80" s="13">
        <f>'elemi ktgv_adat'!S80</f>
        <v>0</v>
      </c>
      <c r="Z80" s="13">
        <f>'elemi ktgv_adat'!T80</f>
        <v>0</v>
      </c>
      <c r="AA80" s="13">
        <f>'elemi ktgv_adat'!U80</f>
        <v>0</v>
      </c>
      <c r="AB80" s="13">
        <f>'elemi ktgv_adat'!V80</f>
        <v>0</v>
      </c>
      <c r="AC80" s="13">
        <f>'elemi ktgv_adat'!W80</f>
        <v>0</v>
      </c>
      <c r="AD80" s="13">
        <f>'elemi ktgv_adat'!X80</f>
        <v>0</v>
      </c>
      <c r="AE80" s="13">
        <f>'elemi ktgv_adat'!Y80</f>
        <v>0</v>
      </c>
      <c r="AF80" s="14">
        <f>'elemi ktgv_adat'!Z80</f>
        <v>0</v>
      </c>
      <c r="AG80" s="53">
        <f t="shared" si="57"/>
        <v>0</v>
      </c>
      <c r="AH80" s="123"/>
      <c r="AI80" s="123"/>
      <c r="AJ80" s="13">
        <f>'elemi ktgv_adat'!AA80</f>
        <v>0</v>
      </c>
      <c r="AK80" s="13">
        <f>'elemi ktgv_adat'!AB80</f>
        <v>0</v>
      </c>
      <c r="AL80" s="13">
        <f>'elemi ktgv_adat'!AC80</f>
        <v>0</v>
      </c>
      <c r="AM80" s="13">
        <f>'elemi ktgv_adat'!AD80</f>
        <v>0</v>
      </c>
      <c r="AN80" s="13">
        <f>'elemi ktgv_adat'!AE80</f>
        <v>0</v>
      </c>
      <c r="AO80" s="13">
        <f>'elemi ktgv_adat'!AF80</f>
        <v>0</v>
      </c>
      <c r="AP80" s="13">
        <f>'elemi ktgv_adat'!AG80</f>
        <v>0</v>
      </c>
      <c r="AQ80" s="13">
        <f>'elemi ktgv_adat'!AH80</f>
        <v>0</v>
      </c>
      <c r="AR80" s="13">
        <f>'elemi ktgv_adat'!AI80</f>
        <v>0</v>
      </c>
      <c r="AS80" s="13">
        <f>'elemi ktgv_adat'!AJ80</f>
        <v>0</v>
      </c>
      <c r="AT80" s="13">
        <f>'elemi ktgv_adat'!AK80</f>
        <v>0</v>
      </c>
      <c r="AU80" s="13">
        <f>'elemi ktgv_adat'!AL80</f>
        <v>0</v>
      </c>
      <c r="AV80" s="13">
        <f>'elemi ktgv_adat'!AM80</f>
        <v>0</v>
      </c>
      <c r="AW80" s="13">
        <f>'elemi ktgv_adat'!AN80</f>
        <v>0</v>
      </c>
      <c r="AX80" s="13">
        <f>'elemi ktgv_adat'!AO80</f>
        <v>0</v>
      </c>
      <c r="AY80" s="13">
        <f>'elemi ktgv_adat'!AP80</f>
        <v>0</v>
      </c>
      <c r="AZ80" s="13">
        <f>'elemi ktgv_adat'!AQ80</f>
        <v>0</v>
      </c>
      <c r="BA80" s="13">
        <f>'elemi ktgv_adat'!AR80</f>
        <v>0</v>
      </c>
      <c r="BB80" s="13">
        <f>'elemi ktgv_adat'!AS80</f>
        <v>0</v>
      </c>
      <c r="BC80" s="13">
        <f>'elemi ktgv_adat'!AT80</f>
        <v>0</v>
      </c>
      <c r="BD80" s="13">
        <f>'elemi ktgv_adat'!AU80</f>
        <v>0</v>
      </c>
      <c r="BE80" s="13">
        <f>'elemi ktgv_adat'!AV80</f>
        <v>0</v>
      </c>
      <c r="BF80" s="13">
        <f>'elemi ktgv_adat'!AW80</f>
        <v>0</v>
      </c>
      <c r="BG80" s="13">
        <f>'elemi ktgv_adat'!AX80</f>
        <v>0</v>
      </c>
      <c r="BH80" s="13">
        <f>'elemi ktgv_adat'!AY80</f>
        <v>0</v>
      </c>
      <c r="BI80" s="13">
        <f>'elemi ktgv_adat'!AZ80</f>
        <v>0</v>
      </c>
      <c r="BJ80" s="13">
        <f>'elemi ktgv_adat'!BA80</f>
        <v>0</v>
      </c>
      <c r="BK80" s="13">
        <f>'elemi ktgv_adat'!BB80</f>
        <v>0</v>
      </c>
      <c r="BL80" s="13">
        <f>'elemi ktgv_adat'!BC80</f>
        <v>0</v>
      </c>
      <c r="BM80" s="13">
        <f>'elemi ktgv_adat'!BD80</f>
        <v>0</v>
      </c>
      <c r="BN80" s="13">
        <f>'elemi ktgv_adat'!BE80</f>
        <v>0</v>
      </c>
      <c r="BO80" s="13">
        <f>'elemi ktgv_adat'!BF80</f>
        <v>0</v>
      </c>
      <c r="BP80" s="13">
        <f>'elemi ktgv_adat'!BG80</f>
        <v>0</v>
      </c>
      <c r="BQ80" s="13">
        <f>'elemi ktgv_adat'!BH80</f>
        <v>0</v>
      </c>
      <c r="BR80" s="13">
        <f>'elemi ktgv_adat'!BI80</f>
        <v>0</v>
      </c>
      <c r="BS80" s="13">
        <f>'elemi ktgv_adat'!BJ80</f>
        <v>0</v>
      </c>
      <c r="BT80" s="14">
        <f>'elemi ktgv_adat'!BK80</f>
        <v>0</v>
      </c>
      <c r="BU80" s="53">
        <f t="shared" si="58"/>
        <v>0</v>
      </c>
      <c r="BV80" s="123"/>
      <c r="BW80" s="123"/>
      <c r="BX80" s="124">
        <f>'elemi ktgv_adat'!BL80</f>
        <v>0</v>
      </c>
      <c r="BY80" s="53">
        <f t="shared" si="52"/>
        <v>0</v>
      </c>
      <c r="BZ80" s="53">
        <f t="shared" si="53"/>
        <v>0</v>
      </c>
      <c r="CA80" s="53">
        <f t="shared" si="54"/>
        <v>0</v>
      </c>
      <c r="CC80">
        <f t="shared" si="59"/>
        <v>0</v>
      </c>
    </row>
    <row r="81" spans="2:81" ht="24.95" customHeight="1" x14ac:dyDescent="0.25">
      <c r="B81" s="29" t="s">
        <v>206</v>
      </c>
      <c r="C81" s="20">
        <v>78</v>
      </c>
      <c r="D81" s="46" t="s">
        <v>207</v>
      </c>
      <c r="E81" s="13">
        <f>'elemi ktgv_adat'!E81</f>
        <v>0</v>
      </c>
      <c r="F81" s="13">
        <f>'elemi ktgv_adat'!F81</f>
        <v>0</v>
      </c>
      <c r="G81" s="13">
        <f>'elemi ktgv_adat'!G81</f>
        <v>0</v>
      </c>
      <c r="H81" s="13">
        <f>'elemi ktgv_adat'!H81</f>
        <v>0</v>
      </c>
      <c r="I81" s="14">
        <f>'elemi ktgv_adat'!I81</f>
        <v>0</v>
      </c>
      <c r="J81" s="53">
        <f t="shared" si="55"/>
        <v>0</v>
      </c>
      <c r="K81" s="123"/>
      <c r="L81" s="123"/>
      <c r="M81" s="13">
        <f>'elemi ktgv_adat'!J81</f>
        <v>0</v>
      </c>
      <c r="N81" s="13">
        <f>'elemi ktgv_adat'!K81</f>
        <v>0</v>
      </c>
      <c r="O81" s="13">
        <f>'elemi ktgv_adat'!L81</f>
        <v>0</v>
      </c>
      <c r="P81" s="13">
        <f>'elemi ktgv_adat'!M81</f>
        <v>0</v>
      </c>
      <c r="Q81" s="13">
        <f>'elemi ktgv_adat'!N81</f>
        <v>0</v>
      </c>
      <c r="R81" s="13">
        <f>'elemi ktgv_adat'!O81</f>
        <v>0</v>
      </c>
      <c r="S81" s="13">
        <f>'elemi ktgv_adat'!P81</f>
        <v>0</v>
      </c>
      <c r="T81" s="14">
        <f>'elemi ktgv_adat'!Q81</f>
        <v>0</v>
      </c>
      <c r="U81" s="53">
        <f t="shared" si="56"/>
        <v>0</v>
      </c>
      <c r="V81" s="123"/>
      <c r="W81" s="123"/>
      <c r="X81" s="13">
        <f>'elemi ktgv_adat'!R81</f>
        <v>0</v>
      </c>
      <c r="Y81" s="13">
        <f>'elemi ktgv_adat'!S81</f>
        <v>0</v>
      </c>
      <c r="Z81" s="13">
        <f>'elemi ktgv_adat'!T81</f>
        <v>0</v>
      </c>
      <c r="AA81" s="13">
        <f>'elemi ktgv_adat'!U81</f>
        <v>0</v>
      </c>
      <c r="AB81" s="13">
        <f>'elemi ktgv_adat'!V81</f>
        <v>0</v>
      </c>
      <c r="AC81" s="13">
        <f>'elemi ktgv_adat'!W81</f>
        <v>0</v>
      </c>
      <c r="AD81" s="13">
        <f>'elemi ktgv_adat'!X81</f>
        <v>0</v>
      </c>
      <c r="AE81" s="13">
        <f>'elemi ktgv_adat'!Y81</f>
        <v>0</v>
      </c>
      <c r="AF81" s="14">
        <f>'elemi ktgv_adat'!Z81</f>
        <v>0</v>
      </c>
      <c r="AG81" s="53">
        <f t="shared" si="57"/>
        <v>0</v>
      </c>
      <c r="AH81" s="123"/>
      <c r="AI81" s="123"/>
      <c r="AJ81" s="13">
        <f>'elemi ktgv_adat'!AA81</f>
        <v>0</v>
      </c>
      <c r="AK81" s="13">
        <f>'elemi ktgv_adat'!AB81</f>
        <v>0</v>
      </c>
      <c r="AL81" s="13">
        <f>'elemi ktgv_adat'!AC81</f>
        <v>0</v>
      </c>
      <c r="AM81" s="13">
        <f>'elemi ktgv_adat'!AD81</f>
        <v>0</v>
      </c>
      <c r="AN81" s="13">
        <f>'elemi ktgv_adat'!AE81</f>
        <v>0</v>
      </c>
      <c r="AO81" s="13">
        <f>'elemi ktgv_adat'!AF81</f>
        <v>0</v>
      </c>
      <c r="AP81" s="13">
        <f>'elemi ktgv_adat'!AG81</f>
        <v>0</v>
      </c>
      <c r="AQ81" s="13">
        <f>'elemi ktgv_adat'!AH81</f>
        <v>0</v>
      </c>
      <c r="AR81" s="13">
        <f>'elemi ktgv_adat'!AI81</f>
        <v>0</v>
      </c>
      <c r="AS81" s="13">
        <f>'elemi ktgv_adat'!AJ81</f>
        <v>0</v>
      </c>
      <c r="AT81" s="13">
        <f>'elemi ktgv_adat'!AK81</f>
        <v>0</v>
      </c>
      <c r="AU81" s="13">
        <f>'elemi ktgv_adat'!AL81</f>
        <v>0</v>
      </c>
      <c r="AV81" s="13">
        <f>'elemi ktgv_adat'!AM81</f>
        <v>81138000</v>
      </c>
      <c r="AW81" s="13">
        <f>'elemi ktgv_adat'!AN81</f>
        <v>0</v>
      </c>
      <c r="AX81" s="13">
        <f>'elemi ktgv_adat'!AO81</f>
        <v>0</v>
      </c>
      <c r="AY81" s="13">
        <f>'elemi ktgv_adat'!AP81</f>
        <v>0</v>
      </c>
      <c r="AZ81" s="13">
        <f>'elemi ktgv_adat'!AQ81</f>
        <v>0</v>
      </c>
      <c r="BA81" s="13">
        <f>'elemi ktgv_adat'!AR81</f>
        <v>0</v>
      </c>
      <c r="BB81" s="13">
        <f>'elemi ktgv_adat'!AS81</f>
        <v>0</v>
      </c>
      <c r="BC81" s="13">
        <f>'elemi ktgv_adat'!AT81</f>
        <v>0</v>
      </c>
      <c r="BD81" s="13">
        <f>'elemi ktgv_adat'!AU81</f>
        <v>0</v>
      </c>
      <c r="BE81" s="13">
        <f>'elemi ktgv_adat'!AV81</f>
        <v>0</v>
      </c>
      <c r="BF81" s="13">
        <f>'elemi ktgv_adat'!AW81</f>
        <v>0</v>
      </c>
      <c r="BG81" s="13">
        <f>'elemi ktgv_adat'!AX81</f>
        <v>0</v>
      </c>
      <c r="BH81" s="13">
        <f>'elemi ktgv_adat'!AY81</f>
        <v>0</v>
      </c>
      <c r="BI81" s="13">
        <f>'elemi ktgv_adat'!AZ81</f>
        <v>0</v>
      </c>
      <c r="BJ81" s="13">
        <f>'elemi ktgv_adat'!BA81</f>
        <v>0</v>
      </c>
      <c r="BK81" s="13">
        <f>'elemi ktgv_adat'!BB81</f>
        <v>0</v>
      </c>
      <c r="BL81" s="13">
        <f>'elemi ktgv_adat'!BC81</f>
        <v>0</v>
      </c>
      <c r="BM81" s="13">
        <f>'elemi ktgv_adat'!BD81</f>
        <v>0</v>
      </c>
      <c r="BN81" s="13">
        <f>'elemi ktgv_adat'!BE81</f>
        <v>0</v>
      </c>
      <c r="BO81" s="13">
        <f>'elemi ktgv_adat'!BF81</f>
        <v>0</v>
      </c>
      <c r="BP81" s="13">
        <f>'elemi ktgv_adat'!BG81</f>
        <v>0</v>
      </c>
      <c r="BQ81" s="13">
        <f>'elemi ktgv_adat'!BH81</f>
        <v>0</v>
      </c>
      <c r="BR81" s="13">
        <f>'elemi ktgv_adat'!BI81</f>
        <v>0</v>
      </c>
      <c r="BS81" s="13">
        <f>'elemi ktgv_adat'!BJ81</f>
        <v>0</v>
      </c>
      <c r="BT81" s="14">
        <f>'elemi ktgv_adat'!BK81</f>
        <v>81138000</v>
      </c>
      <c r="BU81" s="53">
        <f t="shared" si="58"/>
        <v>81138000</v>
      </c>
      <c r="BV81" s="123"/>
      <c r="BW81" s="123"/>
      <c r="BX81" s="124">
        <f>'elemi ktgv_adat'!BL81</f>
        <v>81138000</v>
      </c>
      <c r="BY81" s="53">
        <f t="shared" si="52"/>
        <v>81138000</v>
      </c>
      <c r="BZ81" s="53">
        <f t="shared" si="53"/>
        <v>0</v>
      </c>
      <c r="CA81" s="53">
        <f t="shared" si="54"/>
        <v>0</v>
      </c>
      <c r="CC81">
        <f t="shared" si="59"/>
        <v>1</v>
      </c>
    </row>
    <row r="82" spans="2:81" ht="24.95" customHeight="1" x14ac:dyDescent="0.25">
      <c r="B82" s="29" t="s">
        <v>208</v>
      </c>
      <c r="C82" s="20">
        <v>79</v>
      </c>
      <c r="D82" s="46" t="s">
        <v>209</v>
      </c>
      <c r="E82" s="13">
        <f>'elemi ktgv_adat'!E82</f>
        <v>270000</v>
      </c>
      <c r="F82" s="13">
        <f>'elemi ktgv_adat'!F82</f>
        <v>0</v>
      </c>
      <c r="G82" s="13">
        <f>'elemi ktgv_adat'!G82</f>
        <v>0</v>
      </c>
      <c r="H82" s="13">
        <f>'elemi ktgv_adat'!H82</f>
        <v>0</v>
      </c>
      <c r="I82" s="14">
        <f>'elemi ktgv_adat'!I82</f>
        <v>270000</v>
      </c>
      <c r="J82" s="53">
        <f t="shared" si="55"/>
        <v>270000</v>
      </c>
      <c r="K82" s="123"/>
      <c r="L82" s="123"/>
      <c r="M82" s="13">
        <f>'elemi ktgv_adat'!J82</f>
        <v>0</v>
      </c>
      <c r="N82" s="13">
        <f>'elemi ktgv_adat'!K82</f>
        <v>0</v>
      </c>
      <c r="O82" s="13">
        <f>'elemi ktgv_adat'!L82</f>
        <v>0</v>
      </c>
      <c r="P82" s="13">
        <f>'elemi ktgv_adat'!M82</f>
        <v>0</v>
      </c>
      <c r="Q82" s="13">
        <f>'elemi ktgv_adat'!N82</f>
        <v>0</v>
      </c>
      <c r="R82" s="13">
        <f>'elemi ktgv_adat'!O82</f>
        <v>0</v>
      </c>
      <c r="S82" s="13">
        <f>'elemi ktgv_adat'!P82</f>
        <v>0</v>
      </c>
      <c r="T82" s="14">
        <f>'elemi ktgv_adat'!Q82</f>
        <v>0</v>
      </c>
      <c r="U82" s="53">
        <f t="shared" si="56"/>
        <v>0</v>
      </c>
      <c r="V82" s="123"/>
      <c r="W82" s="123"/>
      <c r="X82" s="13">
        <f>'elemi ktgv_adat'!R82</f>
        <v>0</v>
      </c>
      <c r="Y82" s="13">
        <f>'elemi ktgv_adat'!S82</f>
        <v>0</v>
      </c>
      <c r="Z82" s="13">
        <f>'elemi ktgv_adat'!T82</f>
        <v>0</v>
      </c>
      <c r="AA82" s="13">
        <f>'elemi ktgv_adat'!U82</f>
        <v>0</v>
      </c>
      <c r="AB82" s="13">
        <f>'elemi ktgv_adat'!V82</f>
        <v>0</v>
      </c>
      <c r="AC82" s="13">
        <f>'elemi ktgv_adat'!W82</f>
        <v>0</v>
      </c>
      <c r="AD82" s="13">
        <f>'elemi ktgv_adat'!X82</f>
        <v>0</v>
      </c>
      <c r="AE82" s="13">
        <f>'elemi ktgv_adat'!Y82</f>
        <v>0</v>
      </c>
      <c r="AF82" s="14">
        <f>'elemi ktgv_adat'!Z82</f>
        <v>0</v>
      </c>
      <c r="AG82" s="53">
        <f t="shared" si="57"/>
        <v>0</v>
      </c>
      <c r="AH82" s="123"/>
      <c r="AI82" s="123"/>
      <c r="AJ82" s="13">
        <f>'elemi ktgv_adat'!AA82</f>
        <v>0</v>
      </c>
      <c r="AK82" s="13">
        <f>'elemi ktgv_adat'!AB82</f>
        <v>0</v>
      </c>
      <c r="AL82" s="13">
        <f>'elemi ktgv_adat'!AC82</f>
        <v>0</v>
      </c>
      <c r="AM82" s="13">
        <f>'elemi ktgv_adat'!AD82</f>
        <v>0</v>
      </c>
      <c r="AN82" s="13">
        <f>'elemi ktgv_adat'!AE82</f>
        <v>0</v>
      </c>
      <c r="AO82" s="13">
        <f>'elemi ktgv_adat'!AF82</f>
        <v>0</v>
      </c>
      <c r="AP82" s="13">
        <f>'elemi ktgv_adat'!AG82</f>
        <v>0</v>
      </c>
      <c r="AQ82" s="13">
        <f>'elemi ktgv_adat'!AH82</f>
        <v>0</v>
      </c>
      <c r="AR82" s="13">
        <f>'elemi ktgv_adat'!AI82</f>
        <v>0</v>
      </c>
      <c r="AS82" s="13">
        <f>'elemi ktgv_adat'!AJ82</f>
        <v>0</v>
      </c>
      <c r="AT82" s="13">
        <f>'elemi ktgv_adat'!AK82</f>
        <v>0</v>
      </c>
      <c r="AU82" s="13">
        <f>'elemi ktgv_adat'!AL82</f>
        <v>0</v>
      </c>
      <c r="AV82" s="13">
        <f>'elemi ktgv_adat'!AM82</f>
        <v>0</v>
      </c>
      <c r="AW82" s="13">
        <f>'elemi ktgv_adat'!AN82</f>
        <v>0</v>
      </c>
      <c r="AX82" s="13">
        <f>'elemi ktgv_adat'!AO82</f>
        <v>0</v>
      </c>
      <c r="AY82" s="13">
        <f>'elemi ktgv_adat'!AP82</f>
        <v>0</v>
      </c>
      <c r="AZ82" s="13">
        <f>'elemi ktgv_adat'!AQ82</f>
        <v>0</v>
      </c>
      <c r="BA82" s="13">
        <f>'elemi ktgv_adat'!AR82</f>
        <v>0</v>
      </c>
      <c r="BB82" s="13">
        <f>'elemi ktgv_adat'!AS82</f>
        <v>0</v>
      </c>
      <c r="BC82" s="13">
        <f>'elemi ktgv_adat'!AT82</f>
        <v>0</v>
      </c>
      <c r="BD82" s="13">
        <f>'elemi ktgv_adat'!AU82</f>
        <v>0</v>
      </c>
      <c r="BE82" s="13">
        <f>'elemi ktgv_adat'!AV82</f>
        <v>0</v>
      </c>
      <c r="BF82" s="13">
        <f>'elemi ktgv_adat'!AW82</f>
        <v>0</v>
      </c>
      <c r="BG82" s="13">
        <f>'elemi ktgv_adat'!AX82</f>
        <v>0</v>
      </c>
      <c r="BH82" s="13">
        <f>'elemi ktgv_adat'!AY82</f>
        <v>0</v>
      </c>
      <c r="BI82" s="13">
        <f>'elemi ktgv_adat'!AZ82</f>
        <v>0</v>
      </c>
      <c r="BJ82" s="13">
        <f>'elemi ktgv_adat'!BA82</f>
        <v>0</v>
      </c>
      <c r="BK82" s="13">
        <f>'elemi ktgv_adat'!BB82</f>
        <v>0</v>
      </c>
      <c r="BL82" s="13">
        <f>'elemi ktgv_adat'!BC82</f>
        <v>0</v>
      </c>
      <c r="BM82" s="13">
        <f>'elemi ktgv_adat'!BD82</f>
        <v>0</v>
      </c>
      <c r="BN82" s="13">
        <f>'elemi ktgv_adat'!BE82</f>
        <v>0</v>
      </c>
      <c r="BO82" s="13">
        <f>'elemi ktgv_adat'!BF82</f>
        <v>0</v>
      </c>
      <c r="BP82" s="13">
        <f>'elemi ktgv_adat'!BG82</f>
        <v>0</v>
      </c>
      <c r="BQ82" s="13">
        <f>'elemi ktgv_adat'!BH82</f>
        <v>0</v>
      </c>
      <c r="BR82" s="13">
        <f>'elemi ktgv_adat'!BI82</f>
        <v>0</v>
      </c>
      <c r="BS82" s="13">
        <f>'elemi ktgv_adat'!BJ82</f>
        <v>0</v>
      </c>
      <c r="BT82" s="14">
        <f>'elemi ktgv_adat'!BK82</f>
        <v>0</v>
      </c>
      <c r="BU82" s="53">
        <f t="shared" si="58"/>
        <v>0</v>
      </c>
      <c r="BV82" s="123"/>
      <c r="BW82" s="123"/>
      <c r="BX82" s="124">
        <f>'elemi ktgv_adat'!BL82</f>
        <v>270000</v>
      </c>
      <c r="BY82" s="53">
        <f t="shared" si="52"/>
        <v>270000</v>
      </c>
      <c r="BZ82" s="53">
        <f t="shared" si="53"/>
        <v>0</v>
      </c>
      <c r="CA82" s="53">
        <f t="shared" si="54"/>
        <v>0</v>
      </c>
      <c r="CC82">
        <f t="shared" si="59"/>
        <v>1</v>
      </c>
    </row>
    <row r="83" spans="2:81" ht="24.95" customHeight="1" x14ac:dyDescent="0.25">
      <c r="B83" s="29" t="s">
        <v>210</v>
      </c>
      <c r="C83" s="20">
        <v>80</v>
      </c>
      <c r="D83" s="46" t="s">
        <v>211</v>
      </c>
      <c r="E83" s="13">
        <f>'elemi ktgv_adat'!E83</f>
        <v>0</v>
      </c>
      <c r="F83" s="13">
        <f>'elemi ktgv_adat'!F83</f>
        <v>0</v>
      </c>
      <c r="G83" s="13">
        <f>'elemi ktgv_adat'!G83</f>
        <v>0</v>
      </c>
      <c r="H83" s="13">
        <f>'elemi ktgv_adat'!H83</f>
        <v>0</v>
      </c>
      <c r="I83" s="14">
        <f>'elemi ktgv_adat'!I83</f>
        <v>0</v>
      </c>
      <c r="J83" s="53">
        <f t="shared" si="55"/>
        <v>0</v>
      </c>
      <c r="K83" s="123"/>
      <c r="L83" s="123"/>
      <c r="M83" s="13">
        <f>'elemi ktgv_adat'!J83</f>
        <v>0</v>
      </c>
      <c r="N83" s="13">
        <f>'elemi ktgv_adat'!K83</f>
        <v>0</v>
      </c>
      <c r="O83" s="13">
        <f>'elemi ktgv_adat'!L83</f>
        <v>0</v>
      </c>
      <c r="P83" s="13">
        <f>'elemi ktgv_adat'!M83</f>
        <v>0</v>
      </c>
      <c r="Q83" s="13">
        <f>'elemi ktgv_adat'!N83</f>
        <v>0</v>
      </c>
      <c r="R83" s="13">
        <f>'elemi ktgv_adat'!O83</f>
        <v>0</v>
      </c>
      <c r="S83" s="13">
        <f>'elemi ktgv_adat'!P83</f>
        <v>0</v>
      </c>
      <c r="T83" s="14">
        <f>'elemi ktgv_adat'!Q83</f>
        <v>0</v>
      </c>
      <c r="U83" s="53">
        <f t="shared" si="56"/>
        <v>0</v>
      </c>
      <c r="V83" s="123"/>
      <c r="W83" s="123"/>
      <c r="X83" s="13">
        <f>'elemi ktgv_adat'!R83</f>
        <v>0</v>
      </c>
      <c r="Y83" s="13">
        <f>'elemi ktgv_adat'!S83</f>
        <v>0</v>
      </c>
      <c r="Z83" s="13">
        <f>'elemi ktgv_adat'!T83</f>
        <v>0</v>
      </c>
      <c r="AA83" s="13">
        <f>'elemi ktgv_adat'!U83</f>
        <v>0</v>
      </c>
      <c r="AB83" s="13">
        <f>'elemi ktgv_adat'!V83</f>
        <v>0</v>
      </c>
      <c r="AC83" s="13">
        <f>'elemi ktgv_adat'!W83</f>
        <v>0</v>
      </c>
      <c r="AD83" s="13">
        <f>'elemi ktgv_adat'!X83</f>
        <v>0</v>
      </c>
      <c r="AE83" s="13">
        <f>'elemi ktgv_adat'!Y83</f>
        <v>0</v>
      </c>
      <c r="AF83" s="14">
        <f>'elemi ktgv_adat'!Z83</f>
        <v>0</v>
      </c>
      <c r="AG83" s="53">
        <f t="shared" si="57"/>
        <v>0</v>
      </c>
      <c r="AH83" s="123"/>
      <c r="AI83" s="123"/>
      <c r="AJ83" s="13">
        <f>'elemi ktgv_adat'!AA83</f>
        <v>0</v>
      </c>
      <c r="AK83" s="13">
        <f>'elemi ktgv_adat'!AB83</f>
        <v>0</v>
      </c>
      <c r="AL83" s="13">
        <f>'elemi ktgv_adat'!AC83</f>
        <v>0</v>
      </c>
      <c r="AM83" s="13">
        <f>'elemi ktgv_adat'!AD83</f>
        <v>0</v>
      </c>
      <c r="AN83" s="13">
        <f>'elemi ktgv_adat'!AE83</f>
        <v>0</v>
      </c>
      <c r="AO83" s="13">
        <f>'elemi ktgv_adat'!AF83</f>
        <v>0</v>
      </c>
      <c r="AP83" s="13">
        <f>'elemi ktgv_adat'!AG83</f>
        <v>0</v>
      </c>
      <c r="AQ83" s="13">
        <f>'elemi ktgv_adat'!AH83</f>
        <v>0</v>
      </c>
      <c r="AR83" s="13">
        <f>'elemi ktgv_adat'!AI83</f>
        <v>0</v>
      </c>
      <c r="AS83" s="13">
        <f>'elemi ktgv_adat'!AJ83</f>
        <v>0</v>
      </c>
      <c r="AT83" s="13">
        <f>'elemi ktgv_adat'!AK83</f>
        <v>0</v>
      </c>
      <c r="AU83" s="13">
        <f>'elemi ktgv_adat'!AL83</f>
        <v>0</v>
      </c>
      <c r="AV83" s="13">
        <f>'elemi ktgv_adat'!AM83</f>
        <v>0</v>
      </c>
      <c r="AW83" s="13">
        <f>'elemi ktgv_adat'!AN83</f>
        <v>0</v>
      </c>
      <c r="AX83" s="13">
        <f>'elemi ktgv_adat'!AO83</f>
        <v>0</v>
      </c>
      <c r="AY83" s="13">
        <f>'elemi ktgv_adat'!AP83</f>
        <v>0</v>
      </c>
      <c r="AZ83" s="13">
        <f>'elemi ktgv_adat'!AQ83</f>
        <v>0</v>
      </c>
      <c r="BA83" s="13">
        <f>'elemi ktgv_adat'!AR83</f>
        <v>0</v>
      </c>
      <c r="BB83" s="13">
        <f>'elemi ktgv_adat'!AS83</f>
        <v>0</v>
      </c>
      <c r="BC83" s="13">
        <f>'elemi ktgv_adat'!AT83</f>
        <v>0</v>
      </c>
      <c r="BD83" s="13">
        <f>'elemi ktgv_adat'!AU83</f>
        <v>0</v>
      </c>
      <c r="BE83" s="13">
        <f>'elemi ktgv_adat'!AV83</f>
        <v>0</v>
      </c>
      <c r="BF83" s="13">
        <f>'elemi ktgv_adat'!AW83</f>
        <v>0</v>
      </c>
      <c r="BG83" s="13">
        <f>'elemi ktgv_adat'!AX83</f>
        <v>0</v>
      </c>
      <c r="BH83" s="13">
        <f>'elemi ktgv_adat'!AY83</f>
        <v>0</v>
      </c>
      <c r="BI83" s="13">
        <f>'elemi ktgv_adat'!AZ83</f>
        <v>0</v>
      </c>
      <c r="BJ83" s="13">
        <f>'elemi ktgv_adat'!BA83</f>
        <v>0</v>
      </c>
      <c r="BK83" s="13">
        <f>'elemi ktgv_adat'!BB83</f>
        <v>0</v>
      </c>
      <c r="BL83" s="13">
        <f>'elemi ktgv_adat'!BC83</f>
        <v>0</v>
      </c>
      <c r="BM83" s="13">
        <f>'elemi ktgv_adat'!BD83</f>
        <v>0</v>
      </c>
      <c r="BN83" s="13">
        <f>'elemi ktgv_adat'!BE83</f>
        <v>0</v>
      </c>
      <c r="BO83" s="13">
        <f>'elemi ktgv_adat'!BF83</f>
        <v>0</v>
      </c>
      <c r="BP83" s="13">
        <f>'elemi ktgv_adat'!BG83</f>
        <v>0</v>
      </c>
      <c r="BQ83" s="13">
        <f>'elemi ktgv_adat'!BH83</f>
        <v>0</v>
      </c>
      <c r="BR83" s="13">
        <f>'elemi ktgv_adat'!BI83</f>
        <v>0</v>
      </c>
      <c r="BS83" s="13">
        <f>'elemi ktgv_adat'!BJ83</f>
        <v>0</v>
      </c>
      <c r="BT83" s="14">
        <f>'elemi ktgv_adat'!BK83</f>
        <v>0</v>
      </c>
      <c r="BU83" s="53">
        <f t="shared" si="58"/>
        <v>0</v>
      </c>
      <c r="BV83" s="123"/>
      <c r="BW83" s="123"/>
      <c r="BX83" s="124">
        <f>'elemi ktgv_adat'!BL83</f>
        <v>0</v>
      </c>
      <c r="BY83" s="53">
        <f t="shared" si="52"/>
        <v>0</v>
      </c>
      <c r="BZ83" s="53">
        <f t="shared" si="53"/>
        <v>0</v>
      </c>
      <c r="CA83" s="53">
        <f t="shared" si="54"/>
        <v>0</v>
      </c>
      <c r="CC83">
        <f t="shared" si="59"/>
        <v>0</v>
      </c>
    </row>
    <row r="84" spans="2:81" ht="24.95" customHeight="1" x14ac:dyDescent="0.25">
      <c r="B84" s="29" t="s">
        <v>212</v>
      </c>
      <c r="C84" s="20">
        <v>81</v>
      </c>
      <c r="D84" s="19" t="s">
        <v>213</v>
      </c>
      <c r="E84" s="13">
        <f>'elemi ktgv_adat'!E84</f>
        <v>0</v>
      </c>
      <c r="F84" s="13">
        <f>'elemi ktgv_adat'!F84</f>
        <v>0</v>
      </c>
      <c r="G84" s="13">
        <f>'elemi ktgv_adat'!G84</f>
        <v>0</v>
      </c>
      <c r="H84" s="13">
        <f>'elemi ktgv_adat'!H84</f>
        <v>0</v>
      </c>
      <c r="I84" s="14">
        <f>'elemi ktgv_adat'!I84</f>
        <v>0</v>
      </c>
      <c r="J84" s="53">
        <f t="shared" si="55"/>
        <v>0</v>
      </c>
      <c r="K84" s="123"/>
      <c r="L84" s="123"/>
      <c r="M84" s="13">
        <f>'elemi ktgv_adat'!J84</f>
        <v>0</v>
      </c>
      <c r="N84" s="13">
        <f>'elemi ktgv_adat'!K84</f>
        <v>0</v>
      </c>
      <c r="O84" s="13">
        <f>'elemi ktgv_adat'!L84</f>
        <v>0</v>
      </c>
      <c r="P84" s="13">
        <f>'elemi ktgv_adat'!M84</f>
        <v>0</v>
      </c>
      <c r="Q84" s="13">
        <f>'elemi ktgv_adat'!N84</f>
        <v>0</v>
      </c>
      <c r="R84" s="13">
        <f>'elemi ktgv_adat'!O84</f>
        <v>0</v>
      </c>
      <c r="S84" s="13">
        <f>'elemi ktgv_adat'!P84</f>
        <v>0</v>
      </c>
      <c r="T84" s="14">
        <f>'elemi ktgv_adat'!Q84</f>
        <v>0</v>
      </c>
      <c r="U84" s="53">
        <f t="shared" si="56"/>
        <v>0</v>
      </c>
      <c r="V84" s="123"/>
      <c r="W84" s="123"/>
      <c r="X84" s="13">
        <f>'elemi ktgv_adat'!R84</f>
        <v>0</v>
      </c>
      <c r="Y84" s="13">
        <f>'elemi ktgv_adat'!S84</f>
        <v>0</v>
      </c>
      <c r="Z84" s="13">
        <f>'elemi ktgv_adat'!T84</f>
        <v>0</v>
      </c>
      <c r="AA84" s="13">
        <f>'elemi ktgv_adat'!U84</f>
        <v>0</v>
      </c>
      <c r="AB84" s="13">
        <f>'elemi ktgv_adat'!V84</f>
        <v>0</v>
      </c>
      <c r="AC84" s="13">
        <f>'elemi ktgv_adat'!W84</f>
        <v>0</v>
      </c>
      <c r="AD84" s="13">
        <f>'elemi ktgv_adat'!X84</f>
        <v>0</v>
      </c>
      <c r="AE84" s="13">
        <f>'elemi ktgv_adat'!Y84</f>
        <v>0</v>
      </c>
      <c r="AF84" s="14">
        <f>'elemi ktgv_adat'!Z84</f>
        <v>0</v>
      </c>
      <c r="AG84" s="53">
        <f t="shared" si="57"/>
        <v>0</v>
      </c>
      <c r="AH84" s="123"/>
      <c r="AI84" s="123"/>
      <c r="AJ84" s="13">
        <f>'elemi ktgv_adat'!AA84</f>
        <v>0</v>
      </c>
      <c r="AK84" s="13">
        <f>'elemi ktgv_adat'!AB84</f>
        <v>0</v>
      </c>
      <c r="AL84" s="13">
        <f>'elemi ktgv_adat'!AC84</f>
        <v>0</v>
      </c>
      <c r="AM84" s="13">
        <f>'elemi ktgv_adat'!AD84</f>
        <v>0</v>
      </c>
      <c r="AN84" s="13">
        <f>'elemi ktgv_adat'!AE84</f>
        <v>0</v>
      </c>
      <c r="AO84" s="13">
        <f>'elemi ktgv_adat'!AF84</f>
        <v>0</v>
      </c>
      <c r="AP84" s="13">
        <f>'elemi ktgv_adat'!AG84</f>
        <v>0</v>
      </c>
      <c r="AQ84" s="13">
        <f>'elemi ktgv_adat'!AH84</f>
        <v>0</v>
      </c>
      <c r="AR84" s="13">
        <f>'elemi ktgv_adat'!AI84</f>
        <v>0</v>
      </c>
      <c r="AS84" s="13">
        <f>'elemi ktgv_adat'!AJ84</f>
        <v>0</v>
      </c>
      <c r="AT84" s="13">
        <f>'elemi ktgv_adat'!AK84</f>
        <v>0</v>
      </c>
      <c r="AU84" s="13">
        <f>'elemi ktgv_adat'!AL84</f>
        <v>0</v>
      </c>
      <c r="AV84" s="13">
        <f>'elemi ktgv_adat'!AM84</f>
        <v>0</v>
      </c>
      <c r="AW84" s="13">
        <f>'elemi ktgv_adat'!AN84</f>
        <v>0</v>
      </c>
      <c r="AX84" s="13">
        <f>'elemi ktgv_adat'!AO84</f>
        <v>0</v>
      </c>
      <c r="AY84" s="13">
        <f>'elemi ktgv_adat'!AP84</f>
        <v>0</v>
      </c>
      <c r="AZ84" s="13">
        <f>'elemi ktgv_adat'!AQ84</f>
        <v>0</v>
      </c>
      <c r="BA84" s="13">
        <f>'elemi ktgv_adat'!AR84</f>
        <v>0</v>
      </c>
      <c r="BB84" s="13">
        <f>'elemi ktgv_adat'!AS84</f>
        <v>0</v>
      </c>
      <c r="BC84" s="13">
        <f>'elemi ktgv_adat'!AT84</f>
        <v>0</v>
      </c>
      <c r="BD84" s="13">
        <f>'elemi ktgv_adat'!AU84</f>
        <v>0</v>
      </c>
      <c r="BE84" s="13">
        <f>'elemi ktgv_adat'!AV84</f>
        <v>0</v>
      </c>
      <c r="BF84" s="13">
        <f>'elemi ktgv_adat'!AW84</f>
        <v>0</v>
      </c>
      <c r="BG84" s="13">
        <f>'elemi ktgv_adat'!AX84</f>
        <v>0</v>
      </c>
      <c r="BH84" s="13">
        <f>'elemi ktgv_adat'!AY84</f>
        <v>0</v>
      </c>
      <c r="BI84" s="13">
        <f>'elemi ktgv_adat'!AZ84</f>
        <v>0</v>
      </c>
      <c r="BJ84" s="13">
        <f>'elemi ktgv_adat'!BA84</f>
        <v>0</v>
      </c>
      <c r="BK84" s="13">
        <f>'elemi ktgv_adat'!BB84</f>
        <v>0</v>
      </c>
      <c r="BL84" s="13">
        <f>'elemi ktgv_adat'!BC84</f>
        <v>0</v>
      </c>
      <c r="BM84" s="13">
        <f>'elemi ktgv_adat'!BD84</f>
        <v>0</v>
      </c>
      <c r="BN84" s="13">
        <f>'elemi ktgv_adat'!BE84</f>
        <v>0</v>
      </c>
      <c r="BO84" s="13">
        <f>'elemi ktgv_adat'!BF84</f>
        <v>0</v>
      </c>
      <c r="BP84" s="13">
        <f>'elemi ktgv_adat'!BG84</f>
        <v>0</v>
      </c>
      <c r="BQ84" s="13">
        <f>'elemi ktgv_adat'!BH84</f>
        <v>0</v>
      </c>
      <c r="BR84" s="13">
        <f>'elemi ktgv_adat'!BI84</f>
        <v>0</v>
      </c>
      <c r="BS84" s="13">
        <f>'elemi ktgv_adat'!BJ84</f>
        <v>0</v>
      </c>
      <c r="BT84" s="14">
        <f>'elemi ktgv_adat'!BK84</f>
        <v>0</v>
      </c>
      <c r="BU84" s="53">
        <f t="shared" si="58"/>
        <v>0</v>
      </c>
      <c r="BV84" s="123"/>
      <c r="BW84" s="123"/>
      <c r="BX84" s="124">
        <f>'elemi ktgv_adat'!BL84</f>
        <v>0</v>
      </c>
      <c r="BY84" s="53">
        <f t="shared" si="52"/>
        <v>0</v>
      </c>
      <c r="BZ84" s="53">
        <f t="shared" si="53"/>
        <v>0</v>
      </c>
      <c r="CA84" s="53">
        <f t="shared" si="54"/>
        <v>0</v>
      </c>
      <c r="CC84">
        <f t="shared" si="59"/>
        <v>0</v>
      </c>
    </row>
    <row r="85" spans="2:81" ht="24.95" customHeight="1" x14ac:dyDescent="0.25">
      <c r="B85" s="29" t="s">
        <v>214</v>
      </c>
      <c r="C85" s="20">
        <v>82</v>
      </c>
      <c r="D85" s="19" t="s">
        <v>215</v>
      </c>
      <c r="E85" s="13">
        <f>'elemi ktgv_adat'!E85</f>
        <v>0</v>
      </c>
      <c r="F85" s="13">
        <f>'elemi ktgv_adat'!F85</f>
        <v>0</v>
      </c>
      <c r="G85" s="13">
        <f>'elemi ktgv_adat'!G85</f>
        <v>0</v>
      </c>
      <c r="H85" s="13">
        <f>'elemi ktgv_adat'!H85</f>
        <v>0</v>
      </c>
      <c r="I85" s="14">
        <f>'elemi ktgv_adat'!I85</f>
        <v>0</v>
      </c>
      <c r="J85" s="53">
        <f t="shared" si="55"/>
        <v>0</v>
      </c>
      <c r="K85" s="123"/>
      <c r="L85" s="123"/>
      <c r="M85" s="13">
        <f>'elemi ktgv_adat'!J85</f>
        <v>0</v>
      </c>
      <c r="N85" s="13">
        <f>'elemi ktgv_adat'!K85</f>
        <v>0</v>
      </c>
      <c r="O85" s="13">
        <f>'elemi ktgv_adat'!L85</f>
        <v>0</v>
      </c>
      <c r="P85" s="13">
        <f>'elemi ktgv_adat'!M85</f>
        <v>0</v>
      </c>
      <c r="Q85" s="13">
        <f>'elemi ktgv_adat'!N85</f>
        <v>0</v>
      </c>
      <c r="R85" s="13">
        <f>'elemi ktgv_adat'!O85</f>
        <v>0</v>
      </c>
      <c r="S85" s="13">
        <f>'elemi ktgv_adat'!P85</f>
        <v>0</v>
      </c>
      <c r="T85" s="14">
        <f>'elemi ktgv_adat'!Q85</f>
        <v>0</v>
      </c>
      <c r="U85" s="53">
        <f t="shared" si="56"/>
        <v>0</v>
      </c>
      <c r="V85" s="123"/>
      <c r="W85" s="123"/>
      <c r="X85" s="13">
        <f>'elemi ktgv_adat'!R85</f>
        <v>0</v>
      </c>
      <c r="Y85" s="13">
        <f>'elemi ktgv_adat'!S85</f>
        <v>0</v>
      </c>
      <c r="Z85" s="13">
        <f>'elemi ktgv_adat'!T85</f>
        <v>0</v>
      </c>
      <c r="AA85" s="13">
        <f>'elemi ktgv_adat'!U85</f>
        <v>0</v>
      </c>
      <c r="AB85" s="13">
        <f>'elemi ktgv_adat'!V85</f>
        <v>0</v>
      </c>
      <c r="AC85" s="13">
        <f>'elemi ktgv_adat'!W85</f>
        <v>0</v>
      </c>
      <c r="AD85" s="13">
        <f>'elemi ktgv_adat'!X85</f>
        <v>0</v>
      </c>
      <c r="AE85" s="13">
        <f>'elemi ktgv_adat'!Y85</f>
        <v>0</v>
      </c>
      <c r="AF85" s="14">
        <f>'elemi ktgv_adat'!Z85</f>
        <v>0</v>
      </c>
      <c r="AG85" s="53">
        <f t="shared" si="57"/>
        <v>0</v>
      </c>
      <c r="AH85" s="123"/>
      <c r="AI85" s="123"/>
      <c r="AJ85" s="13">
        <f>'elemi ktgv_adat'!AA85</f>
        <v>0</v>
      </c>
      <c r="AK85" s="13">
        <f>'elemi ktgv_adat'!AB85</f>
        <v>0</v>
      </c>
      <c r="AL85" s="13">
        <f>'elemi ktgv_adat'!AC85</f>
        <v>0</v>
      </c>
      <c r="AM85" s="13">
        <f>'elemi ktgv_adat'!AD85</f>
        <v>0</v>
      </c>
      <c r="AN85" s="13">
        <f>'elemi ktgv_adat'!AE85</f>
        <v>0</v>
      </c>
      <c r="AO85" s="13">
        <f>'elemi ktgv_adat'!AF85</f>
        <v>0</v>
      </c>
      <c r="AP85" s="13">
        <f>'elemi ktgv_adat'!AG85</f>
        <v>0</v>
      </c>
      <c r="AQ85" s="13">
        <f>'elemi ktgv_adat'!AH85</f>
        <v>0</v>
      </c>
      <c r="AR85" s="13">
        <f>'elemi ktgv_adat'!AI85</f>
        <v>0</v>
      </c>
      <c r="AS85" s="13">
        <f>'elemi ktgv_adat'!AJ85</f>
        <v>0</v>
      </c>
      <c r="AT85" s="13">
        <f>'elemi ktgv_adat'!AK85</f>
        <v>0</v>
      </c>
      <c r="AU85" s="13">
        <f>'elemi ktgv_adat'!AL85</f>
        <v>0</v>
      </c>
      <c r="AV85" s="13">
        <f>'elemi ktgv_adat'!AM85</f>
        <v>0</v>
      </c>
      <c r="AW85" s="13">
        <f>'elemi ktgv_adat'!AN85</f>
        <v>0</v>
      </c>
      <c r="AX85" s="13">
        <f>'elemi ktgv_adat'!AO85</f>
        <v>0</v>
      </c>
      <c r="AY85" s="13">
        <f>'elemi ktgv_adat'!AP85</f>
        <v>0</v>
      </c>
      <c r="AZ85" s="13">
        <f>'elemi ktgv_adat'!AQ85</f>
        <v>0</v>
      </c>
      <c r="BA85" s="13">
        <f>'elemi ktgv_adat'!AR85</f>
        <v>0</v>
      </c>
      <c r="BB85" s="13">
        <f>'elemi ktgv_adat'!AS85</f>
        <v>0</v>
      </c>
      <c r="BC85" s="13">
        <f>'elemi ktgv_adat'!AT85</f>
        <v>0</v>
      </c>
      <c r="BD85" s="13">
        <f>'elemi ktgv_adat'!AU85</f>
        <v>0</v>
      </c>
      <c r="BE85" s="13">
        <f>'elemi ktgv_adat'!AV85</f>
        <v>0</v>
      </c>
      <c r="BF85" s="13">
        <f>'elemi ktgv_adat'!AW85</f>
        <v>0</v>
      </c>
      <c r="BG85" s="13">
        <f>'elemi ktgv_adat'!AX85</f>
        <v>0</v>
      </c>
      <c r="BH85" s="13">
        <f>'elemi ktgv_adat'!AY85</f>
        <v>0</v>
      </c>
      <c r="BI85" s="13">
        <f>'elemi ktgv_adat'!AZ85</f>
        <v>0</v>
      </c>
      <c r="BJ85" s="13">
        <f>'elemi ktgv_adat'!BA85</f>
        <v>0</v>
      </c>
      <c r="BK85" s="13">
        <f>'elemi ktgv_adat'!BB85</f>
        <v>0</v>
      </c>
      <c r="BL85" s="13">
        <f>'elemi ktgv_adat'!BC85</f>
        <v>0</v>
      </c>
      <c r="BM85" s="13">
        <f>'elemi ktgv_adat'!BD85</f>
        <v>0</v>
      </c>
      <c r="BN85" s="13">
        <f>'elemi ktgv_adat'!BE85</f>
        <v>0</v>
      </c>
      <c r="BO85" s="13">
        <f>'elemi ktgv_adat'!BF85</f>
        <v>0</v>
      </c>
      <c r="BP85" s="13">
        <f>'elemi ktgv_adat'!BG85</f>
        <v>0</v>
      </c>
      <c r="BQ85" s="13">
        <f>'elemi ktgv_adat'!BH85</f>
        <v>0</v>
      </c>
      <c r="BR85" s="13">
        <f>'elemi ktgv_adat'!BI85</f>
        <v>0</v>
      </c>
      <c r="BS85" s="13">
        <f>'elemi ktgv_adat'!BJ85</f>
        <v>0</v>
      </c>
      <c r="BT85" s="14">
        <f>'elemi ktgv_adat'!BK85</f>
        <v>0</v>
      </c>
      <c r="BU85" s="53">
        <f t="shared" si="58"/>
        <v>0</v>
      </c>
      <c r="BV85" s="123"/>
      <c r="BW85" s="123"/>
      <c r="BX85" s="124">
        <f>'elemi ktgv_adat'!BL85</f>
        <v>0</v>
      </c>
      <c r="BY85" s="53">
        <f t="shared" si="52"/>
        <v>0</v>
      </c>
      <c r="BZ85" s="53">
        <f t="shared" si="53"/>
        <v>0</v>
      </c>
      <c r="CA85" s="53">
        <f t="shared" si="54"/>
        <v>0</v>
      </c>
      <c r="CC85">
        <f t="shared" si="59"/>
        <v>0</v>
      </c>
    </row>
    <row r="86" spans="2:81" ht="24.95" customHeight="1" x14ac:dyDescent="0.25">
      <c r="B86" s="29" t="s">
        <v>216</v>
      </c>
      <c r="C86" s="20">
        <v>83</v>
      </c>
      <c r="D86" s="19" t="s">
        <v>217</v>
      </c>
      <c r="E86" s="13">
        <f>'elemi ktgv_adat'!E86</f>
        <v>72900</v>
      </c>
      <c r="F86" s="13">
        <f>'elemi ktgv_adat'!F86</f>
        <v>0</v>
      </c>
      <c r="G86" s="13">
        <f>'elemi ktgv_adat'!G86</f>
        <v>0</v>
      </c>
      <c r="H86" s="13">
        <f>'elemi ktgv_adat'!H86</f>
        <v>0</v>
      </c>
      <c r="I86" s="14">
        <f>'elemi ktgv_adat'!I86</f>
        <v>72900</v>
      </c>
      <c r="J86" s="53">
        <f t="shared" si="55"/>
        <v>72900</v>
      </c>
      <c r="K86" s="123"/>
      <c r="L86" s="123"/>
      <c r="M86" s="13">
        <f>'elemi ktgv_adat'!J86</f>
        <v>0</v>
      </c>
      <c r="N86" s="13">
        <f>'elemi ktgv_adat'!K86</f>
        <v>0</v>
      </c>
      <c r="O86" s="13">
        <f>'elemi ktgv_adat'!L86</f>
        <v>0</v>
      </c>
      <c r="P86" s="13">
        <f>'elemi ktgv_adat'!M86</f>
        <v>0</v>
      </c>
      <c r="Q86" s="13">
        <f>'elemi ktgv_adat'!N86</f>
        <v>0</v>
      </c>
      <c r="R86" s="13">
        <f>'elemi ktgv_adat'!O86</f>
        <v>0</v>
      </c>
      <c r="S86" s="13">
        <f>'elemi ktgv_adat'!P86</f>
        <v>0</v>
      </c>
      <c r="T86" s="14">
        <f>'elemi ktgv_adat'!Q86</f>
        <v>0</v>
      </c>
      <c r="U86" s="53">
        <f t="shared" si="56"/>
        <v>0</v>
      </c>
      <c r="V86" s="123"/>
      <c r="W86" s="123"/>
      <c r="X86" s="13">
        <f>'elemi ktgv_adat'!R86</f>
        <v>0</v>
      </c>
      <c r="Y86" s="13">
        <f>'elemi ktgv_adat'!S86</f>
        <v>0</v>
      </c>
      <c r="Z86" s="13">
        <f>'elemi ktgv_adat'!T86</f>
        <v>0</v>
      </c>
      <c r="AA86" s="13">
        <f>'elemi ktgv_adat'!U86</f>
        <v>0</v>
      </c>
      <c r="AB86" s="13">
        <f>'elemi ktgv_adat'!V86</f>
        <v>0</v>
      </c>
      <c r="AC86" s="13">
        <f>'elemi ktgv_adat'!W86</f>
        <v>0</v>
      </c>
      <c r="AD86" s="13">
        <f>'elemi ktgv_adat'!X86</f>
        <v>0</v>
      </c>
      <c r="AE86" s="13">
        <f>'elemi ktgv_adat'!Y86</f>
        <v>0</v>
      </c>
      <c r="AF86" s="14">
        <f>'elemi ktgv_adat'!Z86</f>
        <v>0</v>
      </c>
      <c r="AG86" s="53">
        <f t="shared" si="57"/>
        <v>0</v>
      </c>
      <c r="AH86" s="123"/>
      <c r="AI86" s="123"/>
      <c r="AJ86" s="13">
        <f>'elemi ktgv_adat'!AA86</f>
        <v>0</v>
      </c>
      <c r="AK86" s="13">
        <f>'elemi ktgv_adat'!AB86</f>
        <v>0</v>
      </c>
      <c r="AL86" s="13">
        <f>'elemi ktgv_adat'!AC86</f>
        <v>0</v>
      </c>
      <c r="AM86" s="13">
        <f>'elemi ktgv_adat'!AD86</f>
        <v>0</v>
      </c>
      <c r="AN86" s="13">
        <f>'elemi ktgv_adat'!AE86</f>
        <v>0</v>
      </c>
      <c r="AO86" s="13">
        <f>'elemi ktgv_adat'!AF86</f>
        <v>0</v>
      </c>
      <c r="AP86" s="13">
        <f>'elemi ktgv_adat'!AG86</f>
        <v>0</v>
      </c>
      <c r="AQ86" s="13">
        <f>'elemi ktgv_adat'!AH86</f>
        <v>0</v>
      </c>
      <c r="AR86" s="13">
        <f>'elemi ktgv_adat'!AI86</f>
        <v>0</v>
      </c>
      <c r="AS86" s="13">
        <f>'elemi ktgv_adat'!AJ86</f>
        <v>0</v>
      </c>
      <c r="AT86" s="13">
        <f>'elemi ktgv_adat'!AK86</f>
        <v>0</v>
      </c>
      <c r="AU86" s="13">
        <f>'elemi ktgv_adat'!AL86</f>
        <v>0</v>
      </c>
      <c r="AV86" s="13">
        <f>'elemi ktgv_adat'!AM86</f>
        <v>21907260</v>
      </c>
      <c r="AW86" s="13">
        <f>'elemi ktgv_adat'!AN86</f>
        <v>0</v>
      </c>
      <c r="AX86" s="13">
        <f>'elemi ktgv_adat'!AO86</f>
        <v>0</v>
      </c>
      <c r="AY86" s="13">
        <f>'elemi ktgv_adat'!AP86</f>
        <v>0</v>
      </c>
      <c r="AZ86" s="13">
        <f>'elemi ktgv_adat'!AQ86</f>
        <v>0</v>
      </c>
      <c r="BA86" s="13">
        <f>'elemi ktgv_adat'!AR86</f>
        <v>0</v>
      </c>
      <c r="BB86" s="13">
        <f>'elemi ktgv_adat'!AS86</f>
        <v>0</v>
      </c>
      <c r="BC86" s="13">
        <f>'elemi ktgv_adat'!AT86</f>
        <v>0</v>
      </c>
      <c r="BD86" s="13">
        <f>'elemi ktgv_adat'!AU86</f>
        <v>0</v>
      </c>
      <c r="BE86" s="13">
        <f>'elemi ktgv_adat'!AV86</f>
        <v>0</v>
      </c>
      <c r="BF86" s="13">
        <f>'elemi ktgv_adat'!AW86</f>
        <v>0</v>
      </c>
      <c r="BG86" s="13">
        <f>'elemi ktgv_adat'!AX86</f>
        <v>0</v>
      </c>
      <c r="BH86" s="13">
        <f>'elemi ktgv_adat'!AY86</f>
        <v>0</v>
      </c>
      <c r="BI86" s="13">
        <f>'elemi ktgv_adat'!AZ86</f>
        <v>0</v>
      </c>
      <c r="BJ86" s="13">
        <f>'elemi ktgv_adat'!BA86</f>
        <v>0</v>
      </c>
      <c r="BK86" s="13">
        <f>'elemi ktgv_adat'!BB86</f>
        <v>0</v>
      </c>
      <c r="BL86" s="13">
        <f>'elemi ktgv_adat'!BC86</f>
        <v>0</v>
      </c>
      <c r="BM86" s="13">
        <f>'elemi ktgv_adat'!BD86</f>
        <v>0</v>
      </c>
      <c r="BN86" s="13">
        <f>'elemi ktgv_adat'!BE86</f>
        <v>0</v>
      </c>
      <c r="BO86" s="13">
        <f>'elemi ktgv_adat'!BF86</f>
        <v>0</v>
      </c>
      <c r="BP86" s="13">
        <f>'elemi ktgv_adat'!BG86</f>
        <v>0</v>
      </c>
      <c r="BQ86" s="13">
        <f>'elemi ktgv_adat'!BH86</f>
        <v>0</v>
      </c>
      <c r="BR86" s="13">
        <f>'elemi ktgv_adat'!BI86</f>
        <v>0</v>
      </c>
      <c r="BS86" s="13">
        <f>'elemi ktgv_adat'!BJ86</f>
        <v>0</v>
      </c>
      <c r="BT86" s="14">
        <f>'elemi ktgv_adat'!BK86</f>
        <v>21907260</v>
      </c>
      <c r="BU86" s="53">
        <f t="shared" si="58"/>
        <v>21907260</v>
      </c>
      <c r="BV86" s="123"/>
      <c r="BW86" s="123"/>
      <c r="BX86" s="124">
        <f>'elemi ktgv_adat'!BL86</f>
        <v>21980160</v>
      </c>
      <c r="BY86" s="53">
        <f t="shared" si="52"/>
        <v>21980160</v>
      </c>
      <c r="BZ86" s="53">
        <f t="shared" si="53"/>
        <v>0</v>
      </c>
      <c r="CA86" s="53">
        <f t="shared" si="54"/>
        <v>0</v>
      </c>
      <c r="CC86">
        <f t="shared" si="59"/>
        <v>1</v>
      </c>
    </row>
    <row r="87" spans="2:81" ht="24.95" customHeight="1" x14ac:dyDescent="0.25">
      <c r="B87" s="25" t="s">
        <v>218</v>
      </c>
      <c r="C87" s="26">
        <v>84</v>
      </c>
      <c r="D87" s="27" t="s">
        <v>219</v>
      </c>
      <c r="E87" s="28">
        <f>'elemi ktgv_adat'!E87</f>
        <v>342900</v>
      </c>
      <c r="F87" s="28">
        <f>'elemi ktgv_adat'!F87</f>
        <v>0</v>
      </c>
      <c r="G87" s="28">
        <f>'elemi ktgv_adat'!G87</f>
        <v>0</v>
      </c>
      <c r="H87" s="28">
        <f>'elemi ktgv_adat'!H87</f>
        <v>0</v>
      </c>
      <c r="I87" s="14">
        <f>'elemi ktgv_adat'!I87</f>
        <v>342900</v>
      </c>
      <c r="J87" s="28">
        <f>SUM(J80:J86)</f>
        <v>342900</v>
      </c>
      <c r="K87" s="28">
        <f t="shared" ref="K87:L87" si="64">SUM(K80:K86)</f>
        <v>0</v>
      </c>
      <c r="L87" s="28">
        <f t="shared" si="64"/>
        <v>0</v>
      </c>
      <c r="M87" s="28">
        <f>'elemi ktgv_adat'!J87</f>
        <v>0</v>
      </c>
      <c r="N87" s="28">
        <f>'elemi ktgv_adat'!K87</f>
        <v>0</v>
      </c>
      <c r="O87" s="28">
        <f>'elemi ktgv_adat'!L87</f>
        <v>0</v>
      </c>
      <c r="P87" s="28">
        <f>'elemi ktgv_adat'!M87</f>
        <v>0</v>
      </c>
      <c r="Q87" s="28">
        <f>'elemi ktgv_adat'!N87</f>
        <v>0</v>
      </c>
      <c r="R87" s="28">
        <f>'elemi ktgv_adat'!O87</f>
        <v>0</v>
      </c>
      <c r="S87" s="28">
        <f>'elemi ktgv_adat'!P87</f>
        <v>0</v>
      </c>
      <c r="T87" s="14">
        <f>'elemi ktgv_adat'!Q87</f>
        <v>0</v>
      </c>
      <c r="U87" s="28">
        <f>SUM(U80:U86)</f>
        <v>0</v>
      </c>
      <c r="V87" s="28">
        <f t="shared" ref="V87:W87" si="65">SUM(V80:V86)</f>
        <v>0</v>
      </c>
      <c r="W87" s="28">
        <f t="shared" si="65"/>
        <v>0</v>
      </c>
      <c r="X87" s="28">
        <f>'elemi ktgv_adat'!R87</f>
        <v>0</v>
      </c>
      <c r="Y87" s="28">
        <f>'elemi ktgv_adat'!S87</f>
        <v>0</v>
      </c>
      <c r="Z87" s="28">
        <f>'elemi ktgv_adat'!T87</f>
        <v>0</v>
      </c>
      <c r="AA87" s="28">
        <f>'elemi ktgv_adat'!U87</f>
        <v>0</v>
      </c>
      <c r="AB87" s="28">
        <f>'elemi ktgv_adat'!V87</f>
        <v>0</v>
      </c>
      <c r="AC87" s="28">
        <f>'elemi ktgv_adat'!W87</f>
        <v>0</v>
      </c>
      <c r="AD87" s="28">
        <f>'elemi ktgv_adat'!X87</f>
        <v>0</v>
      </c>
      <c r="AE87" s="28">
        <f>'elemi ktgv_adat'!Y87</f>
        <v>0</v>
      </c>
      <c r="AF87" s="14">
        <f>'elemi ktgv_adat'!Z87</f>
        <v>0</v>
      </c>
      <c r="AG87" s="28">
        <f>SUM(AG80:AG86)</f>
        <v>0</v>
      </c>
      <c r="AH87" s="28">
        <f t="shared" ref="AH87:AI87" si="66">SUM(AH80:AH86)</f>
        <v>0</v>
      </c>
      <c r="AI87" s="28">
        <f t="shared" si="66"/>
        <v>0</v>
      </c>
      <c r="AJ87" s="28">
        <f>'elemi ktgv_adat'!AA87</f>
        <v>0</v>
      </c>
      <c r="AK87" s="28">
        <f>'elemi ktgv_adat'!AB87</f>
        <v>0</v>
      </c>
      <c r="AL87" s="28">
        <f>'elemi ktgv_adat'!AC87</f>
        <v>0</v>
      </c>
      <c r="AM87" s="28">
        <f>'elemi ktgv_adat'!AD87</f>
        <v>0</v>
      </c>
      <c r="AN87" s="28">
        <f>'elemi ktgv_adat'!AE87</f>
        <v>0</v>
      </c>
      <c r="AO87" s="28">
        <f>'elemi ktgv_adat'!AF87</f>
        <v>0</v>
      </c>
      <c r="AP87" s="28">
        <f>'elemi ktgv_adat'!AG87</f>
        <v>0</v>
      </c>
      <c r="AQ87" s="28">
        <f>'elemi ktgv_adat'!AH87</f>
        <v>0</v>
      </c>
      <c r="AR87" s="28">
        <f>'elemi ktgv_adat'!AI87</f>
        <v>0</v>
      </c>
      <c r="AS87" s="28">
        <f>'elemi ktgv_adat'!AJ87</f>
        <v>0</v>
      </c>
      <c r="AT87" s="28">
        <f>'elemi ktgv_adat'!AK87</f>
        <v>0</v>
      </c>
      <c r="AU87" s="28">
        <f>'elemi ktgv_adat'!AL87</f>
        <v>0</v>
      </c>
      <c r="AV87" s="28">
        <f>'elemi ktgv_adat'!AM87</f>
        <v>103045260</v>
      </c>
      <c r="AW87" s="28">
        <f>'elemi ktgv_adat'!AN87</f>
        <v>0</v>
      </c>
      <c r="AX87" s="28">
        <f>'elemi ktgv_adat'!AO87</f>
        <v>0</v>
      </c>
      <c r="AY87" s="28">
        <f>'elemi ktgv_adat'!AP87</f>
        <v>0</v>
      </c>
      <c r="AZ87" s="28">
        <f>'elemi ktgv_adat'!AQ87</f>
        <v>0</v>
      </c>
      <c r="BA87" s="28">
        <f>'elemi ktgv_adat'!AR87</f>
        <v>0</v>
      </c>
      <c r="BB87" s="28">
        <f>'elemi ktgv_adat'!AS87</f>
        <v>0</v>
      </c>
      <c r="BC87" s="28">
        <f>'elemi ktgv_adat'!AT87</f>
        <v>0</v>
      </c>
      <c r="BD87" s="28">
        <f>'elemi ktgv_adat'!AU87</f>
        <v>0</v>
      </c>
      <c r="BE87" s="28">
        <f>'elemi ktgv_adat'!AV87</f>
        <v>0</v>
      </c>
      <c r="BF87" s="28">
        <f>'elemi ktgv_adat'!AW87</f>
        <v>0</v>
      </c>
      <c r="BG87" s="28">
        <f>'elemi ktgv_adat'!AX87</f>
        <v>0</v>
      </c>
      <c r="BH87" s="28">
        <f>'elemi ktgv_adat'!AY87</f>
        <v>0</v>
      </c>
      <c r="BI87" s="28">
        <f>'elemi ktgv_adat'!AZ87</f>
        <v>0</v>
      </c>
      <c r="BJ87" s="28">
        <f>'elemi ktgv_adat'!BA87</f>
        <v>0</v>
      </c>
      <c r="BK87" s="28">
        <f>'elemi ktgv_adat'!BB87</f>
        <v>0</v>
      </c>
      <c r="BL87" s="28">
        <f>'elemi ktgv_adat'!BC87</f>
        <v>0</v>
      </c>
      <c r="BM87" s="28">
        <f>'elemi ktgv_adat'!BD87</f>
        <v>0</v>
      </c>
      <c r="BN87" s="28">
        <f>'elemi ktgv_adat'!BE87</f>
        <v>0</v>
      </c>
      <c r="BO87" s="28">
        <f>'elemi ktgv_adat'!BF87</f>
        <v>0</v>
      </c>
      <c r="BP87" s="28">
        <f>'elemi ktgv_adat'!BG87</f>
        <v>0</v>
      </c>
      <c r="BQ87" s="28">
        <f>'elemi ktgv_adat'!BH87</f>
        <v>0</v>
      </c>
      <c r="BR87" s="28">
        <f>'elemi ktgv_adat'!BI87</f>
        <v>0</v>
      </c>
      <c r="BS87" s="28">
        <f>'elemi ktgv_adat'!BJ87</f>
        <v>0</v>
      </c>
      <c r="BT87" s="14">
        <f>'elemi ktgv_adat'!BK87</f>
        <v>103045260</v>
      </c>
      <c r="BU87" s="28">
        <f>SUM(BU80:BU86)</f>
        <v>103045260</v>
      </c>
      <c r="BV87" s="28">
        <f t="shared" ref="BV87:BW87" si="67">SUM(BV80:BV86)</f>
        <v>0</v>
      </c>
      <c r="BW87" s="28">
        <f t="shared" si="67"/>
        <v>0</v>
      </c>
      <c r="BX87" s="124">
        <f>'elemi ktgv_adat'!BL87</f>
        <v>103388160</v>
      </c>
      <c r="BY87" s="53">
        <f t="shared" si="52"/>
        <v>103388160</v>
      </c>
      <c r="BZ87" s="53">
        <f t="shared" si="53"/>
        <v>0</v>
      </c>
      <c r="CA87" s="53">
        <f t="shared" si="54"/>
        <v>0</v>
      </c>
      <c r="CC87">
        <f t="shared" si="59"/>
        <v>1</v>
      </c>
    </row>
    <row r="88" spans="2:81" ht="24.95" customHeight="1" x14ac:dyDescent="0.25">
      <c r="B88" s="29" t="s">
        <v>220</v>
      </c>
      <c r="C88" s="20">
        <v>85</v>
      </c>
      <c r="D88" s="41" t="s">
        <v>221</v>
      </c>
      <c r="E88" s="13">
        <f>'elemi ktgv_adat'!E88</f>
        <v>0</v>
      </c>
      <c r="F88" s="13">
        <f>'elemi ktgv_adat'!F88</f>
        <v>0</v>
      </c>
      <c r="G88" s="13">
        <f>'elemi ktgv_adat'!G88</f>
        <v>0</v>
      </c>
      <c r="H88" s="13">
        <f>'elemi ktgv_adat'!H88</f>
        <v>0</v>
      </c>
      <c r="I88" s="14">
        <f>'elemi ktgv_adat'!I88</f>
        <v>0</v>
      </c>
      <c r="J88" s="53">
        <f t="shared" si="55"/>
        <v>0</v>
      </c>
      <c r="K88" s="123"/>
      <c r="L88" s="123"/>
      <c r="M88" s="13">
        <f>'elemi ktgv_adat'!J88</f>
        <v>0</v>
      </c>
      <c r="N88" s="13">
        <f>'elemi ktgv_adat'!K88</f>
        <v>0</v>
      </c>
      <c r="O88" s="13">
        <f>'elemi ktgv_adat'!L88</f>
        <v>0</v>
      </c>
      <c r="P88" s="13">
        <f>'elemi ktgv_adat'!M88</f>
        <v>0</v>
      </c>
      <c r="Q88" s="13">
        <f>'elemi ktgv_adat'!N88</f>
        <v>0</v>
      </c>
      <c r="R88" s="13">
        <f>'elemi ktgv_adat'!O88</f>
        <v>0</v>
      </c>
      <c r="S88" s="13">
        <f>'elemi ktgv_adat'!P88</f>
        <v>0</v>
      </c>
      <c r="T88" s="14">
        <f>'elemi ktgv_adat'!Q88</f>
        <v>0</v>
      </c>
      <c r="U88" s="53">
        <f t="shared" si="56"/>
        <v>0</v>
      </c>
      <c r="V88" s="123"/>
      <c r="W88" s="123"/>
      <c r="X88" s="13">
        <f>'elemi ktgv_adat'!R88</f>
        <v>0</v>
      </c>
      <c r="Y88" s="13">
        <f>'elemi ktgv_adat'!S88</f>
        <v>0</v>
      </c>
      <c r="Z88" s="13">
        <f>'elemi ktgv_adat'!T88</f>
        <v>0</v>
      </c>
      <c r="AA88" s="13">
        <f>'elemi ktgv_adat'!U88</f>
        <v>0</v>
      </c>
      <c r="AB88" s="13">
        <f>'elemi ktgv_adat'!V88</f>
        <v>0</v>
      </c>
      <c r="AC88" s="13">
        <f>'elemi ktgv_adat'!W88</f>
        <v>0</v>
      </c>
      <c r="AD88" s="13">
        <f>'elemi ktgv_adat'!X88</f>
        <v>0</v>
      </c>
      <c r="AE88" s="13">
        <f>'elemi ktgv_adat'!Y88</f>
        <v>0</v>
      </c>
      <c r="AF88" s="14">
        <f>'elemi ktgv_adat'!Z88</f>
        <v>0</v>
      </c>
      <c r="AG88" s="53">
        <f t="shared" si="57"/>
        <v>0</v>
      </c>
      <c r="AH88" s="123"/>
      <c r="AI88" s="123"/>
      <c r="AJ88" s="13">
        <f>'elemi ktgv_adat'!AA88</f>
        <v>0</v>
      </c>
      <c r="AK88" s="13">
        <f>'elemi ktgv_adat'!AB88</f>
        <v>0</v>
      </c>
      <c r="AL88" s="13">
        <f>'elemi ktgv_adat'!AC88</f>
        <v>6142000</v>
      </c>
      <c r="AM88" s="13">
        <f>'elemi ktgv_adat'!AD88</f>
        <v>0</v>
      </c>
      <c r="AN88" s="13">
        <f>'elemi ktgv_adat'!AE88</f>
        <v>0</v>
      </c>
      <c r="AO88" s="13">
        <f>'elemi ktgv_adat'!AF88</f>
        <v>0</v>
      </c>
      <c r="AP88" s="13">
        <f>'elemi ktgv_adat'!AG88</f>
        <v>0</v>
      </c>
      <c r="AQ88" s="13">
        <f>'elemi ktgv_adat'!AH88</f>
        <v>0</v>
      </c>
      <c r="AR88" s="13">
        <f>'elemi ktgv_adat'!AI88</f>
        <v>0</v>
      </c>
      <c r="AS88" s="13">
        <f>'elemi ktgv_adat'!AJ88</f>
        <v>0</v>
      </c>
      <c r="AT88" s="13">
        <f>'elemi ktgv_adat'!AK88</f>
        <v>0</v>
      </c>
      <c r="AU88" s="13">
        <f>'elemi ktgv_adat'!AL88</f>
        <v>0</v>
      </c>
      <c r="AV88" s="13">
        <f>'elemi ktgv_adat'!AM88</f>
        <v>0</v>
      </c>
      <c r="AW88" s="13">
        <f>'elemi ktgv_adat'!AN88</f>
        <v>0</v>
      </c>
      <c r="AX88" s="13">
        <f>'elemi ktgv_adat'!AO88</f>
        <v>0</v>
      </c>
      <c r="AY88" s="13">
        <f>'elemi ktgv_adat'!AP88</f>
        <v>0</v>
      </c>
      <c r="AZ88" s="13">
        <f>'elemi ktgv_adat'!AQ88</f>
        <v>0</v>
      </c>
      <c r="BA88" s="13">
        <f>'elemi ktgv_adat'!AR88</f>
        <v>0</v>
      </c>
      <c r="BB88" s="13">
        <f>'elemi ktgv_adat'!AS88</f>
        <v>0</v>
      </c>
      <c r="BC88" s="13">
        <f>'elemi ktgv_adat'!AT88</f>
        <v>0</v>
      </c>
      <c r="BD88" s="13">
        <f>'elemi ktgv_adat'!AU88</f>
        <v>0</v>
      </c>
      <c r="BE88" s="13">
        <f>'elemi ktgv_adat'!AV88</f>
        <v>0</v>
      </c>
      <c r="BF88" s="13">
        <f>'elemi ktgv_adat'!AW88</f>
        <v>0</v>
      </c>
      <c r="BG88" s="13">
        <f>'elemi ktgv_adat'!AX88</f>
        <v>0</v>
      </c>
      <c r="BH88" s="13">
        <f>'elemi ktgv_adat'!AY88</f>
        <v>0</v>
      </c>
      <c r="BI88" s="13">
        <f>'elemi ktgv_adat'!AZ88</f>
        <v>0</v>
      </c>
      <c r="BJ88" s="13">
        <f>'elemi ktgv_adat'!BA88</f>
        <v>0</v>
      </c>
      <c r="BK88" s="13">
        <f>'elemi ktgv_adat'!BB88</f>
        <v>0</v>
      </c>
      <c r="BL88" s="13">
        <f>'elemi ktgv_adat'!BC88</f>
        <v>0</v>
      </c>
      <c r="BM88" s="13">
        <f>'elemi ktgv_adat'!BD88</f>
        <v>0</v>
      </c>
      <c r="BN88" s="13">
        <f>'elemi ktgv_adat'!BE88</f>
        <v>0</v>
      </c>
      <c r="BO88" s="13">
        <f>'elemi ktgv_adat'!BF88</f>
        <v>0</v>
      </c>
      <c r="BP88" s="13">
        <f>'elemi ktgv_adat'!BG88</f>
        <v>0</v>
      </c>
      <c r="BQ88" s="13">
        <f>'elemi ktgv_adat'!BH88</f>
        <v>0</v>
      </c>
      <c r="BR88" s="13">
        <f>'elemi ktgv_adat'!BI88</f>
        <v>0</v>
      </c>
      <c r="BS88" s="13">
        <f>'elemi ktgv_adat'!BJ88</f>
        <v>0</v>
      </c>
      <c r="BT88" s="14">
        <f>'elemi ktgv_adat'!BK88</f>
        <v>6142000</v>
      </c>
      <c r="BU88" s="53">
        <f t="shared" si="58"/>
        <v>6142000</v>
      </c>
      <c r="BV88" s="123"/>
      <c r="BW88" s="123"/>
      <c r="BX88" s="124">
        <f>'elemi ktgv_adat'!BL88</f>
        <v>6142000</v>
      </c>
      <c r="BY88" s="53">
        <f t="shared" si="52"/>
        <v>6142000</v>
      </c>
      <c r="BZ88" s="53">
        <f t="shared" si="53"/>
        <v>0</v>
      </c>
      <c r="CA88" s="53">
        <f t="shared" si="54"/>
        <v>0</v>
      </c>
      <c r="CC88">
        <f t="shared" si="59"/>
        <v>1</v>
      </c>
    </row>
    <row r="89" spans="2:81" ht="24.95" customHeight="1" x14ac:dyDescent="0.25">
      <c r="B89" s="29" t="s">
        <v>222</v>
      </c>
      <c r="C89" s="20">
        <v>86</v>
      </c>
      <c r="D89" s="41" t="s">
        <v>223</v>
      </c>
      <c r="E89" s="13">
        <f>'elemi ktgv_adat'!E89</f>
        <v>0</v>
      </c>
      <c r="F89" s="13">
        <f>'elemi ktgv_adat'!F89</f>
        <v>0</v>
      </c>
      <c r="G89" s="13">
        <f>'elemi ktgv_adat'!G89</f>
        <v>0</v>
      </c>
      <c r="H89" s="13">
        <f>'elemi ktgv_adat'!H89</f>
        <v>0</v>
      </c>
      <c r="I89" s="14">
        <f>'elemi ktgv_adat'!I89</f>
        <v>0</v>
      </c>
      <c r="J89" s="53">
        <f t="shared" si="55"/>
        <v>0</v>
      </c>
      <c r="K89" s="123"/>
      <c r="L89" s="123"/>
      <c r="M89" s="13">
        <f>'elemi ktgv_adat'!J89</f>
        <v>0</v>
      </c>
      <c r="N89" s="13">
        <f>'elemi ktgv_adat'!K89</f>
        <v>0</v>
      </c>
      <c r="O89" s="13">
        <f>'elemi ktgv_adat'!L89</f>
        <v>0</v>
      </c>
      <c r="P89" s="13">
        <f>'elemi ktgv_adat'!M89</f>
        <v>0</v>
      </c>
      <c r="Q89" s="13">
        <f>'elemi ktgv_adat'!N89</f>
        <v>0</v>
      </c>
      <c r="R89" s="13">
        <f>'elemi ktgv_adat'!O89</f>
        <v>0</v>
      </c>
      <c r="S89" s="13">
        <f>'elemi ktgv_adat'!P89</f>
        <v>0</v>
      </c>
      <c r="T89" s="14">
        <f>'elemi ktgv_adat'!Q89</f>
        <v>0</v>
      </c>
      <c r="U89" s="53">
        <f t="shared" si="56"/>
        <v>0</v>
      </c>
      <c r="V89" s="123"/>
      <c r="W89" s="123"/>
      <c r="X89" s="13">
        <f>'elemi ktgv_adat'!R89</f>
        <v>0</v>
      </c>
      <c r="Y89" s="13">
        <f>'elemi ktgv_adat'!S89</f>
        <v>0</v>
      </c>
      <c r="Z89" s="13">
        <f>'elemi ktgv_adat'!T89</f>
        <v>0</v>
      </c>
      <c r="AA89" s="13">
        <f>'elemi ktgv_adat'!U89</f>
        <v>0</v>
      </c>
      <c r="AB89" s="13">
        <f>'elemi ktgv_adat'!V89</f>
        <v>0</v>
      </c>
      <c r="AC89" s="13">
        <f>'elemi ktgv_adat'!W89</f>
        <v>0</v>
      </c>
      <c r="AD89" s="13">
        <f>'elemi ktgv_adat'!X89</f>
        <v>0</v>
      </c>
      <c r="AE89" s="13">
        <f>'elemi ktgv_adat'!Y89</f>
        <v>0</v>
      </c>
      <c r="AF89" s="14">
        <f>'elemi ktgv_adat'!Z89</f>
        <v>0</v>
      </c>
      <c r="AG89" s="53">
        <f t="shared" si="57"/>
        <v>0</v>
      </c>
      <c r="AH89" s="123"/>
      <c r="AI89" s="123"/>
      <c r="AJ89" s="13">
        <f>'elemi ktgv_adat'!AA89</f>
        <v>0</v>
      </c>
      <c r="AK89" s="13">
        <f>'elemi ktgv_adat'!AB89</f>
        <v>0</v>
      </c>
      <c r="AL89" s="13">
        <f>'elemi ktgv_adat'!AC89</f>
        <v>0</v>
      </c>
      <c r="AM89" s="13">
        <f>'elemi ktgv_adat'!AD89</f>
        <v>0</v>
      </c>
      <c r="AN89" s="13">
        <f>'elemi ktgv_adat'!AE89</f>
        <v>0</v>
      </c>
      <c r="AO89" s="13">
        <f>'elemi ktgv_adat'!AF89</f>
        <v>0</v>
      </c>
      <c r="AP89" s="13">
        <f>'elemi ktgv_adat'!AG89</f>
        <v>0</v>
      </c>
      <c r="AQ89" s="13">
        <f>'elemi ktgv_adat'!AH89</f>
        <v>0</v>
      </c>
      <c r="AR89" s="13">
        <f>'elemi ktgv_adat'!AI89</f>
        <v>0</v>
      </c>
      <c r="AS89" s="13">
        <f>'elemi ktgv_adat'!AJ89</f>
        <v>0</v>
      </c>
      <c r="AT89" s="13">
        <f>'elemi ktgv_adat'!AK89</f>
        <v>0</v>
      </c>
      <c r="AU89" s="13">
        <f>'elemi ktgv_adat'!AL89</f>
        <v>0</v>
      </c>
      <c r="AV89" s="13">
        <f>'elemi ktgv_adat'!AM89</f>
        <v>0</v>
      </c>
      <c r="AW89" s="13">
        <f>'elemi ktgv_adat'!AN89</f>
        <v>0</v>
      </c>
      <c r="AX89" s="13">
        <f>'elemi ktgv_adat'!AO89</f>
        <v>0</v>
      </c>
      <c r="AY89" s="13">
        <f>'elemi ktgv_adat'!AP89</f>
        <v>0</v>
      </c>
      <c r="AZ89" s="13">
        <f>'elemi ktgv_adat'!AQ89</f>
        <v>0</v>
      </c>
      <c r="BA89" s="13">
        <f>'elemi ktgv_adat'!AR89</f>
        <v>0</v>
      </c>
      <c r="BB89" s="13">
        <f>'elemi ktgv_adat'!AS89</f>
        <v>0</v>
      </c>
      <c r="BC89" s="13">
        <f>'elemi ktgv_adat'!AT89</f>
        <v>0</v>
      </c>
      <c r="BD89" s="13">
        <f>'elemi ktgv_adat'!AU89</f>
        <v>0</v>
      </c>
      <c r="BE89" s="13">
        <f>'elemi ktgv_adat'!AV89</f>
        <v>0</v>
      </c>
      <c r="BF89" s="13">
        <f>'elemi ktgv_adat'!AW89</f>
        <v>0</v>
      </c>
      <c r="BG89" s="13">
        <f>'elemi ktgv_adat'!AX89</f>
        <v>0</v>
      </c>
      <c r="BH89" s="13">
        <f>'elemi ktgv_adat'!AY89</f>
        <v>0</v>
      </c>
      <c r="BI89" s="13">
        <f>'elemi ktgv_adat'!AZ89</f>
        <v>0</v>
      </c>
      <c r="BJ89" s="13">
        <f>'elemi ktgv_adat'!BA89</f>
        <v>0</v>
      </c>
      <c r="BK89" s="13">
        <f>'elemi ktgv_adat'!BB89</f>
        <v>0</v>
      </c>
      <c r="BL89" s="13">
        <f>'elemi ktgv_adat'!BC89</f>
        <v>0</v>
      </c>
      <c r="BM89" s="13">
        <f>'elemi ktgv_adat'!BD89</f>
        <v>0</v>
      </c>
      <c r="BN89" s="13">
        <f>'elemi ktgv_adat'!BE89</f>
        <v>0</v>
      </c>
      <c r="BO89" s="13">
        <f>'elemi ktgv_adat'!BF89</f>
        <v>0</v>
      </c>
      <c r="BP89" s="13">
        <f>'elemi ktgv_adat'!BG89</f>
        <v>0</v>
      </c>
      <c r="BQ89" s="13">
        <f>'elemi ktgv_adat'!BH89</f>
        <v>0</v>
      </c>
      <c r="BR89" s="13">
        <f>'elemi ktgv_adat'!BI89</f>
        <v>0</v>
      </c>
      <c r="BS89" s="13">
        <f>'elemi ktgv_adat'!BJ89</f>
        <v>0</v>
      </c>
      <c r="BT89" s="14">
        <f>'elemi ktgv_adat'!BK89</f>
        <v>0</v>
      </c>
      <c r="BU89" s="53">
        <f t="shared" si="58"/>
        <v>0</v>
      </c>
      <c r="BV89" s="123"/>
      <c r="BW89" s="123"/>
      <c r="BX89" s="124">
        <f>'elemi ktgv_adat'!BL89</f>
        <v>0</v>
      </c>
      <c r="BY89" s="53">
        <f t="shared" si="52"/>
        <v>0</v>
      </c>
      <c r="BZ89" s="53">
        <f t="shared" si="53"/>
        <v>0</v>
      </c>
      <c r="CA89" s="53">
        <f t="shared" si="54"/>
        <v>0</v>
      </c>
      <c r="CC89">
        <f t="shared" si="59"/>
        <v>0</v>
      </c>
    </row>
    <row r="90" spans="2:81" ht="24.95" customHeight="1" x14ac:dyDescent="0.25">
      <c r="B90" s="29" t="s">
        <v>224</v>
      </c>
      <c r="C90" s="20">
        <v>87</v>
      </c>
      <c r="D90" s="41" t="s">
        <v>225</v>
      </c>
      <c r="E90" s="13">
        <f>'elemi ktgv_adat'!E90</f>
        <v>0</v>
      </c>
      <c r="F90" s="13">
        <f>'elemi ktgv_adat'!F90</f>
        <v>0</v>
      </c>
      <c r="G90" s="13">
        <f>'elemi ktgv_adat'!G90</f>
        <v>0</v>
      </c>
      <c r="H90" s="13">
        <f>'elemi ktgv_adat'!H90</f>
        <v>0</v>
      </c>
      <c r="I90" s="14">
        <f>'elemi ktgv_adat'!I90</f>
        <v>0</v>
      </c>
      <c r="J90" s="53">
        <f t="shared" si="55"/>
        <v>0</v>
      </c>
      <c r="K90" s="123"/>
      <c r="L90" s="123"/>
      <c r="M90" s="13">
        <f>'elemi ktgv_adat'!J90</f>
        <v>0</v>
      </c>
      <c r="N90" s="13">
        <f>'elemi ktgv_adat'!K90</f>
        <v>0</v>
      </c>
      <c r="O90" s="13">
        <f>'elemi ktgv_adat'!L90</f>
        <v>0</v>
      </c>
      <c r="P90" s="13">
        <f>'elemi ktgv_adat'!M90</f>
        <v>0</v>
      </c>
      <c r="Q90" s="13">
        <f>'elemi ktgv_adat'!N90</f>
        <v>0</v>
      </c>
      <c r="R90" s="13">
        <f>'elemi ktgv_adat'!O90</f>
        <v>0</v>
      </c>
      <c r="S90" s="13">
        <f>'elemi ktgv_adat'!P90</f>
        <v>0</v>
      </c>
      <c r="T90" s="14">
        <f>'elemi ktgv_adat'!Q90</f>
        <v>0</v>
      </c>
      <c r="U90" s="53">
        <f t="shared" si="56"/>
        <v>0</v>
      </c>
      <c r="V90" s="123"/>
      <c r="W90" s="123"/>
      <c r="X90" s="13">
        <f>'elemi ktgv_adat'!R90</f>
        <v>0</v>
      </c>
      <c r="Y90" s="13">
        <f>'elemi ktgv_adat'!S90</f>
        <v>0</v>
      </c>
      <c r="Z90" s="13">
        <f>'elemi ktgv_adat'!T90</f>
        <v>0</v>
      </c>
      <c r="AA90" s="13">
        <f>'elemi ktgv_adat'!U90</f>
        <v>0</v>
      </c>
      <c r="AB90" s="13">
        <f>'elemi ktgv_adat'!V90</f>
        <v>0</v>
      </c>
      <c r="AC90" s="13">
        <f>'elemi ktgv_adat'!W90</f>
        <v>0</v>
      </c>
      <c r="AD90" s="13">
        <f>'elemi ktgv_adat'!X90</f>
        <v>0</v>
      </c>
      <c r="AE90" s="13">
        <f>'elemi ktgv_adat'!Y90</f>
        <v>0</v>
      </c>
      <c r="AF90" s="14">
        <f>'elemi ktgv_adat'!Z90</f>
        <v>0</v>
      </c>
      <c r="AG90" s="53">
        <f t="shared" si="57"/>
        <v>0</v>
      </c>
      <c r="AH90" s="123"/>
      <c r="AI90" s="123"/>
      <c r="AJ90" s="13">
        <f>'elemi ktgv_adat'!AA90</f>
        <v>0</v>
      </c>
      <c r="AK90" s="13">
        <f>'elemi ktgv_adat'!AB90</f>
        <v>0</v>
      </c>
      <c r="AL90" s="13">
        <f>'elemi ktgv_adat'!AC90</f>
        <v>0</v>
      </c>
      <c r="AM90" s="13">
        <f>'elemi ktgv_adat'!AD90</f>
        <v>0</v>
      </c>
      <c r="AN90" s="13">
        <f>'elemi ktgv_adat'!AE90</f>
        <v>0</v>
      </c>
      <c r="AO90" s="13">
        <f>'elemi ktgv_adat'!AF90</f>
        <v>0</v>
      </c>
      <c r="AP90" s="13">
        <f>'elemi ktgv_adat'!AG90</f>
        <v>0</v>
      </c>
      <c r="AQ90" s="13">
        <f>'elemi ktgv_adat'!AH90</f>
        <v>0</v>
      </c>
      <c r="AR90" s="13">
        <f>'elemi ktgv_adat'!AI90</f>
        <v>0</v>
      </c>
      <c r="AS90" s="13">
        <f>'elemi ktgv_adat'!AJ90</f>
        <v>0</v>
      </c>
      <c r="AT90" s="13">
        <f>'elemi ktgv_adat'!AK90</f>
        <v>0</v>
      </c>
      <c r="AU90" s="13">
        <f>'elemi ktgv_adat'!AL90</f>
        <v>0</v>
      </c>
      <c r="AV90" s="13">
        <f>'elemi ktgv_adat'!AM90</f>
        <v>0</v>
      </c>
      <c r="AW90" s="13">
        <f>'elemi ktgv_adat'!AN90</f>
        <v>0</v>
      </c>
      <c r="AX90" s="13">
        <f>'elemi ktgv_adat'!AO90</f>
        <v>0</v>
      </c>
      <c r="AY90" s="13">
        <f>'elemi ktgv_adat'!AP90</f>
        <v>0</v>
      </c>
      <c r="AZ90" s="13">
        <f>'elemi ktgv_adat'!AQ90</f>
        <v>0</v>
      </c>
      <c r="BA90" s="13">
        <f>'elemi ktgv_adat'!AR90</f>
        <v>0</v>
      </c>
      <c r="BB90" s="13">
        <f>'elemi ktgv_adat'!AS90</f>
        <v>0</v>
      </c>
      <c r="BC90" s="13">
        <f>'elemi ktgv_adat'!AT90</f>
        <v>0</v>
      </c>
      <c r="BD90" s="13">
        <f>'elemi ktgv_adat'!AU90</f>
        <v>0</v>
      </c>
      <c r="BE90" s="13">
        <f>'elemi ktgv_adat'!AV90</f>
        <v>0</v>
      </c>
      <c r="BF90" s="13">
        <f>'elemi ktgv_adat'!AW90</f>
        <v>0</v>
      </c>
      <c r="BG90" s="13">
        <f>'elemi ktgv_adat'!AX90</f>
        <v>0</v>
      </c>
      <c r="BH90" s="13">
        <f>'elemi ktgv_adat'!AY90</f>
        <v>0</v>
      </c>
      <c r="BI90" s="13">
        <f>'elemi ktgv_adat'!AZ90</f>
        <v>0</v>
      </c>
      <c r="BJ90" s="13">
        <f>'elemi ktgv_adat'!BA90</f>
        <v>0</v>
      </c>
      <c r="BK90" s="13">
        <f>'elemi ktgv_adat'!BB90</f>
        <v>0</v>
      </c>
      <c r="BL90" s="13">
        <f>'elemi ktgv_adat'!BC90</f>
        <v>0</v>
      </c>
      <c r="BM90" s="13">
        <f>'elemi ktgv_adat'!BD90</f>
        <v>0</v>
      </c>
      <c r="BN90" s="13">
        <f>'elemi ktgv_adat'!BE90</f>
        <v>0</v>
      </c>
      <c r="BO90" s="13">
        <f>'elemi ktgv_adat'!BF90</f>
        <v>0</v>
      </c>
      <c r="BP90" s="13">
        <f>'elemi ktgv_adat'!BG90</f>
        <v>0</v>
      </c>
      <c r="BQ90" s="13">
        <f>'elemi ktgv_adat'!BH90</f>
        <v>0</v>
      </c>
      <c r="BR90" s="13">
        <f>'elemi ktgv_adat'!BI90</f>
        <v>0</v>
      </c>
      <c r="BS90" s="13">
        <f>'elemi ktgv_adat'!BJ90</f>
        <v>0</v>
      </c>
      <c r="BT90" s="14">
        <f>'elemi ktgv_adat'!BK90</f>
        <v>0</v>
      </c>
      <c r="BU90" s="53">
        <f t="shared" si="58"/>
        <v>0</v>
      </c>
      <c r="BV90" s="123"/>
      <c r="BW90" s="123"/>
      <c r="BX90" s="124">
        <f>'elemi ktgv_adat'!BL90</f>
        <v>0</v>
      </c>
      <c r="BY90" s="53">
        <f t="shared" si="52"/>
        <v>0</v>
      </c>
      <c r="BZ90" s="53">
        <f t="shared" si="53"/>
        <v>0</v>
      </c>
      <c r="CA90" s="53">
        <f t="shared" si="54"/>
        <v>0</v>
      </c>
      <c r="CC90">
        <f t="shared" si="59"/>
        <v>0</v>
      </c>
    </row>
    <row r="91" spans="2:81" ht="24.95" customHeight="1" x14ac:dyDescent="0.25">
      <c r="B91" s="29" t="s">
        <v>226</v>
      </c>
      <c r="C91" s="20">
        <v>88</v>
      </c>
      <c r="D91" s="41" t="s">
        <v>227</v>
      </c>
      <c r="E91" s="13">
        <f>'elemi ktgv_adat'!E91</f>
        <v>0</v>
      </c>
      <c r="F91" s="13">
        <f>'elemi ktgv_adat'!F91</f>
        <v>0</v>
      </c>
      <c r="G91" s="13">
        <f>'elemi ktgv_adat'!G91</f>
        <v>0</v>
      </c>
      <c r="H91" s="13">
        <f>'elemi ktgv_adat'!H91</f>
        <v>0</v>
      </c>
      <c r="I91" s="14">
        <f>'elemi ktgv_adat'!I91</f>
        <v>0</v>
      </c>
      <c r="J91" s="53">
        <f t="shared" si="55"/>
        <v>0</v>
      </c>
      <c r="K91" s="123"/>
      <c r="L91" s="123"/>
      <c r="M91" s="13">
        <f>'elemi ktgv_adat'!J91</f>
        <v>0</v>
      </c>
      <c r="N91" s="13">
        <f>'elemi ktgv_adat'!K91</f>
        <v>0</v>
      </c>
      <c r="O91" s="13">
        <f>'elemi ktgv_adat'!L91</f>
        <v>0</v>
      </c>
      <c r="P91" s="13">
        <f>'elemi ktgv_adat'!M91</f>
        <v>0</v>
      </c>
      <c r="Q91" s="13">
        <f>'elemi ktgv_adat'!N91</f>
        <v>0</v>
      </c>
      <c r="R91" s="13">
        <f>'elemi ktgv_adat'!O91</f>
        <v>0</v>
      </c>
      <c r="S91" s="13">
        <f>'elemi ktgv_adat'!P91</f>
        <v>0</v>
      </c>
      <c r="T91" s="14">
        <f>'elemi ktgv_adat'!Q91</f>
        <v>0</v>
      </c>
      <c r="U91" s="53">
        <f t="shared" si="56"/>
        <v>0</v>
      </c>
      <c r="V91" s="123"/>
      <c r="W91" s="123"/>
      <c r="X91" s="13">
        <f>'elemi ktgv_adat'!R91</f>
        <v>0</v>
      </c>
      <c r="Y91" s="13">
        <f>'elemi ktgv_adat'!S91</f>
        <v>0</v>
      </c>
      <c r="Z91" s="13">
        <f>'elemi ktgv_adat'!T91</f>
        <v>0</v>
      </c>
      <c r="AA91" s="13">
        <f>'elemi ktgv_adat'!U91</f>
        <v>0</v>
      </c>
      <c r="AB91" s="13">
        <f>'elemi ktgv_adat'!V91</f>
        <v>0</v>
      </c>
      <c r="AC91" s="13">
        <f>'elemi ktgv_adat'!W91</f>
        <v>0</v>
      </c>
      <c r="AD91" s="13">
        <f>'elemi ktgv_adat'!X91</f>
        <v>0</v>
      </c>
      <c r="AE91" s="13">
        <f>'elemi ktgv_adat'!Y91</f>
        <v>0</v>
      </c>
      <c r="AF91" s="14">
        <f>'elemi ktgv_adat'!Z91</f>
        <v>0</v>
      </c>
      <c r="AG91" s="53">
        <f t="shared" si="57"/>
        <v>0</v>
      </c>
      <c r="AH91" s="123"/>
      <c r="AI91" s="123"/>
      <c r="AJ91" s="13">
        <f>'elemi ktgv_adat'!AA91</f>
        <v>0</v>
      </c>
      <c r="AK91" s="13">
        <f>'elemi ktgv_adat'!AB91</f>
        <v>0</v>
      </c>
      <c r="AL91" s="13">
        <f>'elemi ktgv_adat'!AC91</f>
        <v>1658340</v>
      </c>
      <c r="AM91" s="13">
        <f>'elemi ktgv_adat'!AD91</f>
        <v>0</v>
      </c>
      <c r="AN91" s="13">
        <f>'elemi ktgv_adat'!AE91</f>
        <v>0</v>
      </c>
      <c r="AO91" s="13">
        <f>'elemi ktgv_adat'!AF91</f>
        <v>0</v>
      </c>
      <c r="AP91" s="13">
        <f>'elemi ktgv_adat'!AG91</f>
        <v>0</v>
      </c>
      <c r="AQ91" s="13">
        <f>'elemi ktgv_adat'!AH91</f>
        <v>0</v>
      </c>
      <c r="AR91" s="13">
        <f>'elemi ktgv_adat'!AI91</f>
        <v>0</v>
      </c>
      <c r="AS91" s="13">
        <f>'elemi ktgv_adat'!AJ91</f>
        <v>0</v>
      </c>
      <c r="AT91" s="13">
        <f>'elemi ktgv_adat'!AK91</f>
        <v>0</v>
      </c>
      <c r="AU91" s="13">
        <f>'elemi ktgv_adat'!AL91</f>
        <v>0</v>
      </c>
      <c r="AV91" s="13">
        <f>'elemi ktgv_adat'!AM91</f>
        <v>0</v>
      </c>
      <c r="AW91" s="13">
        <f>'elemi ktgv_adat'!AN91</f>
        <v>0</v>
      </c>
      <c r="AX91" s="13">
        <f>'elemi ktgv_adat'!AO91</f>
        <v>0</v>
      </c>
      <c r="AY91" s="13">
        <f>'elemi ktgv_adat'!AP91</f>
        <v>0</v>
      </c>
      <c r="AZ91" s="13">
        <f>'elemi ktgv_adat'!AQ91</f>
        <v>0</v>
      </c>
      <c r="BA91" s="13">
        <f>'elemi ktgv_adat'!AR91</f>
        <v>0</v>
      </c>
      <c r="BB91" s="13">
        <f>'elemi ktgv_adat'!AS91</f>
        <v>0</v>
      </c>
      <c r="BC91" s="13">
        <f>'elemi ktgv_adat'!AT91</f>
        <v>0</v>
      </c>
      <c r="BD91" s="13">
        <f>'elemi ktgv_adat'!AU91</f>
        <v>0</v>
      </c>
      <c r="BE91" s="13">
        <f>'elemi ktgv_adat'!AV91</f>
        <v>0</v>
      </c>
      <c r="BF91" s="13">
        <f>'elemi ktgv_adat'!AW91</f>
        <v>0</v>
      </c>
      <c r="BG91" s="13">
        <f>'elemi ktgv_adat'!AX91</f>
        <v>0</v>
      </c>
      <c r="BH91" s="13">
        <f>'elemi ktgv_adat'!AY91</f>
        <v>0</v>
      </c>
      <c r="BI91" s="13">
        <f>'elemi ktgv_adat'!AZ91</f>
        <v>0</v>
      </c>
      <c r="BJ91" s="13">
        <f>'elemi ktgv_adat'!BA91</f>
        <v>0</v>
      </c>
      <c r="BK91" s="13">
        <f>'elemi ktgv_adat'!BB91</f>
        <v>0</v>
      </c>
      <c r="BL91" s="13">
        <f>'elemi ktgv_adat'!BC91</f>
        <v>0</v>
      </c>
      <c r="BM91" s="13">
        <f>'elemi ktgv_adat'!BD91</f>
        <v>0</v>
      </c>
      <c r="BN91" s="13">
        <f>'elemi ktgv_adat'!BE91</f>
        <v>0</v>
      </c>
      <c r="BO91" s="13">
        <f>'elemi ktgv_adat'!BF91</f>
        <v>0</v>
      </c>
      <c r="BP91" s="13">
        <f>'elemi ktgv_adat'!BG91</f>
        <v>0</v>
      </c>
      <c r="BQ91" s="13">
        <f>'elemi ktgv_adat'!BH91</f>
        <v>0</v>
      </c>
      <c r="BR91" s="13">
        <f>'elemi ktgv_adat'!BI91</f>
        <v>0</v>
      </c>
      <c r="BS91" s="13">
        <f>'elemi ktgv_adat'!BJ91</f>
        <v>0</v>
      </c>
      <c r="BT91" s="14">
        <f>'elemi ktgv_adat'!BK91</f>
        <v>1658340</v>
      </c>
      <c r="BU91" s="53">
        <f t="shared" si="58"/>
        <v>1658340</v>
      </c>
      <c r="BV91" s="123"/>
      <c r="BW91" s="123"/>
      <c r="BX91" s="124">
        <f>'elemi ktgv_adat'!BL91</f>
        <v>1658340</v>
      </c>
      <c r="BY91" s="53">
        <f t="shared" si="52"/>
        <v>1658340</v>
      </c>
      <c r="BZ91" s="53">
        <f t="shared" si="53"/>
        <v>0</v>
      </c>
      <c r="CA91" s="53">
        <f t="shared" si="54"/>
        <v>0</v>
      </c>
      <c r="CC91">
        <f t="shared" si="59"/>
        <v>1</v>
      </c>
    </row>
    <row r="92" spans="2:81" ht="24.95" customHeight="1" x14ac:dyDescent="0.25">
      <c r="B92" s="25" t="s">
        <v>228</v>
      </c>
      <c r="C92" s="26">
        <v>89</v>
      </c>
      <c r="D92" s="27" t="s">
        <v>229</v>
      </c>
      <c r="E92" s="28">
        <f>'elemi ktgv_adat'!E92</f>
        <v>0</v>
      </c>
      <c r="F92" s="28">
        <f>'elemi ktgv_adat'!F92</f>
        <v>0</v>
      </c>
      <c r="G92" s="28">
        <f>'elemi ktgv_adat'!G92</f>
        <v>0</v>
      </c>
      <c r="H92" s="28">
        <f>'elemi ktgv_adat'!H92</f>
        <v>0</v>
      </c>
      <c r="I92" s="14">
        <f>'elemi ktgv_adat'!I92</f>
        <v>0</v>
      </c>
      <c r="J92" s="28">
        <f t="shared" si="55"/>
        <v>0</v>
      </c>
      <c r="K92" s="28"/>
      <c r="L92" s="28"/>
      <c r="M92" s="28">
        <f>'elemi ktgv_adat'!J92</f>
        <v>0</v>
      </c>
      <c r="N92" s="28">
        <f>'elemi ktgv_adat'!K92</f>
        <v>0</v>
      </c>
      <c r="O92" s="28">
        <f>'elemi ktgv_adat'!L92</f>
        <v>0</v>
      </c>
      <c r="P92" s="28">
        <f>'elemi ktgv_adat'!M92</f>
        <v>0</v>
      </c>
      <c r="Q92" s="28">
        <f>'elemi ktgv_adat'!N92</f>
        <v>0</v>
      </c>
      <c r="R92" s="28">
        <f>'elemi ktgv_adat'!O92</f>
        <v>0</v>
      </c>
      <c r="S92" s="28">
        <f>'elemi ktgv_adat'!P92</f>
        <v>0</v>
      </c>
      <c r="T92" s="14">
        <f>'elemi ktgv_adat'!Q92</f>
        <v>0</v>
      </c>
      <c r="U92" s="28">
        <f t="shared" si="56"/>
        <v>0</v>
      </c>
      <c r="V92" s="28"/>
      <c r="W92" s="28"/>
      <c r="X92" s="28">
        <f>'elemi ktgv_adat'!R92</f>
        <v>0</v>
      </c>
      <c r="Y92" s="28">
        <f>'elemi ktgv_adat'!S92</f>
        <v>0</v>
      </c>
      <c r="Z92" s="28">
        <f>'elemi ktgv_adat'!T92</f>
        <v>0</v>
      </c>
      <c r="AA92" s="28">
        <f>'elemi ktgv_adat'!U92</f>
        <v>0</v>
      </c>
      <c r="AB92" s="28">
        <f>'elemi ktgv_adat'!V92</f>
        <v>0</v>
      </c>
      <c r="AC92" s="28">
        <f>'elemi ktgv_adat'!W92</f>
        <v>0</v>
      </c>
      <c r="AD92" s="28">
        <f>'elemi ktgv_adat'!X92</f>
        <v>0</v>
      </c>
      <c r="AE92" s="28">
        <f>'elemi ktgv_adat'!Y92</f>
        <v>0</v>
      </c>
      <c r="AF92" s="14">
        <f>'elemi ktgv_adat'!Z92</f>
        <v>0</v>
      </c>
      <c r="AG92" s="28">
        <f t="shared" si="57"/>
        <v>0</v>
      </c>
      <c r="AH92" s="28"/>
      <c r="AI92" s="28"/>
      <c r="AJ92" s="28">
        <f>'elemi ktgv_adat'!AA92</f>
        <v>0</v>
      </c>
      <c r="AK92" s="28">
        <f>'elemi ktgv_adat'!AB92</f>
        <v>0</v>
      </c>
      <c r="AL92" s="28">
        <f>'elemi ktgv_adat'!AC92</f>
        <v>7800340</v>
      </c>
      <c r="AM92" s="28">
        <f>'elemi ktgv_adat'!AD92</f>
        <v>0</v>
      </c>
      <c r="AN92" s="28">
        <f>'elemi ktgv_adat'!AE92</f>
        <v>0</v>
      </c>
      <c r="AO92" s="28">
        <f>'elemi ktgv_adat'!AF92</f>
        <v>0</v>
      </c>
      <c r="AP92" s="28">
        <f>'elemi ktgv_adat'!AG92</f>
        <v>0</v>
      </c>
      <c r="AQ92" s="28">
        <f>'elemi ktgv_adat'!AH92</f>
        <v>0</v>
      </c>
      <c r="AR92" s="28">
        <f>'elemi ktgv_adat'!AI92</f>
        <v>0</v>
      </c>
      <c r="AS92" s="28">
        <f>'elemi ktgv_adat'!AJ92</f>
        <v>0</v>
      </c>
      <c r="AT92" s="28">
        <f>'elemi ktgv_adat'!AK92</f>
        <v>0</v>
      </c>
      <c r="AU92" s="28">
        <f>'elemi ktgv_adat'!AL92</f>
        <v>0</v>
      </c>
      <c r="AV92" s="28">
        <f>'elemi ktgv_adat'!AM92</f>
        <v>0</v>
      </c>
      <c r="AW92" s="28">
        <f>'elemi ktgv_adat'!AN92</f>
        <v>0</v>
      </c>
      <c r="AX92" s="28">
        <f>'elemi ktgv_adat'!AO92</f>
        <v>0</v>
      </c>
      <c r="AY92" s="28">
        <f>'elemi ktgv_adat'!AP92</f>
        <v>0</v>
      </c>
      <c r="AZ92" s="28">
        <f>'elemi ktgv_adat'!AQ92</f>
        <v>0</v>
      </c>
      <c r="BA92" s="28">
        <f>'elemi ktgv_adat'!AR92</f>
        <v>0</v>
      </c>
      <c r="BB92" s="28">
        <f>'elemi ktgv_adat'!AS92</f>
        <v>0</v>
      </c>
      <c r="BC92" s="28">
        <f>'elemi ktgv_adat'!AT92</f>
        <v>0</v>
      </c>
      <c r="BD92" s="28">
        <f>'elemi ktgv_adat'!AU92</f>
        <v>0</v>
      </c>
      <c r="BE92" s="28">
        <f>'elemi ktgv_adat'!AV92</f>
        <v>0</v>
      </c>
      <c r="BF92" s="28">
        <f>'elemi ktgv_adat'!AW92</f>
        <v>0</v>
      </c>
      <c r="BG92" s="28">
        <f>'elemi ktgv_adat'!AX92</f>
        <v>0</v>
      </c>
      <c r="BH92" s="28">
        <f>'elemi ktgv_adat'!AY92</f>
        <v>0</v>
      </c>
      <c r="BI92" s="28">
        <f>'elemi ktgv_adat'!AZ92</f>
        <v>0</v>
      </c>
      <c r="BJ92" s="28">
        <f>'elemi ktgv_adat'!BA92</f>
        <v>0</v>
      </c>
      <c r="BK92" s="28">
        <f>'elemi ktgv_adat'!BB92</f>
        <v>0</v>
      </c>
      <c r="BL92" s="28">
        <f>'elemi ktgv_adat'!BC92</f>
        <v>0</v>
      </c>
      <c r="BM92" s="28">
        <f>'elemi ktgv_adat'!BD92</f>
        <v>0</v>
      </c>
      <c r="BN92" s="28">
        <f>'elemi ktgv_adat'!BE92</f>
        <v>0</v>
      </c>
      <c r="BO92" s="28">
        <f>'elemi ktgv_adat'!BF92</f>
        <v>0</v>
      </c>
      <c r="BP92" s="28">
        <f>'elemi ktgv_adat'!BG92</f>
        <v>0</v>
      </c>
      <c r="BQ92" s="28">
        <f>'elemi ktgv_adat'!BH92</f>
        <v>0</v>
      </c>
      <c r="BR92" s="28">
        <f>'elemi ktgv_adat'!BI92</f>
        <v>0</v>
      </c>
      <c r="BS92" s="28">
        <f>'elemi ktgv_adat'!BJ92</f>
        <v>0</v>
      </c>
      <c r="BT92" s="14">
        <f>'elemi ktgv_adat'!BK92</f>
        <v>7800340</v>
      </c>
      <c r="BU92" s="28">
        <f t="shared" si="58"/>
        <v>7800340</v>
      </c>
      <c r="BV92" s="28"/>
      <c r="BW92" s="28"/>
      <c r="BX92" s="124">
        <f>'elemi ktgv_adat'!BL92</f>
        <v>7800340</v>
      </c>
      <c r="BY92" s="53">
        <f t="shared" si="52"/>
        <v>7800340</v>
      </c>
      <c r="BZ92" s="53">
        <f t="shared" si="53"/>
        <v>0</v>
      </c>
      <c r="CA92" s="53">
        <f t="shared" si="54"/>
        <v>0</v>
      </c>
      <c r="CC92">
        <f t="shared" si="59"/>
        <v>1</v>
      </c>
    </row>
    <row r="93" spans="2:81" ht="24.95" customHeight="1" x14ac:dyDescent="0.25">
      <c r="B93" s="29" t="s">
        <v>230</v>
      </c>
      <c r="C93" s="20">
        <v>90</v>
      </c>
      <c r="D93" s="41" t="s">
        <v>231</v>
      </c>
      <c r="E93" s="13">
        <f>'elemi ktgv_adat'!E93</f>
        <v>0</v>
      </c>
      <c r="F93" s="13">
        <f>'elemi ktgv_adat'!F93</f>
        <v>0</v>
      </c>
      <c r="G93" s="13">
        <f>'elemi ktgv_adat'!G93</f>
        <v>0</v>
      </c>
      <c r="H93" s="13">
        <f>'elemi ktgv_adat'!H93</f>
        <v>0</v>
      </c>
      <c r="I93" s="14">
        <f>'elemi ktgv_adat'!I93</f>
        <v>0</v>
      </c>
      <c r="J93" s="53">
        <f t="shared" si="55"/>
        <v>0</v>
      </c>
      <c r="K93" s="123"/>
      <c r="L93" s="123"/>
      <c r="M93" s="13">
        <f>'elemi ktgv_adat'!J93</f>
        <v>0</v>
      </c>
      <c r="N93" s="13">
        <f>'elemi ktgv_adat'!K93</f>
        <v>0</v>
      </c>
      <c r="O93" s="13">
        <f>'elemi ktgv_adat'!L93</f>
        <v>0</v>
      </c>
      <c r="P93" s="13">
        <f>'elemi ktgv_adat'!M93</f>
        <v>0</v>
      </c>
      <c r="Q93" s="13">
        <f>'elemi ktgv_adat'!N93</f>
        <v>0</v>
      </c>
      <c r="R93" s="13">
        <f>'elemi ktgv_adat'!O93</f>
        <v>0</v>
      </c>
      <c r="S93" s="13">
        <f>'elemi ktgv_adat'!P93</f>
        <v>0</v>
      </c>
      <c r="T93" s="14">
        <f>'elemi ktgv_adat'!Q93</f>
        <v>0</v>
      </c>
      <c r="U93" s="53">
        <f t="shared" si="56"/>
        <v>0</v>
      </c>
      <c r="V93" s="123"/>
      <c r="W93" s="123"/>
      <c r="X93" s="13">
        <f>'elemi ktgv_adat'!R93</f>
        <v>0</v>
      </c>
      <c r="Y93" s="13">
        <f>'elemi ktgv_adat'!S93</f>
        <v>0</v>
      </c>
      <c r="Z93" s="13">
        <f>'elemi ktgv_adat'!T93</f>
        <v>0</v>
      </c>
      <c r="AA93" s="13">
        <f>'elemi ktgv_adat'!U93</f>
        <v>0</v>
      </c>
      <c r="AB93" s="13">
        <f>'elemi ktgv_adat'!V93</f>
        <v>0</v>
      </c>
      <c r="AC93" s="13">
        <f>'elemi ktgv_adat'!W93</f>
        <v>0</v>
      </c>
      <c r="AD93" s="13">
        <f>'elemi ktgv_adat'!X93</f>
        <v>0</v>
      </c>
      <c r="AE93" s="13">
        <f>'elemi ktgv_adat'!Y93</f>
        <v>0</v>
      </c>
      <c r="AF93" s="14">
        <f>'elemi ktgv_adat'!Z93</f>
        <v>0</v>
      </c>
      <c r="AG93" s="53">
        <f t="shared" si="57"/>
        <v>0</v>
      </c>
      <c r="AH93" s="123"/>
      <c r="AI93" s="123"/>
      <c r="AJ93" s="13">
        <f>'elemi ktgv_adat'!AA93</f>
        <v>0</v>
      </c>
      <c r="AK93" s="13">
        <f>'elemi ktgv_adat'!AB93</f>
        <v>0</v>
      </c>
      <c r="AL93" s="13">
        <f>'elemi ktgv_adat'!AC93</f>
        <v>0</v>
      </c>
      <c r="AM93" s="13">
        <f>'elemi ktgv_adat'!AD93</f>
        <v>0</v>
      </c>
      <c r="AN93" s="13">
        <f>'elemi ktgv_adat'!AE93</f>
        <v>0</v>
      </c>
      <c r="AO93" s="13">
        <f>'elemi ktgv_adat'!AF93</f>
        <v>0</v>
      </c>
      <c r="AP93" s="13">
        <f>'elemi ktgv_adat'!AG93</f>
        <v>0</v>
      </c>
      <c r="AQ93" s="13">
        <f>'elemi ktgv_adat'!AH93</f>
        <v>0</v>
      </c>
      <c r="AR93" s="13">
        <f>'elemi ktgv_adat'!AI93</f>
        <v>0</v>
      </c>
      <c r="AS93" s="13">
        <f>'elemi ktgv_adat'!AJ93</f>
        <v>0</v>
      </c>
      <c r="AT93" s="13">
        <f>'elemi ktgv_adat'!AK93</f>
        <v>0</v>
      </c>
      <c r="AU93" s="13">
        <f>'elemi ktgv_adat'!AL93</f>
        <v>0</v>
      </c>
      <c r="AV93" s="13">
        <f>'elemi ktgv_adat'!AM93</f>
        <v>0</v>
      </c>
      <c r="AW93" s="13">
        <f>'elemi ktgv_adat'!AN93</f>
        <v>0</v>
      </c>
      <c r="AX93" s="13">
        <f>'elemi ktgv_adat'!AO93</f>
        <v>0</v>
      </c>
      <c r="AY93" s="13">
        <f>'elemi ktgv_adat'!AP93</f>
        <v>0</v>
      </c>
      <c r="AZ93" s="13">
        <f>'elemi ktgv_adat'!AQ93</f>
        <v>0</v>
      </c>
      <c r="BA93" s="13">
        <f>'elemi ktgv_adat'!AR93</f>
        <v>0</v>
      </c>
      <c r="BB93" s="13">
        <f>'elemi ktgv_adat'!AS93</f>
        <v>0</v>
      </c>
      <c r="BC93" s="13">
        <f>'elemi ktgv_adat'!AT93</f>
        <v>0</v>
      </c>
      <c r="BD93" s="13">
        <f>'elemi ktgv_adat'!AU93</f>
        <v>0</v>
      </c>
      <c r="BE93" s="13">
        <f>'elemi ktgv_adat'!AV93</f>
        <v>0</v>
      </c>
      <c r="BF93" s="13">
        <f>'elemi ktgv_adat'!AW93</f>
        <v>0</v>
      </c>
      <c r="BG93" s="13">
        <f>'elemi ktgv_adat'!AX93</f>
        <v>0</v>
      </c>
      <c r="BH93" s="13">
        <f>'elemi ktgv_adat'!AY93</f>
        <v>0</v>
      </c>
      <c r="BI93" s="13">
        <f>'elemi ktgv_adat'!AZ93</f>
        <v>0</v>
      </c>
      <c r="BJ93" s="13">
        <f>'elemi ktgv_adat'!BA93</f>
        <v>0</v>
      </c>
      <c r="BK93" s="13">
        <f>'elemi ktgv_adat'!BB93</f>
        <v>0</v>
      </c>
      <c r="BL93" s="13">
        <f>'elemi ktgv_adat'!BC93</f>
        <v>0</v>
      </c>
      <c r="BM93" s="13">
        <f>'elemi ktgv_adat'!BD93</f>
        <v>0</v>
      </c>
      <c r="BN93" s="13">
        <f>'elemi ktgv_adat'!BE93</f>
        <v>0</v>
      </c>
      <c r="BO93" s="13">
        <f>'elemi ktgv_adat'!BF93</f>
        <v>0</v>
      </c>
      <c r="BP93" s="13">
        <f>'elemi ktgv_adat'!BG93</f>
        <v>0</v>
      </c>
      <c r="BQ93" s="13">
        <f>'elemi ktgv_adat'!BH93</f>
        <v>0</v>
      </c>
      <c r="BR93" s="13">
        <f>'elemi ktgv_adat'!BI93</f>
        <v>0</v>
      </c>
      <c r="BS93" s="13">
        <f>'elemi ktgv_adat'!BJ93</f>
        <v>0</v>
      </c>
      <c r="BT93" s="14">
        <f>'elemi ktgv_adat'!BK93</f>
        <v>0</v>
      </c>
      <c r="BU93" s="53">
        <f t="shared" si="58"/>
        <v>0</v>
      </c>
      <c r="BV93" s="123"/>
      <c r="BW93" s="123"/>
      <c r="BX93" s="124">
        <f>'elemi ktgv_adat'!BL93</f>
        <v>0</v>
      </c>
      <c r="BY93" s="53">
        <f t="shared" si="52"/>
        <v>0</v>
      </c>
      <c r="BZ93" s="53">
        <f t="shared" si="53"/>
        <v>0</v>
      </c>
      <c r="CA93" s="53">
        <f t="shared" si="54"/>
        <v>0</v>
      </c>
      <c r="CC93">
        <f t="shared" si="59"/>
        <v>0</v>
      </c>
    </row>
    <row r="94" spans="2:81" ht="24.95" customHeight="1" x14ac:dyDescent="0.25">
      <c r="B94" s="29" t="s">
        <v>232</v>
      </c>
      <c r="C94" s="20">
        <v>91</v>
      </c>
      <c r="D94" s="41" t="s">
        <v>233</v>
      </c>
      <c r="E94" s="13">
        <f>'elemi ktgv_adat'!E94</f>
        <v>0</v>
      </c>
      <c r="F94" s="13">
        <f>'elemi ktgv_adat'!F94</f>
        <v>0</v>
      </c>
      <c r="G94" s="13">
        <f>'elemi ktgv_adat'!G94</f>
        <v>0</v>
      </c>
      <c r="H94" s="13">
        <f>'elemi ktgv_adat'!H94</f>
        <v>0</v>
      </c>
      <c r="I94" s="14">
        <f>'elemi ktgv_adat'!I94</f>
        <v>0</v>
      </c>
      <c r="J94" s="53">
        <f t="shared" si="55"/>
        <v>0</v>
      </c>
      <c r="K94" s="123"/>
      <c r="L94" s="123"/>
      <c r="M94" s="13">
        <f>'elemi ktgv_adat'!J94</f>
        <v>0</v>
      </c>
      <c r="N94" s="13">
        <f>'elemi ktgv_adat'!K94</f>
        <v>0</v>
      </c>
      <c r="O94" s="13">
        <f>'elemi ktgv_adat'!L94</f>
        <v>0</v>
      </c>
      <c r="P94" s="13">
        <f>'elemi ktgv_adat'!M94</f>
        <v>0</v>
      </c>
      <c r="Q94" s="13">
        <f>'elemi ktgv_adat'!N94</f>
        <v>0</v>
      </c>
      <c r="R94" s="13">
        <f>'elemi ktgv_adat'!O94</f>
        <v>0</v>
      </c>
      <c r="S94" s="13">
        <f>'elemi ktgv_adat'!P94</f>
        <v>0</v>
      </c>
      <c r="T94" s="14">
        <f>'elemi ktgv_adat'!Q94</f>
        <v>0</v>
      </c>
      <c r="U94" s="53">
        <f t="shared" si="56"/>
        <v>0</v>
      </c>
      <c r="V94" s="123"/>
      <c r="W94" s="123"/>
      <c r="X94" s="13">
        <f>'elemi ktgv_adat'!R94</f>
        <v>0</v>
      </c>
      <c r="Y94" s="13">
        <f>'elemi ktgv_adat'!S94</f>
        <v>0</v>
      </c>
      <c r="Z94" s="13">
        <f>'elemi ktgv_adat'!T94</f>
        <v>0</v>
      </c>
      <c r="AA94" s="13">
        <f>'elemi ktgv_adat'!U94</f>
        <v>0</v>
      </c>
      <c r="AB94" s="13">
        <f>'elemi ktgv_adat'!V94</f>
        <v>0</v>
      </c>
      <c r="AC94" s="13">
        <f>'elemi ktgv_adat'!W94</f>
        <v>0</v>
      </c>
      <c r="AD94" s="13">
        <f>'elemi ktgv_adat'!X94</f>
        <v>0</v>
      </c>
      <c r="AE94" s="13">
        <f>'elemi ktgv_adat'!Y94</f>
        <v>0</v>
      </c>
      <c r="AF94" s="14">
        <f>'elemi ktgv_adat'!Z94</f>
        <v>0</v>
      </c>
      <c r="AG94" s="53">
        <f t="shared" si="57"/>
        <v>0</v>
      </c>
      <c r="AH94" s="123"/>
      <c r="AI94" s="123"/>
      <c r="AJ94" s="13">
        <f>'elemi ktgv_adat'!AA94</f>
        <v>0</v>
      </c>
      <c r="AK94" s="13">
        <f>'elemi ktgv_adat'!AB94</f>
        <v>0</v>
      </c>
      <c r="AL94" s="13">
        <f>'elemi ktgv_adat'!AC94</f>
        <v>0</v>
      </c>
      <c r="AM94" s="13">
        <f>'elemi ktgv_adat'!AD94</f>
        <v>0</v>
      </c>
      <c r="AN94" s="13">
        <f>'elemi ktgv_adat'!AE94</f>
        <v>0</v>
      </c>
      <c r="AO94" s="13">
        <f>'elemi ktgv_adat'!AF94</f>
        <v>0</v>
      </c>
      <c r="AP94" s="13">
        <f>'elemi ktgv_adat'!AG94</f>
        <v>0</v>
      </c>
      <c r="AQ94" s="13">
        <f>'elemi ktgv_adat'!AH94</f>
        <v>0</v>
      </c>
      <c r="AR94" s="13">
        <f>'elemi ktgv_adat'!AI94</f>
        <v>0</v>
      </c>
      <c r="AS94" s="13">
        <f>'elemi ktgv_adat'!AJ94</f>
        <v>0</v>
      </c>
      <c r="AT94" s="13">
        <f>'elemi ktgv_adat'!AK94</f>
        <v>0</v>
      </c>
      <c r="AU94" s="13">
        <f>'elemi ktgv_adat'!AL94</f>
        <v>0</v>
      </c>
      <c r="AV94" s="13">
        <f>'elemi ktgv_adat'!AM94</f>
        <v>0</v>
      </c>
      <c r="AW94" s="13">
        <f>'elemi ktgv_adat'!AN94</f>
        <v>0</v>
      </c>
      <c r="AX94" s="13">
        <f>'elemi ktgv_adat'!AO94</f>
        <v>0</v>
      </c>
      <c r="AY94" s="13">
        <f>'elemi ktgv_adat'!AP94</f>
        <v>0</v>
      </c>
      <c r="AZ94" s="13">
        <f>'elemi ktgv_adat'!AQ94</f>
        <v>0</v>
      </c>
      <c r="BA94" s="13">
        <f>'elemi ktgv_adat'!AR94</f>
        <v>0</v>
      </c>
      <c r="BB94" s="13">
        <f>'elemi ktgv_adat'!AS94</f>
        <v>0</v>
      </c>
      <c r="BC94" s="13">
        <f>'elemi ktgv_adat'!AT94</f>
        <v>0</v>
      </c>
      <c r="BD94" s="13">
        <f>'elemi ktgv_adat'!AU94</f>
        <v>0</v>
      </c>
      <c r="BE94" s="13">
        <f>'elemi ktgv_adat'!AV94</f>
        <v>0</v>
      </c>
      <c r="BF94" s="13">
        <f>'elemi ktgv_adat'!AW94</f>
        <v>0</v>
      </c>
      <c r="BG94" s="13">
        <f>'elemi ktgv_adat'!AX94</f>
        <v>0</v>
      </c>
      <c r="BH94" s="13">
        <f>'elemi ktgv_adat'!AY94</f>
        <v>0</v>
      </c>
      <c r="BI94" s="13">
        <f>'elemi ktgv_adat'!AZ94</f>
        <v>0</v>
      </c>
      <c r="BJ94" s="13">
        <f>'elemi ktgv_adat'!BA94</f>
        <v>0</v>
      </c>
      <c r="BK94" s="13">
        <f>'elemi ktgv_adat'!BB94</f>
        <v>0</v>
      </c>
      <c r="BL94" s="13">
        <f>'elemi ktgv_adat'!BC94</f>
        <v>0</v>
      </c>
      <c r="BM94" s="13">
        <f>'elemi ktgv_adat'!BD94</f>
        <v>0</v>
      </c>
      <c r="BN94" s="13">
        <f>'elemi ktgv_adat'!BE94</f>
        <v>0</v>
      </c>
      <c r="BO94" s="13">
        <f>'elemi ktgv_adat'!BF94</f>
        <v>0</v>
      </c>
      <c r="BP94" s="13">
        <f>'elemi ktgv_adat'!BG94</f>
        <v>0</v>
      </c>
      <c r="BQ94" s="13">
        <f>'elemi ktgv_adat'!BH94</f>
        <v>0</v>
      </c>
      <c r="BR94" s="13">
        <f>'elemi ktgv_adat'!BI94</f>
        <v>0</v>
      </c>
      <c r="BS94" s="13">
        <f>'elemi ktgv_adat'!BJ94</f>
        <v>0</v>
      </c>
      <c r="BT94" s="14">
        <f>'elemi ktgv_adat'!BK94</f>
        <v>0</v>
      </c>
      <c r="BU94" s="53">
        <f t="shared" si="58"/>
        <v>0</v>
      </c>
      <c r="BV94" s="123"/>
      <c r="BW94" s="123"/>
      <c r="BX94" s="124">
        <f>'elemi ktgv_adat'!BL94</f>
        <v>0</v>
      </c>
      <c r="BY94" s="53">
        <f t="shared" si="52"/>
        <v>0</v>
      </c>
      <c r="BZ94" s="53">
        <f t="shared" si="53"/>
        <v>0</v>
      </c>
      <c r="CA94" s="53">
        <f t="shared" si="54"/>
        <v>0</v>
      </c>
      <c r="CC94">
        <f t="shared" si="59"/>
        <v>0</v>
      </c>
    </row>
    <row r="95" spans="2:81" ht="24.95" customHeight="1" x14ac:dyDescent="0.25">
      <c r="B95" s="29" t="s">
        <v>234</v>
      </c>
      <c r="C95" s="20">
        <v>92</v>
      </c>
      <c r="D95" s="41" t="s">
        <v>235</v>
      </c>
      <c r="E95" s="13">
        <f>'elemi ktgv_adat'!E95</f>
        <v>0</v>
      </c>
      <c r="F95" s="13">
        <f>'elemi ktgv_adat'!F95</f>
        <v>0</v>
      </c>
      <c r="G95" s="13">
        <f>'elemi ktgv_adat'!G95</f>
        <v>0</v>
      </c>
      <c r="H95" s="13">
        <f>'elemi ktgv_adat'!H95</f>
        <v>0</v>
      </c>
      <c r="I95" s="14">
        <f>'elemi ktgv_adat'!I95</f>
        <v>0</v>
      </c>
      <c r="J95" s="53">
        <f t="shared" si="55"/>
        <v>0</v>
      </c>
      <c r="K95" s="123"/>
      <c r="L95" s="123"/>
      <c r="M95" s="13">
        <f>'elemi ktgv_adat'!J95</f>
        <v>0</v>
      </c>
      <c r="N95" s="13">
        <f>'elemi ktgv_adat'!K95</f>
        <v>0</v>
      </c>
      <c r="O95" s="13">
        <f>'elemi ktgv_adat'!L95</f>
        <v>0</v>
      </c>
      <c r="P95" s="13">
        <f>'elemi ktgv_adat'!M95</f>
        <v>0</v>
      </c>
      <c r="Q95" s="13">
        <f>'elemi ktgv_adat'!N95</f>
        <v>0</v>
      </c>
      <c r="R95" s="13">
        <f>'elemi ktgv_adat'!O95</f>
        <v>0</v>
      </c>
      <c r="S95" s="13">
        <f>'elemi ktgv_adat'!P95</f>
        <v>0</v>
      </c>
      <c r="T95" s="14">
        <f>'elemi ktgv_adat'!Q95</f>
        <v>0</v>
      </c>
      <c r="U95" s="53">
        <f t="shared" si="56"/>
        <v>0</v>
      </c>
      <c r="V95" s="123"/>
      <c r="W95" s="123"/>
      <c r="X95" s="13">
        <f>'elemi ktgv_adat'!R95</f>
        <v>0</v>
      </c>
      <c r="Y95" s="13">
        <f>'elemi ktgv_adat'!S95</f>
        <v>0</v>
      </c>
      <c r="Z95" s="13">
        <f>'elemi ktgv_adat'!T95</f>
        <v>0</v>
      </c>
      <c r="AA95" s="13">
        <f>'elemi ktgv_adat'!U95</f>
        <v>0</v>
      </c>
      <c r="AB95" s="13">
        <f>'elemi ktgv_adat'!V95</f>
        <v>0</v>
      </c>
      <c r="AC95" s="13">
        <f>'elemi ktgv_adat'!W95</f>
        <v>0</v>
      </c>
      <c r="AD95" s="13">
        <f>'elemi ktgv_adat'!X95</f>
        <v>0</v>
      </c>
      <c r="AE95" s="13">
        <f>'elemi ktgv_adat'!Y95</f>
        <v>0</v>
      </c>
      <c r="AF95" s="14">
        <f>'elemi ktgv_adat'!Z95</f>
        <v>0</v>
      </c>
      <c r="AG95" s="53">
        <f t="shared" si="57"/>
        <v>0</v>
      </c>
      <c r="AH95" s="123"/>
      <c r="AI95" s="123"/>
      <c r="AJ95" s="13">
        <f>'elemi ktgv_adat'!AA95</f>
        <v>0</v>
      </c>
      <c r="AK95" s="13">
        <f>'elemi ktgv_adat'!AB95</f>
        <v>0</v>
      </c>
      <c r="AL95" s="13">
        <f>'elemi ktgv_adat'!AC95</f>
        <v>0</v>
      </c>
      <c r="AM95" s="13">
        <f>'elemi ktgv_adat'!AD95</f>
        <v>0</v>
      </c>
      <c r="AN95" s="13">
        <f>'elemi ktgv_adat'!AE95</f>
        <v>0</v>
      </c>
      <c r="AO95" s="13">
        <f>'elemi ktgv_adat'!AF95</f>
        <v>0</v>
      </c>
      <c r="AP95" s="13">
        <f>'elemi ktgv_adat'!AG95</f>
        <v>0</v>
      </c>
      <c r="AQ95" s="13">
        <f>'elemi ktgv_adat'!AH95</f>
        <v>0</v>
      </c>
      <c r="AR95" s="13">
        <f>'elemi ktgv_adat'!AI95</f>
        <v>0</v>
      </c>
      <c r="AS95" s="13">
        <f>'elemi ktgv_adat'!AJ95</f>
        <v>0</v>
      </c>
      <c r="AT95" s="13">
        <f>'elemi ktgv_adat'!AK95</f>
        <v>0</v>
      </c>
      <c r="AU95" s="13">
        <f>'elemi ktgv_adat'!AL95</f>
        <v>0</v>
      </c>
      <c r="AV95" s="13">
        <f>'elemi ktgv_adat'!AM95</f>
        <v>0</v>
      </c>
      <c r="AW95" s="13">
        <f>'elemi ktgv_adat'!AN95</f>
        <v>0</v>
      </c>
      <c r="AX95" s="13">
        <f>'elemi ktgv_adat'!AO95</f>
        <v>0</v>
      </c>
      <c r="AY95" s="13">
        <f>'elemi ktgv_adat'!AP95</f>
        <v>0</v>
      </c>
      <c r="AZ95" s="13">
        <f>'elemi ktgv_adat'!AQ95</f>
        <v>0</v>
      </c>
      <c r="BA95" s="13">
        <f>'elemi ktgv_adat'!AR95</f>
        <v>0</v>
      </c>
      <c r="BB95" s="13">
        <f>'elemi ktgv_adat'!AS95</f>
        <v>0</v>
      </c>
      <c r="BC95" s="13">
        <f>'elemi ktgv_adat'!AT95</f>
        <v>0</v>
      </c>
      <c r="BD95" s="13">
        <f>'elemi ktgv_adat'!AU95</f>
        <v>0</v>
      </c>
      <c r="BE95" s="13">
        <f>'elemi ktgv_adat'!AV95</f>
        <v>0</v>
      </c>
      <c r="BF95" s="13">
        <f>'elemi ktgv_adat'!AW95</f>
        <v>0</v>
      </c>
      <c r="BG95" s="13">
        <f>'elemi ktgv_adat'!AX95</f>
        <v>0</v>
      </c>
      <c r="BH95" s="13">
        <f>'elemi ktgv_adat'!AY95</f>
        <v>0</v>
      </c>
      <c r="BI95" s="13">
        <f>'elemi ktgv_adat'!AZ95</f>
        <v>0</v>
      </c>
      <c r="BJ95" s="13">
        <f>'elemi ktgv_adat'!BA95</f>
        <v>0</v>
      </c>
      <c r="BK95" s="13">
        <f>'elemi ktgv_adat'!BB95</f>
        <v>0</v>
      </c>
      <c r="BL95" s="13">
        <f>'elemi ktgv_adat'!BC95</f>
        <v>0</v>
      </c>
      <c r="BM95" s="13">
        <f>'elemi ktgv_adat'!BD95</f>
        <v>0</v>
      </c>
      <c r="BN95" s="13">
        <f>'elemi ktgv_adat'!BE95</f>
        <v>0</v>
      </c>
      <c r="BO95" s="13">
        <f>'elemi ktgv_adat'!BF95</f>
        <v>0</v>
      </c>
      <c r="BP95" s="13">
        <f>'elemi ktgv_adat'!BG95</f>
        <v>0</v>
      </c>
      <c r="BQ95" s="13">
        <f>'elemi ktgv_adat'!BH95</f>
        <v>0</v>
      </c>
      <c r="BR95" s="13">
        <f>'elemi ktgv_adat'!BI95</f>
        <v>0</v>
      </c>
      <c r="BS95" s="13">
        <f>'elemi ktgv_adat'!BJ95</f>
        <v>0</v>
      </c>
      <c r="BT95" s="14">
        <f>'elemi ktgv_adat'!BK95</f>
        <v>0</v>
      </c>
      <c r="BU95" s="53">
        <f t="shared" si="58"/>
        <v>0</v>
      </c>
      <c r="BV95" s="123"/>
      <c r="BW95" s="123"/>
      <c r="BX95" s="124">
        <f>'elemi ktgv_adat'!BL95</f>
        <v>0</v>
      </c>
      <c r="BY95" s="53">
        <f t="shared" si="52"/>
        <v>0</v>
      </c>
      <c r="BZ95" s="53">
        <f t="shared" si="53"/>
        <v>0</v>
      </c>
      <c r="CA95" s="53">
        <f t="shared" si="54"/>
        <v>0</v>
      </c>
      <c r="CC95">
        <f t="shared" si="59"/>
        <v>0</v>
      </c>
    </row>
    <row r="96" spans="2:81" ht="24.95" customHeight="1" x14ac:dyDescent="0.25">
      <c r="B96" s="29" t="s">
        <v>236</v>
      </c>
      <c r="C96" s="20">
        <v>93</v>
      </c>
      <c r="D96" s="41" t="s">
        <v>237</v>
      </c>
      <c r="E96" s="13">
        <f>'elemi ktgv_adat'!E96</f>
        <v>0</v>
      </c>
      <c r="F96" s="13">
        <f>'elemi ktgv_adat'!F96</f>
        <v>0</v>
      </c>
      <c r="G96" s="13">
        <f>'elemi ktgv_adat'!G96</f>
        <v>0</v>
      </c>
      <c r="H96" s="13">
        <f>'elemi ktgv_adat'!H96</f>
        <v>0</v>
      </c>
      <c r="I96" s="14">
        <f>'elemi ktgv_adat'!I96</f>
        <v>0</v>
      </c>
      <c r="J96" s="53">
        <f t="shared" si="55"/>
        <v>0</v>
      </c>
      <c r="K96" s="123"/>
      <c r="L96" s="123"/>
      <c r="M96" s="13">
        <f>'elemi ktgv_adat'!J96</f>
        <v>0</v>
      </c>
      <c r="N96" s="13">
        <f>'elemi ktgv_adat'!K96</f>
        <v>0</v>
      </c>
      <c r="O96" s="13">
        <f>'elemi ktgv_adat'!L96</f>
        <v>0</v>
      </c>
      <c r="P96" s="13">
        <f>'elemi ktgv_adat'!M96</f>
        <v>0</v>
      </c>
      <c r="Q96" s="13">
        <f>'elemi ktgv_adat'!N96</f>
        <v>0</v>
      </c>
      <c r="R96" s="13">
        <f>'elemi ktgv_adat'!O96</f>
        <v>0</v>
      </c>
      <c r="S96" s="13">
        <f>'elemi ktgv_adat'!P96</f>
        <v>0</v>
      </c>
      <c r="T96" s="14">
        <f>'elemi ktgv_adat'!Q96</f>
        <v>0</v>
      </c>
      <c r="U96" s="53">
        <f t="shared" si="56"/>
        <v>0</v>
      </c>
      <c r="V96" s="123"/>
      <c r="W96" s="123"/>
      <c r="X96" s="13">
        <f>'elemi ktgv_adat'!R96</f>
        <v>0</v>
      </c>
      <c r="Y96" s="13">
        <f>'elemi ktgv_adat'!S96</f>
        <v>0</v>
      </c>
      <c r="Z96" s="13">
        <f>'elemi ktgv_adat'!T96</f>
        <v>0</v>
      </c>
      <c r="AA96" s="13">
        <f>'elemi ktgv_adat'!U96</f>
        <v>0</v>
      </c>
      <c r="AB96" s="13">
        <f>'elemi ktgv_adat'!V96</f>
        <v>0</v>
      </c>
      <c r="AC96" s="13">
        <f>'elemi ktgv_adat'!W96</f>
        <v>0</v>
      </c>
      <c r="AD96" s="13">
        <f>'elemi ktgv_adat'!X96</f>
        <v>0</v>
      </c>
      <c r="AE96" s="13">
        <f>'elemi ktgv_adat'!Y96</f>
        <v>0</v>
      </c>
      <c r="AF96" s="14">
        <f>'elemi ktgv_adat'!Z96</f>
        <v>0</v>
      </c>
      <c r="AG96" s="53">
        <f t="shared" si="57"/>
        <v>0</v>
      </c>
      <c r="AH96" s="123"/>
      <c r="AI96" s="123"/>
      <c r="AJ96" s="13">
        <f>'elemi ktgv_adat'!AA96</f>
        <v>0</v>
      </c>
      <c r="AK96" s="13">
        <f>'elemi ktgv_adat'!AB96</f>
        <v>0</v>
      </c>
      <c r="AL96" s="13">
        <f>'elemi ktgv_adat'!AC96</f>
        <v>0</v>
      </c>
      <c r="AM96" s="13">
        <f>'elemi ktgv_adat'!AD96</f>
        <v>0</v>
      </c>
      <c r="AN96" s="13">
        <f>'elemi ktgv_adat'!AE96</f>
        <v>0</v>
      </c>
      <c r="AO96" s="13">
        <f>'elemi ktgv_adat'!AF96</f>
        <v>0</v>
      </c>
      <c r="AP96" s="13">
        <f>'elemi ktgv_adat'!AG96</f>
        <v>0</v>
      </c>
      <c r="AQ96" s="13">
        <f>'elemi ktgv_adat'!AH96</f>
        <v>0</v>
      </c>
      <c r="AR96" s="13">
        <f>'elemi ktgv_adat'!AI96</f>
        <v>0</v>
      </c>
      <c r="AS96" s="13">
        <f>'elemi ktgv_adat'!AJ96</f>
        <v>0</v>
      </c>
      <c r="AT96" s="13">
        <f>'elemi ktgv_adat'!AK96</f>
        <v>0</v>
      </c>
      <c r="AU96" s="13">
        <f>'elemi ktgv_adat'!AL96</f>
        <v>0</v>
      </c>
      <c r="AV96" s="13">
        <f>'elemi ktgv_adat'!AM96</f>
        <v>0</v>
      </c>
      <c r="AW96" s="13">
        <f>'elemi ktgv_adat'!AN96</f>
        <v>0</v>
      </c>
      <c r="AX96" s="13">
        <f>'elemi ktgv_adat'!AO96</f>
        <v>0</v>
      </c>
      <c r="AY96" s="13">
        <f>'elemi ktgv_adat'!AP96</f>
        <v>0</v>
      </c>
      <c r="AZ96" s="13">
        <f>'elemi ktgv_adat'!AQ96</f>
        <v>0</v>
      </c>
      <c r="BA96" s="13">
        <f>'elemi ktgv_adat'!AR96</f>
        <v>0</v>
      </c>
      <c r="BB96" s="13">
        <f>'elemi ktgv_adat'!AS96</f>
        <v>0</v>
      </c>
      <c r="BC96" s="13">
        <f>'elemi ktgv_adat'!AT96</f>
        <v>0</v>
      </c>
      <c r="BD96" s="13">
        <f>'elemi ktgv_adat'!AU96</f>
        <v>0</v>
      </c>
      <c r="BE96" s="13">
        <f>'elemi ktgv_adat'!AV96</f>
        <v>0</v>
      </c>
      <c r="BF96" s="13">
        <f>'elemi ktgv_adat'!AW96</f>
        <v>0</v>
      </c>
      <c r="BG96" s="13">
        <f>'elemi ktgv_adat'!AX96</f>
        <v>0</v>
      </c>
      <c r="BH96" s="13">
        <f>'elemi ktgv_adat'!AY96</f>
        <v>0</v>
      </c>
      <c r="BI96" s="13">
        <f>'elemi ktgv_adat'!AZ96</f>
        <v>0</v>
      </c>
      <c r="BJ96" s="13">
        <f>'elemi ktgv_adat'!BA96</f>
        <v>0</v>
      </c>
      <c r="BK96" s="13">
        <f>'elemi ktgv_adat'!BB96</f>
        <v>0</v>
      </c>
      <c r="BL96" s="13">
        <f>'elemi ktgv_adat'!BC96</f>
        <v>0</v>
      </c>
      <c r="BM96" s="13">
        <f>'elemi ktgv_adat'!BD96</f>
        <v>0</v>
      </c>
      <c r="BN96" s="13">
        <f>'elemi ktgv_adat'!BE96</f>
        <v>0</v>
      </c>
      <c r="BO96" s="13">
        <f>'elemi ktgv_adat'!BF96</f>
        <v>0</v>
      </c>
      <c r="BP96" s="13">
        <f>'elemi ktgv_adat'!BG96</f>
        <v>0</v>
      </c>
      <c r="BQ96" s="13">
        <f>'elemi ktgv_adat'!BH96</f>
        <v>0</v>
      </c>
      <c r="BR96" s="13">
        <f>'elemi ktgv_adat'!BI96</f>
        <v>0</v>
      </c>
      <c r="BS96" s="13">
        <f>'elemi ktgv_adat'!BJ96</f>
        <v>0</v>
      </c>
      <c r="BT96" s="14">
        <f>'elemi ktgv_adat'!BK96</f>
        <v>0</v>
      </c>
      <c r="BU96" s="53">
        <f t="shared" si="58"/>
        <v>0</v>
      </c>
      <c r="BV96" s="123"/>
      <c r="BW96" s="123"/>
      <c r="BX96" s="124">
        <f>'elemi ktgv_adat'!BL96</f>
        <v>0</v>
      </c>
      <c r="BY96" s="53">
        <f t="shared" si="52"/>
        <v>0</v>
      </c>
      <c r="BZ96" s="53">
        <f t="shared" si="53"/>
        <v>0</v>
      </c>
      <c r="CA96" s="53">
        <f t="shared" si="54"/>
        <v>0</v>
      </c>
      <c r="CC96">
        <f t="shared" si="59"/>
        <v>0</v>
      </c>
    </row>
    <row r="97" spans="2:81" ht="24.95" customHeight="1" x14ac:dyDescent="0.25">
      <c r="B97" s="29" t="s">
        <v>238</v>
      </c>
      <c r="C97" s="20">
        <v>94</v>
      </c>
      <c r="D97" s="41" t="s">
        <v>239</v>
      </c>
      <c r="E97" s="13">
        <f>'elemi ktgv_adat'!E97</f>
        <v>0</v>
      </c>
      <c r="F97" s="13">
        <f>'elemi ktgv_adat'!F97</f>
        <v>0</v>
      </c>
      <c r="G97" s="13">
        <f>'elemi ktgv_adat'!G97</f>
        <v>0</v>
      </c>
      <c r="H97" s="13">
        <f>'elemi ktgv_adat'!H97</f>
        <v>0</v>
      </c>
      <c r="I97" s="14">
        <f>'elemi ktgv_adat'!I97</f>
        <v>0</v>
      </c>
      <c r="J97" s="53">
        <f t="shared" si="55"/>
        <v>0</v>
      </c>
      <c r="K97" s="123"/>
      <c r="L97" s="123"/>
      <c r="M97" s="13">
        <f>'elemi ktgv_adat'!J97</f>
        <v>0</v>
      </c>
      <c r="N97" s="13">
        <f>'elemi ktgv_adat'!K97</f>
        <v>0</v>
      </c>
      <c r="O97" s="13">
        <f>'elemi ktgv_adat'!L97</f>
        <v>0</v>
      </c>
      <c r="P97" s="13">
        <f>'elemi ktgv_adat'!M97</f>
        <v>0</v>
      </c>
      <c r="Q97" s="13">
        <f>'elemi ktgv_adat'!N97</f>
        <v>0</v>
      </c>
      <c r="R97" s="13">
        <f>'elemi ktgv_adat'!O97</f>
        <v>0</v>
      </c>
      <c r="S97" s="13">
        <f>'elemi ktgv_adat'!P97</f>
        <v>0</v>
      </c>
      <c r="T97" s="14">
        <f>'elemi ktgv_adat'!Q97</f>
        <v>0</v>
      </c>
      <c r="U97" s="53">
        <f t="shared" si="56"/>
        <v>0</v>
      </c>
      <c r="V97" s="123"/>
      <c r="W97" s="123"/>
      <c r="X97" s="13">
        <f>'elemi ktgv_adat'!R97</f>
        <v>0</v>
      </c>
      <c r="Y97" s="13">
        <f>'elemi ktgv_adat'!S97</f>
        <v>0</v>
      </c>
      <c r="Z97" s="13">
        <f>'elemi ktgv_adat'!T97</f>
        <v>0</v>
      </c>
      <c r="AA97" s="13">
        <f>'elemi ktgv_adat'!U97</f>
        <v>0</v>
      </c>
      <c r="AB97" s="13">
        <f>'elemi ktgv_adat'!V97</f>
        <v>0</v>
      </c>
      <c r="AC97" s="13">
        <f>'elemi ktgv_adat'!W97</f>
        <v>0</v>
      </c>
      <c r="AD97" s="13">
        <f>'elemi ktgv_adat'!X97</f>
        <v>0</v>
      </c>
      <c r="AE97" s="13">
        <f>'elemi ktgv_adat'!Y97</f>
        <v>0</v>
      </c>
      <c r="AF97" s="14">
        <f>'elemi ktgv_adat'!Z97</f>
        <v>0</v>
      </c>
      <c r="AG97" s="53">
        <f t="shared" si="57"/>
        <v>0</v>
      </c>
      <c r="AH97" s="123"/>
      <c r="AI97" s="123"/>
      <c r="AJ97" s="13">
        <f>'elemi ktgv_adat'!AA97</f>
        <v>0</v>
      </c>
      <c r="AK97" s="13">
        <f>'elemi ktgv_adat'!AB97</f>
        <v>0</v>
      </c>
      <c r="AL97" s="13">
        <f>'elemi ktgv_adat'!AC97</f>
        <v>0</v>
      </c>
      <c r="AM97" s="13">
        <f>'elemi ktgv_adat'!AD97</f>
        <v>0</v>
      </c>
      <c r="AN97" s="13">
        <f>'elemi ktgv_adat'!AE97</f>
        <v>0</v>
      </c>
      <c r="AO97" s="13">
        <f>'elemi ktgv_adat'!AF97</f>
        <v>0</v>
      </c>
      <c r="AP97" s="13">
        <f>'elemi ktgv_adat'!AG97</f>
        <v>0</v>
      </c>
      <c r="AQ97" s="13">
        <f>'elemi ktgv_adat'!AH97</f>
        <v>0</v>
      </c>
      <c r="AR97" s="13">
        <f>'elemi ktgv_adat'!AI97</f>
        <v>0</v>
      </c>
      <c r="AS97" s="13">
        <f>'elemi ktgv_adat'!AJ97</f>
        <v>0</v>
      </c>
      <c r="AT97" s="13">
        <f>'elemi ktgv_adat'!AK97</f>
        <v>0</v>
      </c>
      <c r="AU97" s="13">
        <f>'elemi ktgv_adat'!AL97</f>
        <v>0</v>
      </c>
      <c r="AV97" s="13">
        <f>'elemi ktgv_adat'!AM97</f>
        <v>0</v>
      </c>
      <c r="AW97" s="13">
        <f>'elemi ktgv_adat'!AN97</f>
        <v>0</v>
      </c>
      <c r="AX97" s="13">
        <f>'elemi ktgv_adat'!AO97</f>
        <v>0</v>
      </c>
      <c r="AY97" s="13">
        <f>'elemi ktgv_adat'!AP97</f>
        <v>0</v>
      </c>
      <c r="AZ97" s="13">
        <f>'elemi ktgv_adat'!AQ97</f>
        <v>0</v>
      </c>
      <c r="BA97" s="13">
        <f>'elemi ktgv_adat'!AR97</f>
        <v>0</v>
      </c>
      <c r="BB97" s="13">
        <f>'elemi ktgv_adat'!AS97</f>
        <v>0</v>
      </c>
      <c r="BC97" s="13">
        <f>'elemi ktgv_adat'!AT97</f>
        <v>0</v>
      </c>
      <c r="BD97" s="13">
        <f>'elemi ktgv_adat'!AU97</f>
        <v>0</v>
      </c>
      <c r="BE97" s="13">
        <f>'elemi ktgv_adat'!AV97</f>
        <v>0</v>
      </c>
      <c r="BF97" s="13">
        <f>'elemi ktgv_adat'!AW97</f>
        <v>0</v>
      </c>
      <c r="BG97" s="13">
        <f>'elemi ktgv_adat'!AX97</f>
        <v>0</v>
      </c>
      <c r="BH97" s="13">
        <f>'elemi ktgv_adat'!AY97</f>
        <v>0</v>
      </c>
      <c r="BI97" s="13">
        <f>'elemi ktgv_adat'!AZ97</f>
        <v>0</v>
      </c>
      <c r="BJ97" s="13">
        <f>'elemi ktgv_adat'!BA97</f>
        <v>0</v>
      </c>
      <c r="BK97" s="13">
        <f>'elemi ktgv_adat'!BB97</f>
        <v>0</v>
      </c>
      <c r="BL97" s="13">
        <f>'elemi ktgv_adat'!BC97</f>
        <v>0</v>
      </c>
      <c r="BM97" s="13">
        <f>'elemi ktgv_adat'!BD97</f>
        <v>0</v>
      </c>
      <c r="BN97" s="13">
        <f>'elemi ktgv_adat'!BE97</f>
        <v>0</v>
      </c>
      <c r="BO97" s="13">
        <f>'elemi ktgv_adat'!BF97</f>
        <v>0</v>
      </c>
      <c r="BP97" s="13">
        <f>'elemi ktgv_adat'!BG97</f>
        <v>0</v>
      </c>
      <c r="BQ97" s="13">
        <f>'elemi ktgv_adat'!BH97</f>
        <v>0</v>
      </c>
      <c r="BR97" s="13">
        <f>'elemi ktgv_adat'!BI97</f>
        <v>0</v>
      </c>
      <c r="BS97" s="13">
        <f>'elemi ktgv_adat'!BJ97</f>
        <v>0</v>
      </c>
      <c r="BT97" s="14">
        <f>'elemi ktgv_adat'!BK97</f>
        <v>0</v>
      </c>
      <c r="BU97" s="53">
        <f t="shared" si="58"/>
        <v>0</v>
      </c>
      <c r="BV97" s="123"/>
      <c r="BW97" s="123"/>
      <c r="BX97" s="124">
        <f>'elemi ktgv_adat'!BL97</f>
        <v>0</v>
      </c>
      <c r="BY97" s="53">
        <f t="shared" si="52"/>
        <v>0</v>
      </c>
      <c r="BZ97" s="53">
        <f t="shared" si="53"/>
        <v>0</v>
      </c>
      <c r="CA97" s="53">
        <f t="shared" si="54"/>
        <v>0</v>
      </c>
      <c r="CC97">
        <f t="shared" si="59"/>
        <v>0</v>
      </c>
    </row>
    <row r="98" spans="2:81" ht="24.95" customHeight="1" x14ac:dyDescent="0.25">
      <c r="B98" s="29" t="s">
        <v>240</v>
      </c>
      <c r="C98" s="20">
        <v>95</v>
      </c>
      <c r="D98" s="41" t="s">
        <v>241</v>
      </c>
      <c r="E98" s="13">
        <f>'elemi ktgv_adat'!E98</f>
        <v>0</v>
      </c>
      <c r="F98" s="13">
        <f>'elemi ktgv_adat'!F98</f>
        <v>0</v>
      </c>
      <c r="G98" s="13">
        <f>'elemi ktgv_adat'!G98</f>
        <v>0</v>
      </c>
      <c r="H98" s="13">
        <f>'elemi ktgv_adat'!H98</f>
        <v>0</v>
      </c>
      <c r="I98" s="14">
        <f>'elemi ktgv_adat'!I98</f>
        <v>0</v>
      </c>
      <c r="J98" s="53">
        <f t="shared" si="55"/>
        <v>0</v>
      </c>
      <c r="K98" s="123"/>
      <c r="L98" s="123"/>
      <c r="M98" s="13">
        <f>'elemi ktgv_adat'!J98</f>
        <v>0</v>
      </c>
      <c r="N98" s="13">
        <f>'elemi ktgv_adat'!K98</f>
        <v>0</v>
      </c>
      <c r="O98" s="13">
        <f>'elemi ktgv_adat'!L98</f>
        <v>0</v>
      </c>
      <c r="P98" s="13">
        <f>'elemi ktgv_adat'!M98</f>
        <v>0</v>
      </c>
      <c r="Q98" s="13">
        <f>'elemi ktgv_adat'!N98</f>
        <v>0</v>
      </c>
      <c r="R98" s="13">
        <f>'elemi ktgv_adat'!O98</f>
        <v>0</v>
      </c>
      <c r="S98" s="13">
        <f>'elemi ktgv_adat'!P98</f>
        <v>0</v>
      </c>
      <c r="T98" s="14">
        <f>'elemi ktgv_adat'!Q98</f>
        <v>0</v>
      </c>
      <c r="U98" s="53">
        <f t="shared" si="56"/>
        <v>0</v>
      </c>
      <c r="V98" s="123"/>
      <c r="W98" s="123"/>
      <c r="X98" s="13">
        <f>'elemi ktgv_adat'!R98</f>
        <v>0</v>
      </c>
      <c r="Y98" s="13">
        <f>'elemi ktgv_adat'!S98</f>
        <v>0</v>
      </c>
      <c r="Z98" s="13">
        <f>'elemi ktgv_adat'!T98</f>
        <v>0</v>
      </c>
      <c r="AA98" s="13">
        <f>'elemi ktgv_adat'!U98</f>
        <v>0</v>
      </c>
      <c r="AB98" s="13">
        <f>'elemi ktgv_adat'!V98</f>
        <v>0</v>
      </c>
      <c r="AC98" s="13">
        <f>'elemi ktgv_adat'!W98</f>
        <v>0</v>
      </c>
      <c r="AD98" s="13">
        <f>'elemi ktgv_adat'!X98</f>
        <v>0</v>
      </c>
      <c r="AE98" s="13">
        <f>'elemi ktgv_adat'!Y98</f>
        <v>0</v>
      </c>
      <c r="AF98" s="14">
        <f>'elemi ktgv_adat'!Z98</f>
        <v>0</v>
      </c>
      <c r="AG98" s="53">
        <f t="shared" si="57"/>
        <v>0</v>
      </c>
      <c r="AH98" s="123"/>
      <c r="AI98" s="123"/>
      <c r="AJ98" s="13">
        <f>'elemi ktgv_adat'!AA98</f>
        <v>0</v>
      </c>
      <c r="AK98" s="13">
        <f>'elemi ktgv_adat'!AB98</f>
        <v>0</v>
      </c>
      <c r="AL98" s="13">
        <f>'elemi ktgv_adat'!AC98</f>
        <v>0</v>
      </c>
      <c r="AM98" s="13">
        <f>'elemi ktgv_adat'!AD98</f>
        <v>0</v>
      </c>
      <c r="AN98" s="13">
        <f>'elemi ktgv_adat'!AE98</f>
        <v>0</v>
      </c>
      <c r="AO98" s="13">
        <f>'elemi ktgv_adat'!AF98</f>
        <v>0</v>
      </c>
      <c r="AP98" s="13">
        <f>'elemi ktgv_adat'!AG98</f>
        <v>0</v>
      </c>
      <c r="AQ98" s="13">
        <f>'elemi ktgv_adat'!AH98</f>
        <v>0</v>
      </c>
      <c r="AR98" s="13">
        <f>'elemi ktgv_adat'!AI98</f>
        <v>0</v>
      </c>
      <c r="AS98" s="13">
        <f>'elemi ktgv_adat'!AJ98</f>
        <v>0</v>
      </c>
      <c r="AT98" s="13">
        <f>'elemi ktgv_adat'!AK98</f>
        <v>0</v>
      </c>
      <c r="AU98" s="13">
        <f>'elemi ktgv_adat'!AL98</f>
        <v>0</v>
      </c>
      <c r="AV98" s="13">
        <f>'elemi ktgv_adat'!AM98</f>
        <v>0</v>
      </c>
      <c r="AW98" s="13">
        <f>'elemi ktgv_adat'!AN98</f>
        <v>0</v>
      </c>
      <c r="AX98" s="13">
        <f>'elemi ktgv_adat'!AO98</f>
        <v>0</v>
      </c>
      <c r="AY98" s="13">
        <f>'elemi ktgv_adat'!AP98</f>
        <v>0</v>
      </c>
      <c r="AZ98" s="13">
        <f>'elemi ktgv_adat'!AQ98</f>
        <v>0</v>
      </c>
      <c r="BA98" s="13">
        <f>'elemi ktgv_adat'!AR98</f>
        <v>0</v>
      </c>
      <c r="BB98" s="13">
        <f>'elemi ktgv_adat'!AS98</f>
        <v>0</v>
      </c>
      <c r="BC98" s="13">
        <f>'elemi ktgv_adat'!AT98</f>
        <v>0</v>
      </c>
      <c r="BD98" s="13">
        <f>'elemi ktgv_adat'!AU98</f>
        <v>0</v>
      </c>
      <c r="BE98" s="13">
        <f>'elemi ktgv_adat'!AV98</f>
        <v>0</v>
      </c>
      <c r="BF98" s="13">
        <f>'elemi ktgv_adat'!AW98</f>
        <v>0</v>
      </c>
      <c r="BG98" s="13">
        <f>'elemi ktgv_adat'!AX98</f>
        <v>0</v>
      </c>
      <c r="BH98" s="13">
        <f>'elemi ktgv_adat'!AY98</f>
        <v>0</v>
      </c>
      <c r="BI98" s="13">
        <f>'elemi ktgv_adat'!AZ98</f>
        <v>0</v>
      </c>
      <c r="BJ98" s="13">
        <f>'elemi ktgv_adat'!BA98</f>
        <v>0</v>
      </c>
      <c r="BK98" s="13">
        <f>'elemi ktgv_adat'!BB98</f>
        <v>0</v>
      </c>
      <c r="BL98" s="13">
        <f>'elemi ktgv_adat'!BC98</f>
        <v>0</v>
      </c>
      <c r="BM98" s="13">
        <f>'elemi ktgv_adat'!BD98</f>
        <v>0</v>
      </c>
      <c r="BN98" s="13">
        <f>'elemi ktgv_adat'!BE98</f>
        <v>0</v>
      </c>
      <c r="BO98" s="13">
        <f>'elemi ktgv_adat'!BF98</f>
        <v>0</v>
      </c>
      <c r="BP98" s="13">
        <f>'elemi ktgv_adat'!BG98</f>
        <v>0</v>
      </c>
      <c r="BQ98" s="13">
        <f>'elemi ktgv_adat'!BH98</f>
        <v>0</v>
      </c>
      <c r="BR98" s="13">
        <f>'elemi ktgv_adat'!BI98</f>
        <v>0</v>
      </c>
      <c r="BS98" s="13">
        <f>'elemi ktgv_adat'!BJ98</f>
        <v>0</v>
      </c>
      <c r="BT98" s="14">
        <f>'elemi ktgv_adat'!BK98</f>
        <v>0</v>
      </c>
      <c r="BU98" s="53">
        <f t="shared" si="58"/>
        <v>0</v>
      </c>
      <c r="BV98" s="123"/>
      <c r="BW98" s="123"/>
      <c r="BX98" s="124">
        <f>'elemi ktgv_adat'!BL98</f>
        <v>0</v>
      </c>
      <c r="BY98" s="53">
        <f t="shared" si="52"/>
        <v>0</v>
      </c>
      <c r="BZ98" s="53">
        <f t="shared" si="53"/>
        <v>0</v>
      </c>
      <c r="CA98" s="53">
        <f t="shared" si="54"/>
        <v>0</v>
      </c>
      <c r="CC98">
        <f t="shared" si="59"/>
        <v>0</v>
      </c>
    </row>
    <row r="99" spans="2:81" ht="24.95" customHeight="1" x14ac:dyDescent="0.25">
      <c r="B99" s="29" t="s">
        <v>242</v>
      </c>
      <c r="C99" s="20">
        <v>96</v>
      </c>
      <c r="D99" s="41" t="s">
        <v>243</v>
      </c>
      <c r="E99" s="13">
        <f>'elemi ktgv_adat'!E99</f>
        <v>0</v>
      </c>
      <c r="F99" s="13">
        <f>'elemi ktgv_adat'!F99</f>
        <v>0</v>
      </c>
      <c r="G99" s="13">
        <f>'elemi ktgv_adat'!G99</f>
        <v>0</v>
      </c>
      <c r="H99" s="13">
        <f>'elemi ktgv_adat'!H99</f>
        <v>0</v>
      </c>
      <c r="I99" s="14">
        <f>'elemi ktgv_adat'!I99</f>
        <v>0</v>
      </c>
      <c r="J99" s="53">
        <f t="shared" si="55"/>
        <v>0</v>
      </c>
      <c r="K99" s="123"/>
      <c r="L99" s="123"/>
      <c r="M99" s="13">
        <f>'elemi ktgv_adat'!J99</f>
        <v>0</v>
      </c>
      <c r="N99" s="13">
        <f>'elemi ktgv_adat'!K99</f>
        <v>0</v>
      </c>
      <c r="O99" s="13">
        <f>'elemi ktgv_adat'!L99</f>
        <v>0</v>
      </c>
      <c r="P99" s="13">
        <f>'elemi ktgv_adat'!M99</f>
        <v>0</v>
      </c>
      <c r="Q99" s="13">
        <f>'elemi ktgv_adat'!N99</f>
        <v>0</v>
      </c>
      <c r="R99" s="13">
        <f>'elemi ktgv_adat'!O99</f>
        <v>0</v>
      </c>
      <c r="S99" s="13">
        <f>'elemi ktgv_adat'!P99</f>
        <v>0</v>
      </c>
      <c r="T99" s="14">
        <f>'elemi ktgv_adat'!Q99</f>
        <v>0</v>
      </c>
      <c r="U99" s="53">
        <f t="shared" si="56"/>
        <v>0</v>
      </c>
      <c r="V99" s="123"/>
      <c r="W99" s="123"/>
      <c r="X99" s="13">
        <f>'elemi ktgv_adat'!R99</f>
        <v>0</v>
      </c>
      <c r="Y99" s="13">
        <f>'elemi ktgv_adat'!S99</f>
        <v>0</v>
      </c>
      <c r="Z99" s="13">
        <f>'elemi ktgv_adat'!T99</f>
        <v>0</v>
      </c>
      <c r="AA99" s="13">
        <f>'elemi ktgv_adat'!U99</f>
        <v>0</v>
      </c>
      <c r="AB99" s="13">
        <f>'elemi ktgv_adat'!V99</f>
        <v>0</v>
      </c>
      <c r="AC99" s="13">
        <f>'elemi ktgv_adat'!W99</f>
        <v>0</v>
      </c>
      <c r="AD99" s="13">
        <f>'elemi ktgv_adat'!X99</f>
        <v>0</v>
      </c>
      <c r="AE99" s="13">
        <f>'elemi ktgv_adat'!Y99</f>
        <v>0</v>
      </c>
      <c r="AF99" s="14">
        <f>'elemi ktgv_adat'!Z99</f>
        <v>0</v>
      </c>
      <c r="AG99" s="53">
        <f t="shared" si="57"/>
        <v>0</v>
      </c>
      <c r="AH99" s="123"/>
      <c r="AI99" s="123"/>
      <c r="AJ99" s="13">
        <f>'elemi ktgv_adat'!AA99</f>
        <v>0</v>
      </c>
      <c r="AK99" s="13">
        <f>'elemi ktgv_adat'!AB99</f>
        <v>0</v>
      </c>
      <c r="AL99" s="13">
        <f>'elemi ktgv_adat'!AC99</f>
        <v>0</v>
      </c>
      <c r="AM99" s="13">
        <f>'elemi ktgv_adat'!AD99</f>
        <v>0</v>
      </c>
      <c r="AN99" s="13">
        <f>'elemi ktgv_adat'!AE99</f>
        <v>0</v>
      </c>
      <c r="AO99" s="13">
        <f>'elemi ktgv_adat'!AF99</f>
        <v>0</v>
      </c>
      <c r="AP99" s="13">
        <f>'elemi ktgv_adat'!AG99</f>
        <v>0</v>
      </c>
      <c r="AQ99" s="13">
        <f>'elemi ktgv_adat'!AH99</f>
        <v>0</v>
      </c>
      <c r="AR99" s="13">
        <f>'elemi ktgv_adat'!AI99</f>
        <v>0</v>
      </c>
      <c r="AS99" s="13">
        <f>'elemi ktgv_adat'!AJ99</f>
        <v>0</v>
      </c>
      <c r="AT99" s="13">
        <f>'elemi ktgv_adat'!AK99</f>
        <v>0</v>
      </c>
      <c r="AU99" s="13">
        <f>'elemi ktgv_adat'!AL99</f>
        <v>0</v>
      </c>
      <c r="AV99" s="13">
        <f>'elemi ktgv_adat'!AM99</f>
        <v>0</v>
      </c>
      <c r="AW99" s="13">
        <f>'elemi ktgv_adat'!AN99</f>
        <v>0</v>
      </c>
      <c r="AX99" s="13">
        <f>'elemi ktgv_adat'!AO99</f>
        <v>0</v>
      </c>
      <c r="AY99" s="13">
        <f>'elemi ktgv_adat'!AP99</f>
        <v>0</v>
      </c>
      <c r="AZ99" s="13">
        <f>'elemi ktgv_adat'!AQ99</f>
        <v>0</v>
      </c>
      <c r="BA99" s="13">
        <f>'elemi ktgv_adat'!AR99</f>
        <v>0</v>
      </c>
      <c r="BB99" s="13">
        <f>'elemi ktgv_adat'!AS99</f>
        <v>0</v>
      </c>
      <c r="BC99" s="13">
        <f>'elemi ktgv_adat'!AT99</f>
        <v>0</v>
      </c>
      <c r="BD99" s="13">
        <f>'elemi ktgv_adat'!AU99</f>
        <v>0</v>
      </c>
      <c r="BE99" s="13">
        <f>'elemi ktgv_adat'!AV99</f>
        <v>0</v>
      </c>
      <c r="BF99" s="13">
        <f>'elemi ktgv_adat'!AW99</f>
        <v>0</v>
      </c>
      <c r="BG99" s="13">
        <f>'elemi ktgv_adat'!AX99</f>
        <v>0</v>
      </c>
      <c r="BH99" s="13">
        <f>'elemi ktgv_adat'!AY99</f>
        <v>0</v>
      </c>
      <c r="BI99" s="13">
        <f>'elemi ktgv_adat'!AZ99</f>
        <v>0</v>
      </c>
      <c r="BJ99" s="13">
        <f>'elemi ktgv_adat'!BA99</f>
        <v>0</v>
      </c>
      <c r="BK99" s="13">
        <f>'elemi ktgv_adat'!BB99</f>
        <v>0</v>
      </c>
      <c r="BL99" s="13">
        <f>'elemi ktgv_adat'!BC99</f>
        <v>0</v>
      </c>
      <c r="BM99" s="13">
        <f>'elemi ktgv_adat'!BD99</f>
        <v>0</v>
      </c>
      <c r="BN99" s="13">
        <f>'elemi ktgv_adat'!BE99</f>
        <v>0</v>
      </c>
      <c r="BO99" s="13">
        <f>'elemi ktgv_adat'!BF99</f>
        <v>0</v>
      </c>
      <c r="BP99" s="13">
        <f>'elemi ktgv_adat'!BG99</f>
        <v>0</v>
      </c>
      <c r="BQ99" s="13">
        <f>'elemi ktgv_adat'!BH99</f>
        <v>0</v>
      </c>
      <c r="BR99" s="13">
        <f>'elemi ktgv_adat'!BI99</f>
        <v>0</v>
      </c>
      <c r="BS99" s="13">
        <f>'elemi ktgv_adat'!BJ99</f>
        <v>0</v>
      </c>
      <c r="BT99" s="14">
        <f>'elemi ktgv_adat'!BK99</f>
        <v>0</v>
      </c>
      <c r="BU99" s="53">
        <f t="shared" si="58"/>
        <v>0</v>
      </c>
      <c r="BV99" s="123"/>
      <c r="BW99" s="123"/>
      <c r="BX99" s="124">
        <f>'elemi ktgv_adat'!BL99</f>
        <v>0</v>
      </c>
      <c r="BY99" s="53">
        <f t="shared" si="52"/>
        <v>0</v>
      </c>
      <c r="BZ99" s="53">
        <f t="shared" si="53"/>
        <v>0</v>
      </c>
      <c r="CA99" s="53">
        <f t="shared" si="54"/>
        <v>0</v>
      </c>
      <c r="CC99">
        <f t="shared" si="59"/>
        <v>0</v>
      </c>
    </row>
    <row r="100" spans="2:81" ht="24.95" customHeight="1" x14ac:dyDescent="0.25">
      <c r="B100" s="29" t="s">
        <v>244</v>
      </c>
      <c r="C100" s="20">
        <v>97</v>
      </c>
      <c r="D100" s="41" t="s">
        <v>245</v>
      </c>
      <c r="E100" s="13">
        <f>'elemi ktgv_adat'!E100</f>
        <v>0</v>
      </c>
      <c r="F100" s="13">
        <f>'elemi ktgv_adat'!F100</f>
        <v>0</v>
      </c>
      <c r="G100" s="13">
        <f>'elemi ktgv_adat'!G100</f>
        <v>0</v>
      </c>
      <c r="H100" s="13">
        <f>'elemi ktgv_adat'!H100</f>
        <v>0</v>
      </c>
      <c r="I100" s="14">
        <f>'elemi ktgv_adat'!I100</f>
        <v>0</v>
      </c>
      <c r="J100" s="53">
        <f t="shared" si="55"/>
        <v>0</v>
      </c>
      <c r="K100" s="123"/>
      <c r="L100" s="123"/>
      <c r="M100" s="13">
        <f>'elemi ktgv_adat'!J100</f>
        <v>0</v>
      </c>
      <c r="N100" s="13">
        <f>'elemi ktgv_adat'!K100</f>
        <v>0</v>
      </c>
      <c r="O100" s="13">
        <f>'elemi ktgv_adat'!L100</f>
        <v>0</v>
      </c>
      <c r="P100" s="13">
        <f>'elemi ktgv_adat'!M100</f>
        <v>0</v>
      </c>
      <c r="Q100" s="13">
        <f>'elemi ktgv_adat'!N100</f>
        <v>0</v>
      </c>
      <c r="R100" s="13">
        <f>'elemi ktgv_adat'!O100</f>
        <v>0</v>
      </c>
      <c r="S100" s="13">
        <f>'elemi ktgv_adat'!P100</f>
        <v>0</v>
      </c>
      <c r="T100" s="14">
        <f>'elemi ktgv_adat'!Q100</f>
        <v>0</v>
      </c>
      <c r="U100" s="53">
        <f t="shared" si="56"/>
        <v>0</v>
      </c>
      <c r="V100" s="123"/>
      <c r="W100" s="123"/>
      <c r="X100" s="13">
        <f>'elemi ktgv_adat'!R100</f>
        <v>0</v>
      </c>
      <c r="Y100" s="13">
        <f>'elemi ktgv_adat'!S100</f>
        <v>0</v>
      </c>
      <c r="Z100" s="13">
        <f>'elemi ktgv_adat'!T100</f>
        <v>0</v>
      </c>
      <c r="AA100" s="13">
        <f>'elemi ktgv_adat'!U100</f>
        <v>0</v>
      </c>
      <c r="AB100" s="13">
        <f>'elemi ktgv_adat'!V100</f>
        <v>0</v>
      </c>
      <c r="AC100" s="13">
        <f>'elemi ktgv_adat'!W100</f>
        <v>0</v>
      </c>
      <c r="AD100" s="13">
        <f>'elemi ktgv_adat'!X100</f>
        <v>0</v>
      </c>
      <c r="AE100" s="13">
        <f>'elemi ktgv_adat'!Y100</f>
        <v>0</v>
      </c>
      <c r="AF100" s="14">
        <f>'elemi ktgv_adat'!Z100</f>
        <v>0</v>
      </c>
      <c r="AG100" s="53">
        <f t="shared" si="57"/>
        <v>0</v>
      </c>
      <c r="AH100" s="123"/>
      <c r="AI100" s="123"/>
      <c r="AJ100" s="13">
        <f>'elemi ktgv_adat'!AA100</f>
        <v>0</v>
      </c>
      <c r="AK100" s="13">
        <f>'elemi ktgv_adat'!AB100</f>
        <v>0</v>
      </c>
      <c r="AL100" s="13">
        <f>'elemi ktgv_adat'!AC100</f>
        <v>0</v>
      </c>
      <c r="AM100" s="13">
        <f>'elemi ktgv_adat'!AD100</f>
        <v>0</v>
      </c>
      <c r="AN100" s="13">
        <f>'elemi ktgv_adat'!AE100</f>
        <v>0</v>
      </c>
      <c r="AO100" s="13">
        <f>'elemi ktgv_adat'!AF100</f>
        <v>0</v>
      </c>
      <c r="AP100" s="13">
        <f>'elemi ktgv_adat'!AG100</f>
        <v>0</v>
      </c>
      <c r="AQ100" s="13">
        <f>'elemi ktgv_adat'!AH100</f>
        <v>0</v>
      </c>
      <c r="AR100" s="13">
        <f>'elemi ktgv_adat'!AI100</f>
        <v>0</v>
      </c>
      <c r="AS100" s="13">
        <f>'elemi ktgv_adat'!AJ100</f>
        <v>0</v>
      </c>
      <c r="AT100" s="13">
        <f>'elemi ktgv_adat'!AK100</f>
        <v>0</v>
      </c>
      <c r="AU100" s="13">
        <f>'elemi ktgv_adat'!AL100</f>
        <v>0</v>
      </c>
      <c r="AV100" s="13">
        <f>'elemi ktgv_adat'!AM100</f>
        <v>0</v>
      </c>
      <c r="AW100" s="13">
        <f>'elemi ktgv_adat'!AN100</f>
        <v>0</v>
      </c>
      <c r="AX100" s="13">
        <f>'elemi ktgv_adat'!AO100</f>
        <v>0</v>
      </c>
      <c r="AY100" s="13">
        <f>'elemi ktgv_adat'!AP100</f>
        <v>0</v>
      </c>
      <c r="AZ100" s="13">
        <f>'elemi ktgv_adat'!AQ100</f>
        <v>0</v>
      </c>
      <c r="BA100" s="13">
        <f>'elemi ktgv_adat'!AR100</f>
        <v>0</v>
      </c>
      <c r="BB100" s="13">
        <f>'elemi ktgv_adat'!AS100</f>
        <v>0</v>
      </c>
      <c r="BC100" s="13">
        <f>'elemi ktgv_adat'!AT100</f>
        <v>0</v>
      </c>
      <c r="BD100" s="13">
        <f>'elemi ktgv_adat'!AU100</f>
        <v>0</v>
      </c>
      <c r="BE100" s="13">
        <f>'elemi ktgv_adat'!AV100</f>
        <v>0</v>
      </c>
      <c r="BF100" s="13">
        <f>'elemi ktgv_adat'!AW100</f>
        <v>0</v>
      </c>
      <c r="BG100" s="13">
        <f>'elemi ktgv_adat'!AX100</f>
        <v>0</v>
      </c>
      <c r="BH100" s="13">
        <f>'elemi ktgv_adat'!AY100</f>
        <v>0</v>
      </c>
      <c r="BI100" s="13">
        <f>'elemi ktgv_adat'!AZ100</f>
        <v>0</v>
      </c>
      <c r="BJ100" s="13">
        <f>'elemi ktgv_adat'!BA100</f>
        <v>0</v>
      </c>
      <c r="BK100" s="13">
        <f>'elemi ktgv_adat'!BB100</f>
        <v>0</v>
      </c>
      <c r="BL100" s="13">
        <f>'elemi ktgv_adat'!BC100</f>
        <v>0</v>
      </c>
      <c r="BM100" s="13">
        <f>'elemi ktgv_adat'!BD100</f>
        <v>0</v>
      </c>
      <c r="BN100" s="13">
        <f>'elemi ktgv_adat'!BE100</f>
        <v>0</v>
      </c>
      <c r="BO100" s="13">
        <f>'elemi ktgv_adat'!BF100</f>
        <v>0</v>
      </c>
      <c r="BP100" s="13">
        <f>'elemi ktgv_adat'!BG100</f>
        <v>0</v>
      </c>
      <c r="BQ100" s="13">
        <f>'elemi ktgv_adat'!BH100</f>
        <v>0</v>
      </c>
      <c r="BR100" s="13">
        <f>'elemi ktgv_adat'!BI100</f>
        <v>0</v>
      </c>
      <c r="BS100" s="13">
        <f>'elemi ktgv_adat'!BJ100</f>
        <v>0</v>
      </c>
      <c r="BT100" s="14">
        <f>'elemi ktgv_adat'!BK100</f>
        <v>0</v>
      </c>
      <c r="BU100" s="53">
        <f t="shared" si="58"/>
        <v>0</v>
      </c>
      <c r="BV100" s="123"/>
      <c r="BW100" s="123"/>
      <c r="BX100" s="124">
        <f>'elemi ktgv_adat'!BL100</f>
        <v>0</v>
      </c>
      <c r="BY100" s="53">
        <f t="shared" si="52"/>
        <v>0</v>
      </c>
      <c r="BZ100" s="53">
        <f t="shared" si="53"/>
        <v>0</v>
      </c>
      <c r="CA100" s="53">
        <f t="shared" si="54"/>
        <v>0</v>
      </c>
      <c r="CC100">
        <f t="shared" si="59"/>
        <v>0</v>
      </c>
    </row>
    <row r="101" spans="2:81" ht="24.95" customHeight="1" x14ac:dyDescent="0.25">
      <c r="B101" s="29" t="s">
        <v>246</v>
      </c>
      <c r="C101" s="20">
        <v>98</v>
      </c>
      <c r="D101" s="41" t="s">
        <v>247</v>
      </c>
      <c r="E101" s="13">
        <f>'elemi ktgv_adat'!E101</f>
        <v>0</v>
      </c>
      <c r="F101" s="13">
        <f>'elemi ktgv_adat'!F101</f>
        <v>0</v>
      </c>
      <c r="G101" s="13">
        <f>'elemi ktgv_adat'!G101</f>
        <v>0</v>
      </c>
      <c r="H101" s="13">
        <f>'elemi ktgv_adat'!H101</f>
        <v>0</v>
      </c>
      <c r="I101" s="14">
        <f>'elemi ktgv_adat'!I101</f>
        <v>0</v>
      </c>
      <c r="J101" s="53">
        <f t="shared" si="55"/>
        <v>0</v>
      </c>
      <c r="K101" s="123"/>
      <c r="L101" s="123"/>
      <c r="M101" s="13">
        <f>'elemi ktgv_adat'!J101</f>
        <v>0</v>
      </c>
      <c r="N101" s="13">
        <f>'elemi ktgv_adat'!K101</f>
        <v>0</v>
      </c>
      <c r="O101" s="13">
        <f>'elemi ktgv_adat'!L101</f>
        <v>0</v>
      </c>
      <c r="P101" s="13">
        <f>'elemi ktgv_adat'!M101</f>
        <v>0</v>
      </c>
      <c r="Q101" s="13">
        <f>'elemi ktgv_adat'!N101</f>
        <v>0</v>
      </c>
      <c r="R101" s="13">
        <f>'elemi ktgv_adat'!O101</f>
        <v>0</v>
      </c>
      <c r="S101" s="13">
        <f>'elemi ktgv_adat'!P101</f>
        <v>0</v>
      </c>
      <c r="T101" s="14">
        <f>'elemi ktgv_adat'!Q101</f>
        <v>0</v>
      </c>
      <c r="U101" s="53">
        <f t="shared" si="56"/>
        <v>0</v>
      </c>
      <c r="V101" s="123"/>
      <c r="W101" s="123"/>
      <c r="X101" s="13">
        <f>'elemi ktgv_adat'!R101</f>
        <v>0</v>
      </c>
      <c r="Y101" s="13">
        <f>'elemi ktgv_adat'!S101</f>
        <v>0</v>
      </c>
      <c r="Z101" s="13">
        <f>'elemi ktgv_adat'!T101</f>
        <v>0</v>
      </c>
      <c r="AA101" s="13">
        <f>'elemi ktgv_adat'!U101</f>
        <v>0</v>
      </c>
      <c r="AB101" s="13">
        <f>'elemi ktgv_adat'!V101</f>
        <v>0</v>
      </c>
      <c r="AC101" s="13">
        <f>'elemi ktgv_adat'!W101</f>
        <v>0</v>
      </c>
      <c r="AD101" s="13">
        <f>'elemi ktgv_adat'!X101</f>
        <v>0</v>
      </c>
      <c r="AE101" s="13">
        <f>'elemi ktgv_adat'!Y101</f>
        <v>0</v>
      </c>
      <c r="AF101" s="14">
        <f>'elemi ktgv_adat'!Z101</f>
        <v>0</v>
      </c>
      <c r="AG101" s="53">
        <f t="shared" si="57"/>
        <v>0</v>
      </c>
      <c r="AH101" s="123"/>
      <c r="AI101" s="123"/>
      <c r="AJ101" s="13">
        <f>'elemi ktgv_adat'!AA101</f>
        <v>0</v>
      </c>
      <c r="AK101" s="13">
        <f>'elemi ktgv_adat'!AB101</f>
        <v>0</v>
      </c>
      <c r="AL101" s="13">
        <f>'elemi ktgv_adat'!AC101</f>
        <v>0</v>
      </c>
      <c r="AM101" s="13">
        <f>'elemi ktgv_adat'!AD101</f>
        <v>0</v>
      </c>
      <c r="AN101" s="13">
        <f>'elemi ktgv_adat'!AE101</f>
        <v>0</v>
      </c>
      <c r="AO101" s="13">
        <f>'elemi ktgv_adat'!AF101</f>
        <v>0</v>
      </c>
      <c r="AP101" s="13">
        <f>'elemi ktgv_adat'!AG101</f>
        <v>0</v>
      </c>
      <c r="AQ101" s="13">
        <f>'elemi ktgv_adat'!AH101</f>
        <v>0</v>
      </c>
      <c r="AR101" s="13">
        <f>'elemi ktgv_adat'!AI101</f>
        <v>0</v>
      </c>
      <c r="AS101" s="13">
        <f>'elemi ktgv_adat'!AJ101</f>
        <v>0</v>
      </c>
      <c r="AT101" s="13">
        <f>'elemi ktgv_adat'!AK101</f>
        <v>0</v>
      </c>
      <c r="AU101" s="13">
        <f>'elemi ktgv_adat'!AL101</f>
        <v>0</v>
      </c>
      <c r="AV101" s="13">
        <f>'elemi ktgv_adat'!AM101</f>
        <v>3631202</v>
      </c>
      <c r="AW101" s="13">
        <f>'elemi ktgv_adat'!AN101</f>
        <v>0</v>
      </c>
      <c r="AX101" s="13">
        <f>'elemi ktgv_adat'!AO101</f>
        <v>0</v>
      </c>
      <c r="AY101" s="13">
        <f>'elemi ktgv_adat'!AP101</f>
        <v>0</v>
      </c>
      <c r="AZ101" s="13">
        <f>'elemi ktgv_adat'!AQ101</f>
        <v>0</v>
      </c>
      <c r="BA101" s="13">
        <f>'elemi ktgv_adat'!AR101</f>
        <v>0</v>
      </c>
      <c r="BB101" s="13">
        <f>'elemi ktgv_adat'!AS101</f>
        <v>0</v>
      </c>
      <c r="BC101" s="13">
        <f>'elemi ktgv_adat'!AT101</f>
        <v>0</v>
      </c>
      <c r="BD101" s="13">
        <f>'elemi ktgv_adat'!AU101</f>
        <v>0</v>
      </c>
      <c r="BE101" s="13">
        <f>'elemi ktgv_adat'!AV101</f>
        <v>0</v>
      </c>
      <c r="BF101" s="13">
        <f>'elemi ktgv_adat'!AW101</f>
        <v>0</v>
      </c>
      <c r="BG101" s="13">
        <f>'elemi ktgv_adat'!AX101</f>
        <v>0</v>
      </c>
      <c r="BH101" s="13">
        <f>'elemi ktgv_adat'!AY101</f>
        <v>0</v>
      </c>
      <c r="BI101" s="13">
        <f>'elemi ktgv_adat'!AZ101</f>
        <v>0</v>
      </c>
      <c r="BJ101" s="13">
        <f>'elemi ktgv_adat'!BA101</f>
        <v>0</v>
      </c>
      <c r="BK101" s="13">
        <f>'elemi ktgv_adat'!BB101</f>
        <v>0</v>
      </c>
      <c r="BL101" s="13">
        <f>'elemi ktgv_adat'!BC101</f>
        <v>0</v>
      </c>
      <c r="BM101" s="13">
        <f>'elemi ktgv_adat'!BD101</f>
        <v>0</v>
      </c>
      <c r="BN101" s="13">
        <f>'elemi ktgv_adat'!BE101</f>
        <v>0</v>
      </c>
      <c r="BO101" s="13">
        <f>'elemi ktgv_adat'!BF101</f>
        <v>0</v>
      </c>
      <c r="BP101" s="13">
        <f>'elemi ktgv_adat'!BG101</f>
        <v>0</v>
      </c>
      <c r="BQ101" s="13">
        <f>'elemi ktgv_adat'!BH101</f>
        <v>0</v>
      </c>
      <c r="BR101" s="13">
        <f>'elemi ktgv_adat'!BI101</f>
        <v>0</v>
      </c>
      <c r="BS101" s="13">
        <f>'elemi ktgv_adat'!BJ101</f>
        <v>0</v>
      </c>
      <c r="BT101" s="14">
        <f>'elemi ktgv_adat'!BK101</f>
        <v>3631202</v>
      </c>
      <c r="BU101" s="53">
        <f t="shared" si="58"/>
        <v>3631202</v>
      </c>
      <c r="BV101" s="123"/>
      <c r="BW101" s="123"/>
      <c r="BX101" s="124">
        <f>'elemi ktgv_adat'!BL101</f>
        <v>3631202</v>
      </c>
      <c r="BY101" s="53">
        <f t="shared" si="52"/>
        <v>3631202</v>
      </c>
      <c r="BZ101" s="53">
        <f t="shared" si="53"/>
        <v>0</v>
      </c>
      <c r="CA101" s="53">
        <f t="shared" si="54"/>
        <v>0</v>
      </c>
      <c r="CC101">
        <f t="shared" si="59"/>
        <v>1</v>
      </c>
    </row>
    <row r="102" spans="2:81" ht="24.95" customHeight="1" x14ac:dyDescent="0.25">
      <c r="B102" s="25" t="s">
        <v>248</v>
      </c>
      <c r="C102" s="26">
        <v>99</v>
      </c>
      <c r="D102" s="27" t="s">
        <v>249</v>
      </c>
      <c r="E102" s="28">
        <f>'elemi ktgv_adat'!E102</f>
        <v>0</v>
      </c>
      <c r="F102" s="28">
        <f>'elemi ktgv_adat'!F102</f>
        <v>0</v>
      </c>
      <c r="G102" s="28">
        <f>'elemi ktgv_adat'!G102</f>
        <v>0</v>
      </c>
      <c r="H102" s="28">
        <f>'elemi ktgv_adat'!H102</f>
        <v>0</v>
      </c>
      <c r="I102" s="14">
        <f>'elemi ktgv_adat'!I102</f>
        <v>0</v>
      </c>
      <c r="J102" s="28">
        <f>SUM(J93:J101)</f>
        <v>0</v>
      </c>
      <c r="K102" s="28">
        <f t="shared" ref="K102:L102" si="68">SUM(K93:K101)</f>
        <v>0</v>
      </c>
      <c r="L102" s="28">
        <f t="shared" si="68"/>
        <v>0</v>
      </c>
      <c r="M102" s="28">
        <f>'elemi ktgv_adat'!J102</f>
        <v>0</v>
      </c>
      <c r="N102" s="28">
        <f>'elemi ktgv_adat'!K102</f>
        <v>0</v>
      </c>
      <c r="O102" s="28">
        <f>'elemi ktgv_adat'!L102</f>
        <v>0</v>
      </c>
      <c r="P102" s="28">
        <f>'elemi ktgv_adat'!M102</f>
        <v>0</v>
      </c>
      <c r="Q102" s="28">
        <f>'elemi ktgv_adat'!N102</f>
        <v>0</v>
      </c>
      <c r="R102" s="28">
        <f>'elemi ktgv_adat'!O102</f>
        <v>0</v>
      </c>
      <c r="S102" s="28">
        <f>'elemi ktgv_adat'!P102</f>
        <v>0</v>
      </c>
      <c r="T102" s="14">
        <f>'elemi ktgv_adat'!Q102</f>
        <v>0</v>
      </c>
      <c r="U102" s="28">
        <f>SUM(U93:U101)</f>
        <v>0</v>
      </c>
      <c r="V102" s="28">
        <f t="shared" ref="V102:W102" si="69">SUM(V93:V101)</f>
        <v>0</v>
      </c>
      <c r="W102" s="28">
        <f t="shared" si="69"/>
        <v>0</v>
      </c>
      <c r="X102" s="28">
        <f>'elemi ktgv_adat'!R102</f>
        <v>0</v>
      </c>
      <c r="Y102" s="28">
        <f>'elemi ktgv_adat'!S102</f>
        <v>0</v>
      </c>
      <c r="Z102" s="28">
        <f>'elemi ktgv_adat'!T102</f>
        <v>0</v>
      </c>
      <c r="AA102" s="28">
        <f>'elemi ktgv_adat'!U102</f>
        <v>0</v>
      </c>
      <c r="AB102" s="28">
        <f>'elemi ktgv_adat'!V102</f>
        <v>0</v>
      </c>
      <c r="AC102" s="28">
        <f>'elemi ktgv_adat'!W102</f>
        <v>0</v>
      </c>
      <c r="AD102" s="28">
        <f>'elemi ktgv_adat'!X102</f>
        <v>0</v>
      </c>
      <c r="AE102" s="28">
        <f>'elemi ktgv_adat'!Y102</f>
        <v>0</v>
      </c>
      <c r="AF102" s="14">
        <f>'elemi ktgv_adat'!Z102</f>
        <v>0</v>
      </c>
      <c r="AG102" s="28">
        <f>SUM(AG93:AG101)</f>
        <v>0</v>
      </c>
      <c r="AH102" s="28">
        <f t="shared" ref="AH102:AI102" si="70">SUM(AH93:AH101)</f>
        <v>0</v>
      </c>
      <c r="AI102" s="28">
        <f t="shared" si="70"/>
        <v>0</v>
      </c>
      <c r="AJ102" s="28">
        <f>'elemi ktgv_adat'!AA102</f>
        <v>0</v>
      </c>
      <c r="AK102" s="28">
        <f>'elemi ktgv_adat'!AB102</f>
        <v>0</v>
      </c>
      <c r="AL102" s="28">
        <f>'elemi ktgv_adat'!AC102</f>
        <v>0</v>
      </c>
      <c r="AM102" s="28">
        <f>'elemi ktgv_adat'!AD102</f>
        <v>0</v>
      </c>
      <c r="AN102" s="28">
        <f>'elemi ktgv_adat'!AE102</f>
        <v>0</v>
      </c>
      <c r="AO102" s="28">
        <f>'elemi ktgv_adat'!AF102</f>
        <v>0</v>
      </c>
      <c r="AP102" s="28">
        <f>'elemi ktgv_adat'!AG102</f>
        <v>0</v>
      </c>
      <c r="AQ102" s="28">
        <f>'elemi ktgv_adat'!AH102</f>
        <v>0</v>
      </c>
      <c r="AR102" s="28">
        <f>'elemi ktgv_adat'!AI102</f>
        <v>0</v>
      </c>
      <c r="AS102" s="28">
        <f>'elemi ktgv_adat'!AJ102</f>
        <v>0</v>
      </c>
      <c r="AT102" s="28">
        <f>'elemi ktgv_adat'!AK102</f>
        <v>0</v>
      </c>
      <c r="AU102" s="28">
        <f>'elemi ktgv_adat'!AL102</f>
        <v>0</v>
      </c>
      <c r="AV102" s="28">
        <f>'elemi ktgv_adat'!AM102</f>
        <v>3631202</v>
      </c>
      <c r="AW102" s="28">
        <f>'elemi ktgv_adat'!AN102</f>
        <v>0</v>
      </c>
      <c r="AX102" s="28">
        <f>'elemi ktgv_adat'!AO102</f>
        <v>0</v>
      </c>
      <c r="AY102" s="28">
        <f>'elemi ktgv_adat'!AP102</f>
        <v>0</v>
      </c>
      <c r="AZ102" s="28">
        <f>'elemi ktgv_adat'!AQ102</f>
        <v>0</v>
      </c>
      <c r="BA102" s="28">
        <f>'elemi ktgv_adat'!AR102</f>
        <v>0</v>
      </c>
      <c r="BB102" s="28">
        <f>'elemi ktgv_adat'!AS102</f>
        <v>0</v>
      </c>
      <c r="BC102" s="28">
        <f>'elemi ktgv_adat'!AT102</f>
        <v>0</v>
      </c>
      <c r="BD102" s="28">
        <f>'elemi ktgv_adat'!AU102</f>
        <v>0</v>
      </c>
      <c r="BE102" s="28">
        <f>'elemi ktgv_adat'!AV102</f>
        <v>0</v>
      </c>
      <c r="BF102" s="28">
        <f>'elemi ktgv_adat'!AW102</f>
        <v>0</v>
      </c>
      <c r="BG102" s="28">
        <f>'elemi ktgv_adat'!AX102</f>
        <v>0</v>
      </c>
      <c r="BH102" s="28">
        <f>'elemi ktgv_adat'!AY102</f>
        <v>0</v>
      </c>
      <c r="BI102" s="28">
        <f>'elemi ktgv_adat'!AZ102</f>
        <v>0</v>
      </c>
      <c r="BJ102" s="28">
        <f>'elemi ktgv_adat'!BA102</f>
        <v>0</v>
      </c>
      <c r="BK102" s="28">
        <f>'elemi ktgv_adat'!BB102</f>
        <v>0</v>
      </c>
      <c r="BL102" s="28">
        <f>'elemi ktgv_adat'!BC102</f>
        <v>0</v>
      </c>
      <c r="BM102" s="28">
        <f>'elemi ktgv_adat'!BD102</f>
        <v>0</v>
      </c>
      <c r="BN102" s="28">
        <f>'elemi ktgv_adat'!BE102</f>
        <v>0</v>
      </c>
      <c r="BO102" s="28">
        <f>'elemi ktgv_adat'!BF102</f>
        <v>0</v>
      </c>
      <c r="BP102" s="28">
        <f>'elemi ktgv_adat'!BG102</f>
        <v>0</v>
      </c>
      <c r="BQ102" s="28">
        <f>'elemi ktgv_adat'!BH102</f>
        <v>0</v>
      </c>
      <c r="BR102" s="28">
        <f>'elemi ktgv_adat'!BI102</f>
        <v>0</v>
      </c>
      <c r="BS102" s="28">
        <f>'elemi ktgv_adat'!BJ102</f>
        <v>0</v>
      </c>
      <c r="BT102" s="14">
        <f>'elemi ktgv_adat'!BK102</f>
        <v>3631202</v>
      </c>
      <c r="BU102" s="28">
        <f>SUM(BU93:BU101)</f>
        <v>3631202</v>
      </c>
      <c r="BV102" s="28">
        <f t="shared" ref="BV102:BW102" si="71">SUM(BV93:BV101)</f>
        <v>0</v>
      </c>
      <c r="BW102" s="28">
        <f t="shared" si="71"/>
        <v>0</v>
      </c>
      <c r="BX102" s="124">
        <f>'elemi ktgv_adat'!BL102</f>
        <v>3631202</v>
      </c>
      <c r="BY102" s="53">
        <f t="shared" si="52"/>
        <v>3631202</v>
      </c>
      <c r="BZ102" s="53">
        <f t="shared" si="53"/>
        <v>0</v>
      </c>
      <c r="CA102" s="53">
        <f t="shared" si="54"/>
        <v>0</v>
      </c>
      <c r="CC102">
        <f t="shared" si="59"/>
        <v>1</v>
      </c>
    </row>
    <row r="103" spans="2:81" ht="24.95" customHeight="1" x14ac:dyDescent="0.25">
      <c r="B103" s="47" t="s">
        <v>250</v>
      </c>
      <c r="C103" s="48">
        <v>100</v>
      </c>
      <c r="D103" s="49" t="s">
        <v>251</v>
      </c>
      <c r="E103" s="50">
        <f>'elemi ktgv_adat'!E103</f>
        <v>57555966</v>
      </c>
      <c r="F103" s="50">
        <f>'elemi ktgv_adat'!F103</f>
        <v>0</v>
      </c>
      <c r="G103" s="50">
        <f>'elemi ktgv_adat'!G103</f>
        <v>0</v>
      </c>
      <c r="H103" s="50">
        <f>'elemi ktgv_adat'!H103</f>
        <v>0</v>
      </c>
      <c r="I103" s="14">
        <f>'elemi ktgv_adat'!I103</f>
        <v>57555966</v>
      </c>
      <c r="J103" s="50">
        <f t="shared" si="55"/>
        <v>57555966</v>
      </c>
      <c r="K103" s="50">
        <f>K23+K24+K53++K62+K79+K87+K92+K102</f>
        <v>0</v>
      </c>
      <c r="L103" s="50">
        <f>L23+L24+L53++L62+L79+L87+L92+L102</f>
        <v>0</v>
      </c>
      <c r="M103" s="50">
        <f>'elemi ktgv_adat'!J103</f>
        <v>4</v>
      </c>
      <c r="N103" s="50">
        <f>'elemi ktgv_adat'!K103</f>
        <v>0</v>
      </c>
      <c r="O103" s="50">
        <f>'elemi ktgv_adat'!L103</f>
        <v>994497</v>
      </c>
      <c r="P103" s="50">
        <f>'elemi ktgv_adat'!M103</f>
        <v>119298445</v>
      </c>
      <c r="Q103" s="50">
        <f>'elemi ktgv_adat'!N103</f>
        <v>8248650</v>
      </c>
      <c r="R103" s="50">
        <f>'elemi ktgv_adat'!O103</f>
        <v>0</v>
      </c>
      <c r="S103" s="50">
        <f>'elemi ktgv_adat'!P103</f>
        <v>45355585</v>
      </c>
      <c r="T103" s="14">
        <f>'elemi ktgv_adat'!Q103</f>
        <v>173897181</v>
      </c>
      <c r="U103" s="50">
        <f t="shared" si="56"/>
        <v>173897181</v>
      </c>
      <c r="V103" s="50">
        <f>V23+V24+V53++V62+V79+V87+V92+V102</f>
        <v>0</v>
      </c>
      <c r="W103" s="50">
        <f>W23+W24+W53++W62+W79+W87+W92+W102</f>
        <v>0</v>
      </c>
      <c r="X103" s="50">
        <f>'elemi ktgv_adat'!R103</f>
        <v>0</v>
      </c>
      <c r="Y103" s="50">
        <f>'elemi ktgv_adat'!S103</f>
        <v>0</v>
      </c>
      <c r="Z103" s="50">
        <f>'elemi ktgv_adat'!T103</f>
        <v>61420598</v>
      </c>
      <c r="AA103" s="50">
        <f>'elemi ktgv_adat'!U103</f>
        <v>0</v>
      </c>
      <c r="AB103" s="50">
        <f>'elemi ktgv_adat'!V103</f>
        <v>1657340</v>
      </c>
      <c r="AC103" s="50">
        <f>'elemi ktgv_adat'!W103</f>
        <v>3956309</v>
      </c>
      <c r="AD103" s="50">
        <f>'elemi ktgv_adat'!X103</f>
        <v>1270009</v>
      </c>
      <c r="AE103" s="50">
        <f>'elemi ktgv_adat'!Y103</f>
        <v>0</v>
      </c>
      <c r="AF103" s="14">
        <f>'elemi ktgv_adat'!Z103</f>
        <v>68304256</v>
      </c>
      <c r="AG103" s="50">
        <f t="shared" si="57"/>
        <v>68304256</v>
      </c>
      <c r="AH103" s="50">
        <f>AH23+AH24+AH53++AH62+AH79+AH87+AH92+AH102</f>
        <v>0</v>
      </c>
      <c r="AI103" s="50">
        <f>AI23+AI24+AI53++AI62+AI79+AI87+AI92+AI102</f>
        <v>0</v>
      </c>
      <c r="AJ103" s="50">
        <f>'elemi ktgv_adat'!AA103</f>
        <v>24021170</v>
      </c>
      <c r="AK103" s="50">
        <f>'elemi ktgv_adat'!AB103</f>
        <v>101600</v>
      </c>
      <c r="AL103" s="50">
        <f>'elemi ktgv_adat'!AC103</f>
        <v>11762740</v>
      </c>
      <c r="AM103" s="50">
        <f>'elemi ktgv_adat'!AD103</f>
        <v>0</v>
      </c>
      <c r="AN103" s="50">
        <f>'elemi ktgv_adat'!AE103</f>
        <v>0</v>
      </c>
      <c r="AO103" s="50">
        <f>'elemi ktgv_adat'!AF103</f>
        <v>300000</v>
      </c>
      <c r="AP103" s="50">
        <f>'elemi ktgv_adat'!AG103</f>
        <v>0</v>
      </c>
      <c r="AQ103" s="50">
        <f>'elemi ktgv_adat'!AH103</f>
        <v>8513037</v>
      </c>
      <c r="AR103" s="50">
        <f>'elemi ktgv_adat'!AI103</f>
        <v>0</v>
      </c>
      <c r="AS103" s="50">
        <f>'elemi ktgv_adat'!AJ103</f>
        <v>317500</v>
      </c>
      <c r="AT103" s="50">
        <f>'elemi ktgv_adat'!AK103</f>
        <v>0</v>
      </c>
      <c r="AU103" s="50">
        <f>'elemi ktgv_adat'!AL103</f>
        <v>63500</v>
      </c>
      <c r="AV103" s="50">
        <f>'elemi ktgv_adat'!AM103</f>
        <v>106676462</v>
      </c>
      <c r="AW103" s="50">
        <f>'elemi ktgv_adat'!AN103</f>
        <v>0</v>
      </c>
      <c r="AX103" s="50">
        <f>'elemi ktgv_adat'!AO103</f>
        <v>6350000</v>
      </c>
      <c r="AY103" s="50">
        <f>'elemi ktgv_adat'!AP103</f>
        <v>19050</v>
      </c>
      <c r="AZ103" s="50">
        <f>'elemi ktgv_adat'!AQ103</f>
        <v>10033000</v>
      </c>
      <c r="BA103" s="50">
        <f>'elemi ktgv_adat'!AR103</f>
        <v>21914310</v>
      </c>
      <c r="BB103" s="50">
        <f>'elemi ktgv_adat'!AS103</f>
        <v>4500000</v>
      </c>
      <c r="BC103" s="50">
        <f>'elemi ktgv_adat'!AT103</f>
        <v>609600</v>
      </c>
      <c r="BD103" s="50">
        <f>'elemi ktgv_adat'!AU103</f>
        <v>0</v>
      </c>
      <c r="BE103" s="50">
        <f>'elemi ktgv_adat'!AV103</f>
        <v>215900</v>
      </c>
      <c r="BF103" s="50">
        <f>'elemi ktgv_adat'!AW103</f>
        <v>492384</v>
      </c>
      <c r="BG103" s="50">
        <f>'elemi ktgv_adat'!AX103</f>
        <v>1847850</v>
      </c>
      <c r="BH103" s="50">
        <f>'elemi ktgv_adat'!AY103</f>
        <v>2436970</v>
      </c>
      <c r="BI103" s="50">
        <f>'elemi ktgv_adat'!AZ103</f>
        <v>0</v>
      </c>
      <c r="BJ103" s="50">
        <f>'elemi ktgv_adat'!BA103</f>
        <v>0</v>
      </c>
      <c r="BK103" s="50">
        <f>'elemi ktgv_adat'!BB103</f>
        <v>0</v>
      </c>
      <c r="BL103" s="50">
        <f>'elemi ktgv_adat'!BC103</f>
        <v>1244602</v>
      </c>
      <c r="BM103" s="50">
        <f>'elemi ktgv_adat'!BD103</f>
        <v>0</v>
      </c>
      <c r="BN103" s="50">
        <f>'elemi ktgv_adat'!BE103</f>
        <v>1093934</v>
      </c>
      <c r="BO103" s="50">
        <f>'elemi ktgv_adat'!BF103</f>
        <v>0</v>
      </c>
      <c r="BP103" s="50">
        <f>'elemi ktgv_adat'!BG103</f>
        <v>10327266</v>
      </c>
      <c r="BQ103" s="50">
        <f>'elemi ktgv_adat'!BH103</f>
        <v>4561360</v>
      </c>
      <c r="BR103" s="50">
        <f>'elemi ktgv_adat'!BI103</f>
        <v>32890000</v>
      </c>
      <c r="BS103" s="50">
        <f>'elemi ktgv_adat'!BJ103</f>
        <v>0</v>
      </c>
      <c r="BT103" s="14">
        <f>'elemi ktgv_adat'!BK103</f>
        <v>250292235</v>
      </c>
      <c r="BU103" s="50">
        <f t="shared" si="58"/>
        <v>250292235</v>
      </c>
      <c r="BV103" s="50">
        <f>BV23+BV24+BV53++BV62+BV79+BV87+BV92+BV102</f>
        <v>0</v>
      </c>
      <c r="BW103" s="50">
        <f>BW23+BW24+BW53++BW62+BW79+BW87+BW92+BW102</f>
        <v>0</v>
      </c>
      <c r="BX103" s="124">
        <f>'elemi ktgv_adat'!BL103</f>
        <v>550049638</v>
      </c>
      <c r="BY103" s="53">
        <f t="shared" si="52"/>
        <v>550049638</v>
      </c>
      <c r="BZ103" s="53">
        <f t="shared" si="53"/>
        <v>0</v>
      </c>
      <c r="CA103" s="53">
        <f t="shared" si="54"/>
        <v>0</v>
      </c>
      <c r="CC103">
        <f t="shared" si="59"/>
        <v>1</v>
      </c>
    </row>
    <row r="104" spans="2:81" ht="24.95" customHeight="1" x14ac:dyDescent="0.25">
      <c r="B104" s="51"/>
      <c r="C104" s="20"/>
      <c r="D104" s="52"/>
      <c r="E104" s="53"/>
      <c r="F104" s="53"/>
      <c r="G104" s="53"/>
      <c r="H104" s="53"/>
      <c r="I104" s="14"/>
      <c r="J104" s="53">
        <f t="shared" si="55"/>
        <v>0</v>
      </c>
      <c r="K104" s="53"/>
      <c r="L104" s="53"/>
      <c r="M104" s="53"/>
      <c r="N104" s="53"/>
      <c r="O104" s="53"/>
      <c r="P104" s="53"/>
      <c r="Q104" s="53"/>
      <c r="R104" s="53"/>
      <c r="S104" s="53"/>
      <c r="T104" s="14"/>
      <c r="U104" s="53">
        <f t="shared" si="56"/>
        <v>0</v>
      </c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14"/>
      <c r="AG104" s="53">
        <f t="shared" si="57"/>
        <v>0</v>
      </c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14"/>
      <c r="BU104" s="53">
        <f t="shared" si="58"/>
        <v>0</v>
      </c>
      <c r="BV104" s="53"/>
      <c r="BW104" s="53"/>
      <c r="BX104" s="124"/>
      <c r="BY104" s="53">
        <f t="shared" si="52"/>
        <v>0</v>
      </c>
      <c r="BZ104" s="53">
        <f t="shared" si="53"/>
        <v>0</v>
      </c>
      <c r="CA104" s="53">
        <f t="shared" si="54"/>
        <v>0</v>
      </c>
      <c r="CC104">
        <v>1</v>
      </c>
    </row>
    <row r="105" spans="2:81" s="54" customFormat="1" ht="24.95" customHeight="1" x14ac:dyDescent="0.25">
      <c r="C105" s="55"/>
      <c r="D105" s="56" t="s">
        <v>252</v>
      </c>
      <c r="E105" s="57">
        <f>'elemi ktgv_adat'!E105</f>
        <v>57213066</v>
      </c>
      <c r="F105" s="57">
        <f>'elemi ktgv_adat'!F105</f>
        <v>0</v>
      </c>
      <c r="G105" s="57">
        <f>'elemi ktgv_adat'!G105</f>
        <v>0</v>
      </c>
      <c r="H105" s="57">
        <f>'elemi ktgv_adat'!H105</f>
        <v>0</v>
      </c>
      <c r="I105" s="57">
        <f>'elemi ktgv_adat'!I105</f>
        <v>57213066</v>
      </c>
      <c r="J105" s="125">
        <f t="shared" si="55"/>
        <v>57213066</v>
      </c>
      <c r="K105" s="57">
        <f>K23+K24+K53+K62+K79</f>
        <v>0</v>
      </c>
      <c r="L105" s="57">
        <f>L23+L24+L53+L62+L79</f>
        <v>0</v>
      </c>
      <c r="M105" s="57">
        <f>'elemi ktgv_adat'!J105</f>
        <v>4</v>
      </c>
      <c r="N105" s="57">
        <f>'elemi ktgv_adat'!K105</f>
        <v>0</v>
      </c>
      <c r="O105" s="57">
        <f>'elemi ktgv_adat'!L105</f>
        <v>994497</v>
      </c>
      <c r="P105" s="57">
        <f>'elemi ktgv_adat'!M105</f>
        <v>119298445</v>
      </c>
      <c r="Q105" s="57">
        <f>'elemi ktgv_adat'!N105</f>
        <v>8248650</v>
      </c>
      <c r="R105" s="57">
        <f>'elemi ktgv_adat'!O105</f>
        <v>0</v>
      </c>
      <c r="S105" s="57">
        <f>'elemi ktgv_adat'!P105</f>
        <v>45355585</v>
      </c>
      <c r="T105" s="57">
        <f>'elemi ktgv_adat'!Q105</f>
        <v>173897181</v>
      </c>
      <c r="U105" s="125">
        <f t="shared" si="56"/>
        <v>173897181</v>
      </c>
      <c r="V105" s="57">
        <f>V23+V24+V53+V62+V79</f>
        <v>0</v>
      </c>
      <c r="W105" s="57">
        <f>W23+W24+W53+W62+W79</f>
        <v>0</v>
      </c>
      <c r="X105" s="57">
        <f>'elemi ktgv_adat'!R105</f>
        <v>0</v>
      </c>
      <c r="Y105" s="57">
        <f>'elemi ktgv_adat'!S105</f>
        <v>0</v>
      </c>
      <c r="Z105" s="57">
        <f>'elemi ktgv_adat'!T105</f>
        <v>61420598</v>
      </c>
      <c r="AA105" s="57">
        <f>'elemi ktgv_adat'!U105</f>
        <v>0</v>
      </c>
      <c r="AB105" s="57">
        <f>'elemi ktgv_adat'!V105</f>
        <v>1657340</v>
      </c>
      <c r="AC105" s="57">
        <f>'elemi ktgv_adat'!W105</f>
        <v>3956309</v>
      </c>
      <c r="AD105" s="57">
        <f>'elemi ktgv_adat'!X105</f>
        <v>1270009</v>
      </c>
      <c r="AE105" s="57">
        <f>'elemi ktgv_adat'!Y105</f>
        <v>0</v>
      </c>
      <c r="AF105" s="57">
        <f>'elemi ktgv_adat'!Z105</f>
        <v>68304256</v>
      </c>
      <c r="AG105" s="125">
        <f t="shared" si="57"/>
        <v>68304256</v>
      </c>
      <c r="AH105" s="57">
        <f>AH23+AH24+AH53+AH62+AH79</f>
        <v>0</v>
      </c>
      <c r="AI105" s="57">
        <f>AI23+AI24+AI53+AI62+AI79</f>
        <v>0</v>
      </c>
      <c r="AJ105" s="57">
        <f>'elemi ktgv_adat'!AA105</f>
        <v>24021170</v>
      </c>
      <c r="AK105" s="57">
        <f>'elemi ktgv_adat'!AB105</f>
        <v>101600</v>
      </c>
      <c r="AL105" s="57">
        <f>'elemi ktgv_adat'!AC105</f>
        <v>3962400</v>
      </c>
      <c r="AM105" s="57">
        <f>'elemi ktgv_adat'!AD105</f>
        <v>0</v>
      </c>
      <c r="AN105" s="57">
        <f>'elemi ktgv_adat'!AE105</f>
        <v>0</v>
      </c>
      <c r="AO105" s="57">
        <f>'elemi ktgv_adat'!AF105</f>
        <v>300000</v>
      </c>
      <c r="AP105" s="57">
        <f>'elemi ktgv_adat'!AG105</f>
        <v>0</v>
      </c>
      <c r="AQ105" s="57">
        <f>'elemi ktgv_adat'!AH105</f>
        <v>8513037</v>
      </c>
      <c r="AR105" s="57">
        <f>'elemi ktgv_adat'!AI105</f>
        <v>0</v>
      </c>
      <c r="AS105" s="57">
        <f>'elemi ktgv_adat'!AJ105</f>
        <v>317500</v>
      </c>
      <c r="AT105" s="57">
        <f>'elemi ktgv_adat'!AK105</f>
        <v>0</v>
      </c>
      <c r="AU105" s="57">
        <f>'elemi ktgv_adat'!AL105</f>
        <v>63500</v>
      </c>
      <c r="AV105" s="57">
        <f>'elemi ktgv_adat'!AM105</f>
        <v>0</v>
      </c>
      <c r="AW105" s="57">
        <f>'elemi ktgv_adat'!AN105</f>
        <v>0</v>
      </c>
      <c r="AX105" s="57">
        <f>'elemi ktgv_adat'!AO105</f>
        <v>6350000</v>
      </c>
      <c r="AY105" s="57">
        <f>'elemi ktgv_adat'!AP105</f>
        <v>19050</v>
      </c>
      <c r="AZ105" s="57">
        <f>'elemi ktgv_adat'!AQ105</f>
        <v>10033000</v>
      </c>
      <c r="BA105" s="57">
        <f>'elemi ktgv_adat'!AR105</f>
        <v>21914310</v>
      </c>
      <c r="BB105" s="57">
        <f>'elemi ktgv_adat'!AS105</f>
        <v>4500000</v>
      </c>
      <c r="BC105" s="57">
        <f>'elemi ktgv_adat'!AT105</f>
        <v>609600</v>
      </c>
      <c r="BD105" s="57">
        <f>'elemi ktgv_adat'!AU105</f>
        <v>0</v>
      </c>
      <c r="BE105" s="57">
        <f>'elemi ktgv_adat'!AV105</f>
        <v>215900</v>
      </c>
      <c r="BF105" s="57">
        <f>'elemi ktgv_adat'!AW105</f>
        <v>492384</v>
      </c>
      <c r="BG105" s="57">
        <f>'elemi ktgv_adat'!AX105</f>
        <v>1847850</v>
      </c>
      <c r="BH105" s="57">
        <f>'elemi ktgv_adat'!AY105</f>
        <v>2436970</v>
      </c>
      <c r="BI105" s="57">
        <f>'elemi ktgv_adat'!AZ105</f>
        <v>0</v>
      </c>
      <c r="BJ105" s="57">
        <f>'elemi ktgv_adat'!BA105</f>
        <v>0</v>
      </c>
      <c r="BK105" s="57">
        <f>'elemi ktgv_adat'!BB105</f>
        <v>0</v>
      </c>
      <c r="BL105" s="57">
        <f>'elemi ktgv_adat'!BC105</f>
        <v>1244602</v>
      </c>
      <c r="BM105" s="57">
        <f>'elemi ktgv_adat'!BD105</f>
        <v>0</v>
      </c>
      <c r="BN105" s="57">
        <f>'elemi ktgv_adat'!BE105</f>
        <v>1093934</v>
      </c>
      <c r="BO105" s="57">
        <f>'elemi ktgv_adat'!BF105</f>
        <v>0</v>
      </c>
      <c r="BP105" s="57">
        <f>'elemi ktgv_adat'!BG105</f>
        <v>10327266</v>
      </c>
      <c r="BQ105" s="57">
        <f>'elemi ktgv_adat'!BH105</f>
        <v>4561360</v>
      </c>
      <c r="BR105" s="57">
        <f>'elemi ktgv_adat'!BI105</f>
        <v>32890000</v>
      </c>
      <c r="BS105" s="57">
        <f>'elemi ktgv_adat'!BJ105</f>
        <v>0</v>
      </c>
      <c r="BT105" s="57">
        <f>'elemi ktgv_adat'!BK105</f>
        <v>135815433</v>
      </c>
      <c r="BU105" s="125">
        <f t="shared" si="58"/>
        <v>135815433</v>
      </c>
      <c r="BV105" s="57">
        <f>BV23+BV24+BV53+BV62+BV79</f>
        <v>0</v>
      </c>
      <c r="BW105" s="57">
        <f>BW23+BW24+BW53+BW62+BW79</f>
        <v>0</v>
      </c>
      <c r="BX105" s="126">
        <f>'elemi ktgv_adat'!BL105</f>
        <v>435229936</v>
      </c>
      <c r="BY105" s="53">
        <f t="shared" si="52"/>
        <v>435229936</v>
      </c>
      <c r="BZ105" s="53">
        <f t="shared" si="53"/>
        <v>0</v>
      </c>
      <c r="CA105" s="53">
        <f t="shared" si="54"/>
        <v>0</v>
      </c>
      <c r="CC105">
        <f t="shared" si="59"/>
        <v>1</v>
      </c>
    </row>
    <row r="106" spans="2:81" s="54" customFormat="1" ht="12.75" customHeight="1" x14ac:dyDescent="0.25">
      <c r="C106" s="55"/>
      <c r="D106" s="58"/>
      <c r="E106" s="59"/>
      <c r="F106" s="59"/>
      <c r="G106" s="59"/>
      <c r="H106" s="59"/>
      <c r="I106" s="59"/>
      <c r="J106" s="53">
        <f t="shared" si="55"/>
        <v>0</v>
      </c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3">
        <f t="shared" si="56"/>
        <v>0</v>
      </c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3">
        <f t="shared" si="57"/>
        <v>0</v>
      </c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3">
        <f t="shared" si="58"/>
        <v>0</v>
      </c>
      <c r="BV106" s="59"/>
      <c r="BW106" s="59"/>
      <c r="BX106" s="59"/>
      <c r="BY106" s="53">
        <f t="shared" si="52"/>
        <v>0</v>
      </c>
      <c r="BZ106" s="53">
        <f t="shared" si="53"/>
        <v>0</v>
      </c>
      <c r="CA106" s="53">
        <f t="shared" si="54"/>
        <v>0</v>
      </c>
      <c r="CC106">
        <v>1</v>
      </c>
    </row>
    <row r="107" spans="2:81" s="54" customFormat="1" ht="24.95" customHeight="1" x14ac:dyDescent="0.25">
      <c r="C107" s="55"/>
      <c r="D107" s="56" t="s">
        <v>253</v>
      </c>
      <c r="E107" s="57">
        <f>'elemi ktgv_adat'!E107</f>
        <v>342900</v>
      </c>
      <c r="F107" s="57">
        <f>'elemi ktgv_adat'!F107</f>
        <v>0</v>
      </c>
      <c r="G107" s="57">
        <f>'elemi ktgv_adat'!G107</f>
        <v>0</v>
      </c>
      <c r="H107" s="57">
        <f>'elemi ktgv_adat'!H107</f>
        <v>0</v>
      </c>
      <c r="I107" s="57">
        <f>'elemi ktgv_adat'!I107</f>
        <v>342900</v>
      </c>
      <c r="J107" s="53">
        <f t="shared" si="55"/>
        <v>342900</v>
      </c>
      <c r="K107" s="57">
        <f>K87+K92+K102</f>
        <v>0</v>
      </c>
      <c r="L107" s="57">
        <f>L87+L92+L102</f>
        <v>0</v>
      </c>
      <c r="M107" s="57">
        <f>'elemi ktgv_adat'!J107</f>
        <v>0</v>
      </c>
      <c r="N107" s="57">
        <f>'elemi ktgv_adat'!K107</f>
        <v>0</v>
      </c>
      <c r="O107" s="57">
        <f>'elemi ktgv_adat'!L107</f>
        <v>0</v>
      </c>
      <c r="P107" s="57">
        <f>'elemi ktgv_adat'!M107</f>
        <v>0</v>
      </c>
      <c r="Q107" s="57">
        <f>'elemi ktgv_adat'!N107</f>
        <v>0</v>
      </c>
      <c r="R107" s="57">
        <f>'elemi ktgv_adat'!O107</f>
        <v>0</v>
      </c>
      <c r="S107" s="57">
        <f>'elemi ktgv_adat'!P107</f>
        <v>0</v>
      </c>
      <c r="T107" s="57">
        <f>'elemi ktgv_adat'!Q107</f>
        <v>0</v>
      </c>
      <c r="U107" s="53">
        <f t="shared" si="56"/>
        <v>0</v>
      </c>
      <c r="V107" s="57">
        <f>V87+V92+V102</f>
        <v>0</v>
      </c>
      <c r="W107" s="57">
        <f>W87+W92+W102</f>
        <v>0</v>
      </c>
      <c r="X107" s="57">
        <f>'elemi ktgv_adat'!R107</f>
        <v>0</v>
      </c>
      <c r="Y107" s="57">
        <f>'elemi ktgv_adat'!S107</f>
        <v>0</v>
      </c>
      <c r="Z107" s="57">
        <f>'elemi ktgv_adat'!T107</f>
        <v>0</v>
      </c>
      <c r="AA107" s="57">
        <f>'elemi ktgv_adat'!U107</f>
        <v>0</v>
      </c>
      <c r="AB107" s="57">
        <f>'elemi ktgv_adat'!V107</f>
        <v>0</v>
      </c>
      <c r="AC107" s="57">
        <f>'elemi ktgv_adat'!W107</f>
        <v>0</v>
      </c>
      <c r="AD107" s="57">
        <f>'elemi ktgv_adat'!X107</f>
        <v>0</v>
      </c>
      <c r="AE107" s="57">
        <f>'elemi ktgv_adat'!Y107</f>
        <v>0</v>
      </c>
      <c r="AF107" s="57">
        <f>'elemi ktgv_adat'!Z107</f>
        <v>0</v>
      </c>
      <c r="AG107" s="53">
        <f t="shared" si="57"/>
        <v>0</v>
      </c>
      <c r="AH107" s="57">
        <f>AH87+AH92+AH102</f>
        <v>0</v>
      </c>
      <c r="AI107" s="57">
        <f>AI87+AI92+AI102</f>
        <v>0</v>
      </c>
      <c r="AJ107" s="57">
        <f>'elemi ktgv_adat'!AA107</f>
        <v>0</v>
      </c>
      <c r="AK107" s="57">
        <f>'elemi ktgv_adat'!AB107</f>
        <v>0</v>
      </c>
      <c r="AL107" s="57">
        <f>'elemi ktgv_adat'!AC107</f>
        <v>7800340</v>
      </c>
      <c r="AM107" s="57">
        <f>'elemi ktgv_adat'!AD107</f>
        <v>0</v>
      </c>
      <c r="AN107" s="57">
        <f>'elemi ktgv_adat'!AE107</f>
        <v>0</v>
      </c>
      <c r="AO107" s="57">
        <f>'elemi ktgv_adat'!AF107</f>
        <v>0</v>
      </c>
      <c r="AP107" s="57">
        <f>'elemi ktgv_adat'!AG107</f>
        <v>0</v>
      </c>
      <c r="AQ107" s="57">
        <f>'elemi ktgv_adat'!AH107</f>
        <v>0</v>
      </c>
      <c r="AR107" s="57">
        <f>'elemi ktgv_adat'!AI107</f>
        <v>0</v>
      </c>
      <c r="AS107" s="57">
        <f>'elemi ktgv_adat'!AJ107</f>
        <v>0</v>
      </c>
      <c r="AT107" s="57">
        <f>'elemi ktgv_adat'!AK107</f>
        <v>0</v>
      </c>
      <c r="AU107" s="57">
        <f>'elemi ktgv_adat'!AL107</f>
        <v>0</v>
      </c>
      <c r="AV107" s="57">
        <f>'elemi ktgv_adat'!AM107</f>
        <v>106676462</v>
      </c>
      <c r="AW107" s="57">
        <f>'elemi ktgv_adat'!AN107</f>
        <v>0</v>
      </c>
      <c r="AX107" s="57">
        <f>'elemi ktgv_adat'!AO107</f>
        <v>0</v>
      </c>
      <c r="AY107" s="57">
        <f>'elemi ktgv_adat'!AP107</f>
        <v>0</v>
      </c>
      <c r="AZ107" s="57">
        <f>'elemi ktgv_adat'!AQ107</f>
        <v>0</v>
      </c>
      <c r="BA107" s="57">
        <f>'elemi ktgv_adat'!AR107</f>
        <v>0</v>
      </c>
      <c r="BB107" s="57">
        <f>'elemi ktgv_adat'!AS107</f>
        <v>0</v>
      </c>
      <c r="BC107" s="57">
        <f>'elemi ktgv_adat'!AT107</f>
        <v>0</v>
      </c>
      <c r="BD107" s="57">
        <f>'elemi ktgv_adat'!AU107</f>
        <v>0</v>
      </c>
      <c r="BE107" s="57">
        <f>'elemi ktgv_adat'!AV107</f>
        <v>0</v>
      </c>
      <c r="BF107" s="57">
        <f>'elemi ktgv_adat'!AW107</f>
        <v>0</v>
      </c>
      <c r="BG107" s="57">
        <f>'elemi ktgv_adat'!AX107</f>
        <v>0</v>
      </c>
      <c r="BH107" s="57">
        <f>'elemi ktgv_adat'!AY107</f>
        <v>0</v>
      </c>
      <c r="BI107" s="57">
        <f>'elemi ktgv_adat'!AZ107</f>
        <v>0</v>
      </c>
      <c r="BJ107" s="57">
        <f>'elemi ktgv_adat'!BA107</f>
        <v>0</v>
      </c>
      <c r="BK107" s="57">
        <f>'elemi ktgv_adat'!BB107</f>
        <v>0</v>
      </c>
      <c r="BL107" s="57">
        <f>'elemi ktgv_adat'!BC107</f>
        <v>0</v>
      </c>
      <c r="BM107" s="57">
        <f>'elemi ktgv_adat'!BD107</f>
        <v>0</v>
      </c>
      <c r="BN107" s="57">
        <f>'elemi ktgv_adat'!BE107</f>
        <v>0</v>
      </c>
      <c r="BO107" s="57">
        <f>'elemi ktgv_adat'!BF107</f>
        <v>0</v>
      </c>
      <c r="BP107" s="57">
        <f>'elemi ktgv_adat'!BG107</f>
        <v>0</v>
      </c>
      <c r="BQ107" s="57">
        <f>'elemi ktgv_adat'!BH107</f>
        <v>0</v>
      </c>
      <c r="BR107" s="57">
        <f>'elemi ktgv_adat'!BI107</f>
        <v>0</v>
      </c>
      <c r="BS107" s="57">
        <f>'elemi ktgv_adat'!BJ107</f>
        <v>0</v>
      </c>
      <c r="BT107" s="57">
        <f>'elemi ktgv_adat'!BK107</f>
        <v>114476802</v>
      </c>
      <c r="BU107" s="53">
        <f t="shared" si="58"/>
        <v>114476802</v>
      </c>
      <c r="BV107" s="57">
        <f>BV87+BV92+BV102</f>
        <v>0</v>
      </c>
      <c r="BW107" s="57">
        <f>BW87+BW92+BW102</f>
        <v>0</v>
      </c>
      <c r="BX107" s="126">
        <f>'elemi ktgv_adat'!BL107</f>
        <v>114819702</v>
      </c>
      <c r="BY107" s="53">
        <f t="shared" si="52"/>
        <v>114819702</v>
      </c>
      <c r="BZ107" s="53">
        <f t="shared" si="53"/>
        <v>0</v>
      </c>
      <c r="CA107" s="53">
        <f t="shared" si="54"/>
        <v>0</v>
      </c>
      <c r="CC107">
        <f t="shared" si="59"/>
        <v>1</v>
      </c>
    </row>
    <row r="108" spans="2:81" ht="24.95" customHeight="1" x14ac:dyDescent="0.25">
      <c r="B108" s="51"/>
      <c r="C108" s="20"/>
      <c r="D108" s="52"/>
      <c r="E108" s="53"/>
      <c r="F108" s="53"/>
      <c r="G108" s="53"/>
      <c r="H108" s="53"/>
      <c r="I108" s="14"/>
      <c r="J108" s="53">
        <f t="shared" si="55"/>
        <v>0</v>
      </c>
      <c r="K108" s="123"/>
      <c r="L108" s="123"/>
      <c r="M108" s="53"/>
      <c r="N108" s="53"/>
      <c r="O108" s="53"/>
      <c r="P108" s="53"/>
      <c r="Q108" s="53"/>
      <c r="R108" s="53"/>
      <c r="S108" s="53"/>
      <c r="T108" s="14"/>
      <c r="U108" s="53">
        <f t="shared" si="56"/>
        <v>0</v>
      </c>
      <c r="V108" s="123"/>
      <c r="W108" s="123"/>
      <c r="X108" s="53"/>
      <c r="Y108" s="53"/>
      <c r="Z108" s="53"/>
      <c r="AA108" s="53"/>
      <c r="AB108" s="53"/>
      <c r="AC108" s="53"/>
      <c r="AD108" s="53"/>
      <c r="AE108" s="53"/>
      <c r="AF108" s="14"/>
      <c r="AG108" s="53">
        <f t="shared" si="57"/>
        <v>0</v>
      </c>
      <c r="AH108" s="123"/>
      <c r="AI108" s="12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14"/>
      <c r="BU108" s="53">
        <f t="shared" si="58"/>
        <v>0</v>
      </c>
      <c r="BV108" s="123"/>
      <c r="BW108" s="123"/>
      <c r="BX108" s="124"/>
      <c r="BY108" s="53">
        <f t="shared" si="52"/>
        <v>0</v>
      </c>
      <c r="BZ108" s="53">
        <f t="shared" si="53"/>
        <v>0</v>
      </c>
      <c r="CA108" s="53">
        <f t="shared" si="54"/>
        <v>0</v>
      </c>
      <c r="CC108">
        <v>1</v>
      </c>
    </row>
    <row r="109" spans="2:81" ht="24.95" customHeight="1" x14ac:dyDescent="0.25">
      <c r="B109" s="10" t="s">
        <v>254</v>
      </c>
      <c r="C109" s="11"/>
      <c r="D109" s="12"/>
      <c r="E109" s="13"/>
      <c r="F109" s="13"/>
      <c r="G109" s="13"/>
      <c r="H109" s="13"/>
      <c r="I109" s="14"/>
      <c r="J109" s="53">
        <f t="shared" si="55"/>
        <v>0</v>
      </c>
      <c r="K109" s="123"/>
      <c r="L109" s="123"/>
      <c r="M109" s="13"/>
      <c r="N109" s="13"/>
      <c r="O109" s="13"/>
      <c r="P109" s="13"/>
      <c r="Q109" s="13"/>
      <c r="R109" s="13"/>
      <c r="S109" s="13"/>
      <c r="T109" s="14"/>
      <c r="U109" s="53">
        <f t="shared" si="56"/>
        <v>0</v>
      </c>
      <c r="V109" s="123"/>
      <c r="W109" s="123"/>
      <c r="X109" s="13"/>
      <c r="Y109" s="13"/>
      <c r="Z109" s="13"/>
      <c r="AA109" s="13"/>
      <c r="AB109" s="13"/>
      <c r="AC109" s="13"/>
      <c r="AD109" s="13"/>
      <c r="AE109" s="13"/>
      <c r="AF109" s="14"/>
      <c r="AG109" s="53">
        <f t="shared" si="57"/>
        <v>0</v>
      </c>
      <c r="AH109" s="123"/>
      <c r="AI109" s="12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4"/>
      <c r="BU109" s="53">
        <f t="shared" si="58"/>
        <v>0</v>
      </c>
      <c r="BV109" s="123"/>
      <c r="BW109" s="123"/>
      <c r="BX109" s="124"/>
      <c r="BY109" s="53">
        <f t="shared" si="52"/>
        <v>0</v>
      </c>
      <c r="BZ109" s="53">
        <f t="shared" si="53"/>
        <v>0</v>
      </c>
      <c r="CA109" s="53">
        <f t="shared" si="54"/>
        <v>0</v>
      </c>
      <c r="CC109">
        <v>1</v>
      </c>
    </row>
    <row r="110" spans="2:81" ht="24.95" customHeight="1" x14ac:dyDescent="0.25">
      <c r="B110" s="43" t="s">
        <v>255</v>
      </c>
      <c r="C110" s="16" t="s">
        <v>46</v>
      </c>
      <c r="D110" s="41" t="s">
        <v>256</v>
      </c>
      <c r="E110" s="13">
        <f>'elemi ktgv_adat'!E110</f>
        <v>0</v>
      </c>
      <c r="F110" s="13">
        <f>'elemi ktgv_adat'!F110</f>
        <v>0</v>
      </c>
      <c r="G110" s="13">
        <f>'elemi ktgv_adat'!G110</f>
        <v>0</v>
      </c>
      <c r="H110" s="13">
        <f>'elemi ktgv_adat'!H110</f>
        <v>0</v>
      </c>
      <c r="I110" s="14">
        <f>'elemi ktgv_adat'!I110</f>
        <v>0</v>
      </c>
      <c r="J110" s="53">
        <f t="shared" si="55"/>
        <v>0</v>
      </c>
      <c r="K110" s="123"/>
      <c r="L110" s="123"/>
      <c r="M110" s="13">
        <f>'elemi ktgv_adat'!J110</f>
        <v>0</v>
      </c>
      <c r="N110" s="13">
        <f>'elemi ktgv_adat'!K110</f>
        <v>0</v>
      </c>
      <c r="O110" s="13">
        <f>'elemi ktgv_adat'!L110</f>
        <v>0</v>
      </c>
      <c r="P110" s="13">
        <f>'elemi ktgv_adat'!M110</f>
        <v>0</v>
      </c>
      <c r="Q110" s="13">
        <f>'elemi ktgv_adat'!N110</f>
        <v>0</v>
      </c>
      <c r="R110" s="13">
        <f>'elemi ktgv_adat'!O110</f>
        <v>0</v>
      </c>
      <c r="S110" s="13">
        <f>'elemi ktgv_adat'!P110</f>
        <v>0</v>
      </c>
      <c r="T110" s="14">
        <f>'elemi ktgv_adat'!Q110</f>
        <v>0</v>
      </c>
      <c r="U110" s="53">
        <f t="shared" si="56"/>
        <v>0</v>
      </c>
      <c r="V110" s="123"/>
      <c r="W110" s="123"/>
      <c r="X110" s="13">
        <f>'elemi ktgv_adat'!R110</f>
        <v>0</v>
      </c>
      <c r="Y110" s="13">
        <f>'elemi ktgv_adat'!S110</f>
        <v>0</v>
      </c>
      <c r="Z110" s="13">
        <f>'elemi ktgv_adat'!T110</f>
        <v>0</v>
      </c>
      <c r="AA110" s="13">
        <f>'elemi ktgv_adat'!U110</f>
        <v>0</v>
      </c>
      <c r="AB110" s="13">
        <f>'elemi ktgv_adat'!V110</f>
        <v>0</v>
      </c>
      <c r="AC110" s="13">
        <f>'elemi ktgv_adat'!W110</f>
        <v>0</v>
      </c>
      <c r="AD110" s="13">
        <f>'elemi ktgv_adat'!X110</f>
        <v>0</v>
      </c>
      <c r="AE110" s="13">
        <f>'elemi ktgv_adat'!Y110</f>
        <v>0</v>
      </c>
      <c r="AF110" s="14">
        <f>'elemi ktgv_adat'!Z110</f>
        <v>0</v>
      </c>
      <c r="AG110" s="53">
        <f t="shared" si="57"/>
        <v>0</v>
      </c>
      <c r="AH110" s="123"/>
      <c r="AI110" s="123"/>
      <c r="AJ110" s="13">
        <f>'elemi ktgv_adat'!AA110</f>
        <v>0</v>
      </c>
      <c r="AK110" s="13">
        <f>'elemi ktgv_adat'!AB110</f>
        <v>0</v>
      </c>
      <c r="AL110" s="13">
        <f>'elemi ktgv_adat'!AC110</f>
        <v>0</v>
      </c>
      <c r="AM110" s="13">
        <f>'elemi ktgv_adat'!AD110</f>
        <v>0</v>
      </c>
      <c r="AN110" s="13">
        <f>'elemi ktgv_adat'!AE110</f>
        <v>0</v>
      </c>
      <c r="AO110" s="13">
        <f>'elemi ktgv_adat'!AF110</f>
        <v>0</v>
      </c>
      <c r="AP110" s="13">
        <f>'elemi ktgv_adat'!AG110</f>
        <v>0</v>
      </c>
      <c r="AQ110" s="13">
        <f>'elemi ktgv_adat'!AH110</f>
        <v>0</v>
      </c>
      <c r="AR110" s="13">
        <f>'elemi ktgv_adat'!AI110</f>
        <v>0</v>
      </c>
      <c r="AS110" s="13">
        <f>'elemi ktgv_adat'!AJ110</f>
        <v>0</v>
      </c>
      <c r="AT110" s="13">
        <f>'elemi ktgv_adat'!AK110</f>
        <v>0</v>
      </c>
      <c r="AU110" s="13">
        <f>'elemi ktgv_adat'!AL110</f>
        <v>0</v>
      </c>
      <c r="AV110" s="13">
        <f>'elemi ktgv_adat'!AM110</f>
        <v>0</v>
      </c>
      <c r="AW110" s="13">
        <f>'elemi ktgv_adat'!AN110</f>
        <v>0</v>
      </c>
      <c r="AX110" s="13">
        <f>'elemi ktgv_adat'!AO110</f>
        <v>0</v>
      </c>
      <c r="AY110" s="13">
        <f>'elemi ktgv_adat'!AP110</f>
        <v>0</v>
      </c>
      <c r="AZ110" s="13">
        <f>'elemi ktgv_adat'!AQ110</f>
        <v>0</v>
      </c>
      <c r="BA110" s="13">
        <f>'elemi ktgv_adat'!AR110</f>
        <v>0</v>
      </c>
      <c r="BB110" s="13">
        <f>'elemi ktgv_adat'!AS110</f>
        <v>0</v>
      </c>
      <c r="BC110" s="13">
        <f>'elemi ktgv_adat'!AT110</f>
        <v>0</v>
      </c>
      <c r="BD110" s="13">
        <f>'elemi ktgv_adat'!AU110</f>
        <v>0</v>
      </c>
      <c r="BE110" s="13">
        <f>'elemi ktgv_adat'!AV110</f>
        <v>0</v>
      </c>
      <c r="BF110" s="13">
        <f>'elemi ktgv_adat'!AW110</f>
        <v>0</v>
      </c>
      <c r="BG110" s="13">
        <f>'elemi ktgv_adat'!AX110</f>
        <v>0</v>
      </c>
      <c r="BH110" s="13">
        <f>'elemi ktgv_adat'!AY110</f>
        <v>0</v>
      </c>
      <c r="BI110" s="13">
        <f>'elemi ktgv_adat'!AZ110</f>
        <v>0</v>
      </c>
      <c r="BJ110" s="13">
        <f>'elemi ktgv_adat'!BA110</f>
        <v>0</v>
      </c>
      <c r="BK110" s="13">
        <f>'elemi ktgv_adat'!BB110</f>
        <v>0</v>
      </c>
      <c r="BL110" s="13">
        <f>'elemi ktgv_adat'!BC110</f>
        <v>0</v>
      </c>
      <c r="BM110" s="13">
        <f>'elemi ktgv_adat'!BD110</f>
        <v>0</v>
      </c>
      <c r="BN110" s="13">
        <f>'elemi ktgv_adat'!BE110</f>
        <v>0</v>
      </c>
      <c r="BO110" s="13">
        <f>'elemi ktgv_adat'!BF110</f>
        <v>0</v>
      </c>
      <c r="BP110" s="13">
        <f>'elemi ktgv_adat'!BG110</f>
        <v>0</v>
      </c>
      <c r="BQ110" s="13">
        <f>'elemi ktgv_adat'!BH110</f>
        <v>0</v>
      </c>
      <c r="BR110" s="13">
        <f>'elemi ktgv_adat'!BI110</f>
        <v>0</v>
      </c>
      <c r="BS110" s="13">
        <f>'elemi ktgv_adat'!BJ110</f>
        <v>0</v>
      </c>
      <c r="BT110" s="14">
        <f>'elemi ktgv_adat'!BK110</f>
        <v>0</v>
      </c>
      <c r="BU110" s="53">
        <f t="shared" si="58"/>
        <v>0</v>
      </c>
      <c r="BV110" s="123"/>
      <c r="BW110" s="123"/>
      <c r="BX110" s="124">
        <f>'elemi ktgv_adat'!BL110</f>
        <v>0</v>
      </c>
      <c r="BY110" s="53">
        <f t="shared" si="52"/>
        <v>0</v>
      </c>
      <c r="BZ110" s="53">
        <f t="shared" si="53"/>
        <v>0</v>
      </c>
      <c r="CA110" s="53">
        <f t="shared" si="54"/>
        <v>0</v>
      </c>
      <c r="CC110">
        <f t="shared" si="59"/>
        <v>0</v>
      </c>
    </row>
    <row r="111" spans="2:81" ht="24.95" customHeight="1" x14ac:dyDescent="0.25">
      <c r="B111" s="43" t="s">
        <v>257</v>
      </c>
      <c r="C111" s="16" t="s">
        <v>49</v>
      </c>
      <c r="D111" s="41" t="s">
        <v>258</v>
      </c>
      <c r="E111" s="13">
        <f>'elemi ktgv_adat'!E111</f>
        <v>0</v>
      </c>
      <c r="F111" s="13">
        <f>'elemi ktgv_adat'!F111</f>
        <v>0</v>
      </c>
      <c r="G111" s="13">
        <f>'elemi ktgv_adat'!G111</f>
        <v>0</v>
      </c>
      <c r="H111" s="13">
        <f>'elemi ktgv_adat'!H111</f>
        <v>0</v>
      </c>
      <c r="I111" s="14">
        <f>'elemi ktgv_adat'!I111</f>
        <v>0</v>
      </c>
      <c r="J111" s="53">
        <f t="shared" si="55"/>
        <v>0</v>
      </c>
      <c r="K111" s="123"/>
      <c r="L111" s="123"/>
      <c r="M111" s="13">
        <f>'elemi ktgv_adat'!J111</f>
        <v>0</v>
      </c>
      <c r="N111" s="13">
        <f>'elemi ktgv_adat'!K111</f>
        <v>0</v>
      </c>
      <c r="O111" s="13">
        <f>'elemi ktgv_adat'!L111</f>
        <v>0</v>
      </c>
      <c r="P111" s="13">
        <f>'elemi ktgv_adat'!M111</f>
        <v>0</v>
      </c>
      <c r="Q111" s="13">
        <f>'elemi ktgv_adat'!N111</f>
        <v>0</v>
      </c>
      <c r="R111" s="13">
        <f>'elemi ktgv_adat'!O111</f>
        <v>0</v>
      </c>
      <c r="S111" s="13">
        <f>'elemi ktgv_adat'!P111</f>
        <v>0</v>
      </c>
      <c r="T111" s="14">
        <f>'elemi ktgv_adat'!Q111</f>
        <v>0</v>
      </c>
      <c r="U111" s="53">
        <f t="shared" si="56"/>
        <v>0</v>
      </c>
      <c r="V111" s="123"/>
      <c r="W111" s="123"/>
      <c r="X111" s="13">
        <f>'elemi ktgv_adat'!R111</f>
        <v>0</v>
      </c>
      <c r="Y111" s="13">
        <f>'elemi ktgv_adat'!S111</f>
        <v>0</v>
      </c>
      <c r="Z111" s="13">
        <f>'elemi ktgv_adat'!T111</f>
        <v>0</v>
      </c>
      <c r="AA111" s="13">
        <f>'elemi ktgv_adat'!U111</f>
        <v>0</v>
      </c>
      <c r="AB111" s="13">
        <f>'elemi ktgv_adat'!V111</f>
        <v>0</v>
      </c>
      <c r="AC111" s="13">
        <f>'elemi ktgv_adat'!W111</f>
        <v>0</v>
      </c>
      <c r="AD111" s="13">
        <f>'elemi ktgv_adat'!X111</f>
        <v>0</v>
      </c>
      <c r="AE111" s="13">
        <f>'elemi ktgv_adat'!Y111</f>
        <v>0</v>
      </c>
      <c r="AF111" s="14">
        <f>'elemi ktgv_adat'!Z111</f>
        <v>0</v>
      </c>
      <c r="AG111" s="53">
        <f t="shared" si="57"/>
        <v>0</v>
      </c>
      <c r="AH111" s="123"/>
      <c r="AI111" s="123"/>
      <c r="AJ111" s="13">
        <f>'elemi ktgv_adat'!AA111</f>
        <v>0</v>
      </c>
      <c r="AK111" s="13">
        <f>'elemi ktgv_adat'!AB111</f>
        <v>0</v>
      </c>
      <c r="AL111" s="13">
        <f>'elemi ktgv_adat'!AC111</f>
        <v>0</v>
      </c>
      <c r="AM111" s="13">
        <f>'elemi ktgv_adat'!AD111</f>
        <v>0</v>
      </c>
      <c r="AN111" s="13">
        <f>'elemi ktgv_adat'!AE111</f>
        <v>0</v>
      </c>
      <c r="AO111" s="13">
        <f>'elemi ktgv_adat'!AF111</f>
        <v>0</v>
      </c>
      <c r="AP111" s="13">
        <f>'elemi ktgv_adat'!AG111</f>
        <v>0</v>
      </c>
      <c r="AQ111" s="13">
        <f>'elemi ktgv_adat'!AH111</f>
        <v>0</v>
      </c>
      <c r="AR111" s="13">
        <f>'elemi ktgv_adat'!AI111</f>
        <v>0</v>
      </c>
      <c r="AS111" s="13">
        <f>'elemi ktgv_adat'!AJ111</f>
        <v>0</v>
      </c>
      <c r="AT111" s="13">
        <f>'elemi ktgv_adat'!AK111</f>
        <v>0</v>
      </c>
      <c r="AU111" s="13">
        <f>'elemi ktgv_adat'!AL111</f>
        <v>0</v>
      </c>
      <c r="AV111" s="13">
        <f>'elemi ktgv_adat'!AM111</f>
        <v>0</v>
      </c>
      <c r="AW111" s="13">
        <f>'elemi ktgv_adat'!AN111</f>
        <v>0</v>
      </c>
      <c r="AX111" s="13">
        <f>'elemi ktgv_adat'!AO111</f>
        <v>0</v>
      </c>
      <c r="AY111" s="13">
        <f>'elemi ktgv_adat'!AP111</f>
        <v>0</v>
      </c>
      <c r="AZ111" s="13">
        <f>'elemi ktgv_adat'!AQ111</f>
        <v>0</v>
      </c>
      <c r="BA111" s="13">
        <f>'elemi ktgv_adat'!AR111</f>
        <v>0</v>
      </c>
      <c r="BB111" s="13">
        <f>'elemi ktgv_adat'!AS111</f>
        <v>0</v>
      </c>
      <c r="BC111" s="13">
        <f>'elemi ktgv_adat'!AT111</f>
        <v>0</v>
      </c>
      <c r="BD111" s="13">
        <f>'elemi ktgv_adat'!AU111</f>
        <v>0</v>
      </c>
      <c r="BE111" s="13">
        <f>'elemi ktgv_adat'!AV111</f>
        <v>0</v>
      </c>
      <c r="BF111" s="13">
        <f>'elemi ktgv_adat'!AW111</f>
        <v>0</v>
      </c>
      <c r="BG111" s="13">
        <f>'elemi ktgv_adat'!AX111</f>
        <v>0</v>
      </c>
      <c r="BH111" s="13">
        <f>'elemi ktgv_adat'!AY111</f>
        <v>0</v>
      </c>
      <c r="BI111" s="13">
        <f>'elemi ktgv_adat'!AZ111</f>
        <v>0</v>
      </c>
      <c r="BJ111" s="13">
        <f>'elemi ktgv_adat'!BA111</f>
        <v>0</v>
      </c>
      <c r="BK111" s="13">
        <f>'elemi ktgv_adat'!BB111</f>
        <v>0</v>
      </c>
      <c r="BL111" s="13">
        <f>'elemi ktgv_adat'!BC111</f>
        <v>0</v>
      </c>
      <c r="BM111" s="13">
        <f>'elemi ktgv_adat'!BD111</f>
        <v>0</v>
      </c>
      <c r="BN111" s="13">
        <f>'elemi ktgv_adat'!BE111</f>
        <v>0</v>
      </c>
      <c r="BO111" s="13">
        <f>'elemi ktgv_adat'!BF111</f>
        <v>0</v>
      </c>
      <c r="BP111" s="13">
        <f>'elemi ktgv_adat'!BG111</f>
        <v>0</v>
      </c>
      <c r="BQ111" s="13">
        <f>'elemi ktgv_adat'!BH111</f>
        <v>0</v>
      </c>
      <c r="BR111" s="13">
        <f>'elemi ktgv_adat'!BI111</f>
        <v>0</v>
      </c>
      <c r="BS111" s="13">
        <f>'elemi ktgv_adat'!BJ111</f>
        <v>0</v>
      </c>
      <c r="BT111" s="14">
        <f>'elemi ktgv_adat'!BK111</f>
        <v>0</v>
      </c>
      <c r="BU111" s="53">
        <f t="shared" si="58"/>
        <v>0</v>
      </c>
      <c r="BV111" s="123"/>
      <c r="BW111" s="123"/>
      <c r="BX111" s="124">
        <f>'elemi ktgv_adat'!BL111</f>
        <v>0</v>
      </c>
      <c r="BY111" s="53">
        <f t="shared" si="52"/>
        <v>0</v>
      </c>
      <c r="BZ111" s="53">
        <f t="shared" si="53"/>
        <v>0</v>
      </c>
      <c r="CA111" s="53">
        <f t="shared" si="54"/>
        <v>0</v>
      </c>
      <c r="CC111">
        <f t="shared" si="59"/>
        <v>0</v>
      </c>
    </row>
    <row r="112" spans="2:81" ht="24.95" customHeight="1" x14ac:dyDescent="0.25">
      <c r="B112" s="43" t="s">
        <v>259</v>
      </c>
      <c r="C112" s="16" t="s">
        <v>52</v>
      </c>
      <c r="D112" s="41" t="s">
        <v>260</v>
      </c>
      <c r="E112" s="13">
        <f>'elemi ktgv_adat'!E112</f>
        <v>0</v>
      </c>
      <c r="F112" s="13">
        <f>'elemi ktgv_adat'!F112</f>
        <v>0</v>
      </c>
      <c r="G112" s="13">
        <f>'elemi ktgv_adat'!G112</f>
        <v>0</v>
      </c>
      <c r="H112" s="13">
        <f>'elemi ktgv_adat'!H112</f>
        <v>0</v>
      </c>
      <c r="I112" s="14">
        <f>'elemi ktgv_adat'!I112</f>
        <v>0</v>
      </c>
      <c r="J112" s="53">
        <f t="shared" si="55"/>
        <v>0</v>
      </c>
      <c r="K112" s="123"/>
      <c r="L112" s="123"/>
      <c r="M112" s="13">
        <f>'elemi ktgv_adat'!J112</f>
        <v>0</v>
      </c>
      <c r="N112" s="13">
        <f>'elemi ktgv_adat'!K112</f>
        <v>0</v>
      </c>
      <c r="O112" s="13">
        <f>'elemi ktgv_adat'!L112</f>
        <v>0</v>
      </c>
      <c r="P112" s="13">
        <f>'elemi ktgv_adat'!M112</f>
        <v>0</v>
      </c>
      <c r="Q112" s="13">
        <f>'elemi ktgv_adat'!N112</f>
        <v>0</v>
      </c>
      <c r="R112" s="13">
        <f>'elemi ktgv_adat'!O112</f>
        <v>0</v>
      </c>
      <c r="S112" s="13">
        <f>'elemi ktgv_adat'!P112</f>
        <v>0</v>
      </c>
      <c r="T112" s="14">
        <f>'elemi ktgv_adat'!Q112</f>
        <v>0</v>
      </c>
      <c r="U112" s="53">
        <f t="shared" si="56"/>
        <v>0</v>
      </c>
      <c r="V112" s="123"/>
      <c r="W112" s="123"/>
      <c r="X112" s="13">
        <f>'elemi ktgv_adat'!R112</f>
        <v>0</v>
      </c>
      <c r="Y112" s="13">
        <f>'elemi ktgv_adat'!S112</f>
        <v>0</v>
      </c>
      <c r="Z112" s="13">
        <f>'elemi ktgv_adat'!T112</f>
        <v>0</v>
      </c>
      <c r="AA112" s="13">
        <f>'elemi ktgv_adat'!U112</f>
        <v>0</v>
      </c>
      <c r="AB112" s="13">
        <f>'elemi ktgv_adat'!V112</f>
        <v>0</v>
      </c>
      <c r="AC112" s="13">
        <f>'elemi ktgv_adat'!W112</f>
        <v>0</v>
      </c>
      <c r="AD112" s="13">
        <f>'elemi ktgv_adat'!X112</f>
        <v>0</v>
      </c>
      <c r="AE112" s="13">
        <f>'elemi ktgv_adat'!Y112</f>
        <v>0</v>
      </c>
      <c r="AF112" s="14">
        <f>'elemi ktgv_adat'!Z112</f>
        <v>0</v>
      </c>
      <c r="AG112" s="53">
        <f t="shared" si="57"/>
        <v>0</v>
      </c>
      <c r="AH112" s="123"/>
      <c r="AI112" s="123"/>
      <c r="AJ112" s="13">
        <f>'elemi ktgv_adat'!AA112</f>
        <v>0</v>
      </c>
      <c r="AK112" s="13">
        <f>'elemi ktgv_adat'!AB112</f>
        <v>0</v>
      </c>
      <c r="AL112" s="13">
        <f>'elemi ktgv_adat'!AC112</f>
        <v>0</v>
      </c>
      <c r="AM112" s="13">
        <f>'elemi ktgv_adat'!AD112</f>
        <v>0</v>
      </c>
      <c r="AN112" s="13">
        <f>'elemi ktgv_adat'!AE112</f>
        <v>0</v>
      </c>
      <c r="AO112" s="13">
        <f>'elemi ktgv_adat'!AF112</f>
        <v>0</v>
      </c>
      <c r="AP112" s="13">
        <f>'elemi ktgv_adat'!AG112</f>
        <v>0</v>
      </c>
      <c r="AQ112" s="13">
        <f>'elemi ktgv_adat'!AH112</f>
        <v>0</v>
      </c>
      <c r="AR112" s="13">
        <f>'elemi ktgv_adat'!AI112</f>
        <v>0</v>
      </c>
      <c r="AS112" s="13">
        <f>'elemi ktgv_adat'!AJ112</f>
        <v>0</v>
      </c>
      <c r="AT112" s="13">
        <f>'elemi ktgv_adat'!AK112</f>
        <v>0</v>
      </c>
      <c r="AU112" s="13">
        <f>'elemi ktgv_adat'!AL112</f>
        <v>0</v>
      </c>
      <c r="AV112" s="13">
        <f>'elemi ktgv_adat'!AM112</f>
        <v>0</v>
      </c>
      <c r="AW112" s="13">
        <f>'elemi ktgv_adat'!AN112</f>
        <v>0</v>
      </c>
      <c r="AX112" s="13">
        <f>'elemi ktgv_adat'!AO112</f>
        <v>0</v>
      </c>
      <c r="AY112" s="13">
        <f>'elemi ktgv_adat'!AP112</f>
        <v>0</v>
      </c>
      <c r="AZ112" s="13">
        <f>'elemi ktgv_adat'!AQ112</f>
        <v>0</v>
      </c>
      <c r="BA112" s="13">
        <f>'elemi ktgv_adat'!AR112</f>
        <v>0</v>
      </c>
      <c r="BB112" s="13">
        <f>'elemi ktgv_adat'!AS112</f>
        <v>0</v>
      </c>
      <c r="BC112" s="13">
        <f>'elemi ktgv_adat'!AT112</f>
        <v>0</v>
      </c>
      <c r="BD112" s="13">
        <f>'elemi ktgv_adat'!AU112</f>
        <v>0</v>
      </c>
      <c r="BE112" s="13">
        <f>'elemi ktgv_adat'!AV112</f>
        <v>0</v>
      </c>
      <c r="BF112" s="13">
        <f>'elemi ktgv_adat'!AW112</f>
        <v>0</v>
      </c>
      <c r="BG112" s="13">
        <f>'elemi ktgv_adat'!AX112</f>
        <v>0</v>
      </c>
      <c r="BH112" s="13">
        <f>'elemi ktgv_adat'!AY112</f>
        <v>0</v>
      </c>
      <c r="BI112" s="13">
        <f>'elemi ktgv_adat'!AZ112</f>
        <v>0</v>
      </c>
      <c r="BJ112" s="13">
        <f>'elemi ktgv_adat'!BA112</f>
        <v>0</v>
      </c>
      <c r="BK112" s="13">
        <f>'elemi ktgv_adat'!BB112</f>
        <v>0</v>
      </c>
      <c r="BL112" s="13">
        <f>'elemi ktgv_adat'!BC112</f>
        <v>0</v>
      </c>
      <c r="BM112" s="13">
        <f>'elemi ktgv_adat'!BD112</f>
        <v>0</v>
      </c>
      <c r="BN112" s="13">
        <f>'elemi ktgv_adat'!BE112</f>
        <v>0</v>
      </c>
      <c r="BO112" s="13">
        <f>'elemi ktgv_adat'!BF112</f>
        <v>0</v>
      </c>
      <c r="BP112" s="13">
        <f>'elemi ktgv_adat'!BG112</f>
        <v>0</v>
      </c>
      <c r="BQ112" s="13">
        <f>'elemi ktgv_adat'!BH112</f>
        <v>0</v>
      </c>
      <c r="BR112" s="13">
        <f>'elemi ktgv_adat'!BI112</f>
        <v>0</v>
      </c>
      <c r="BS112" s="13">
        <f>'elemi ktgv_adat'!BJ112</f>
        <v>0</v>
      </c>
      <c r="BT112" s="14">
        <f>'elemi ktgv_adat'!BK112</f>
        <v>0</v>
      </c>
      <c r="BU112" s="53">
        <f t="shared" si="58"/>
        <v>0</v>
      </c>
      <c r="BV112" s="123"/>
      <c r="BW112" s="123"/>
      <c r="BX112" s="124">
        <f>'elemi ktgv_adat'!BL112</f>
        <v>0</v>
      </c>
      <c r="BY112" s="53">
        <f t="shared" si="52"/>
        <v>0</v>
      </c>
      <c r="BZ112" s="53">
        <f t="shared" si="53"/>
        <v>0</v>
      </c>
      <c r="CA112" s="53">
        <f t="shared" si="54"/>
        <v>0</v>
      </c>
      <c r="CC112">
        <f t="shared" si="59"/>
        <v>0</v>
      </c>
    </row>
    <row r="113" spans="2:81" ht="24.95" customHeight="1" x14ac:dyDescent="0.25">
      <c r="B113" s="60" t="s">
        <v>261</v>
      </c>
      <c r="C113" s="37" t="s">
        <v>55</v>
      </c>
      <c r="D113" s="45" t="s">
        <v>262</v>
      </c>
      <c r="E113" s="39">
        <f>'elemi ktgv_adat'!E113</f>
        <v>0</v>
      </c>
      <c r="F113" s="39">
        <f>'elemi ktgv_adat'!F113</f>
        <v>0</v>
      </c>
      <c r="G113" s="39">
        <f>'elemi ktgv_adat'!G113</f>
        <v>0</v>
      </c>
      <c r="H113" s="39">
        <f>'elemi ktgv_adat'!H113</f>
        <v>0</v>
      </c>
      <c r="I113" s="14">
        <f>'elemi ktgv_adat'!I113</f>
        <v>0</v>
      </c>
      <c r="J113" s="53">
        <f t="shared" si="55"/>
        <v>0</v>
      </c>
      <c r="K113" s="39">
        <f>SUM(K110:K112)</f>
        <v>0</v>
      </c>
      <c r="L113" s="39">
        <f>SUM(L110:L112)</f>
        <v>0</v>
      </c>
      <c r="M113" s="39">
        <f>'elemi ktgv_adat'!J113</f>
        <v>0</v>
      </c>
      <c r="N113" s="39">
        <f>'elemi ktgv_adat'!K113</f>
        <v>0</v>
      </c>
      <c r="O113" s="39">
        <f>'elemi ktgv_adat'!L113</f>
        <v>0</v>
      </c>
      <c r="P113" s="39">
        <f>'elemi ktgv_adat'!M113</f>
        <v>0</v>
      </c>
      <c r="Q113" s="39">
        <f>'elemi ktgv_adat'!N113</f>
        <v>0</v>
      </c>
      <c r="R113" s="39">
        <f>'elemi ktgv_adat'!O113</f>
        <v>0</v>
      </c>
      <c r="S113" s="39">
        <f>'elemi ktgv_adat'!P113</f>
        <v>0</v>
      </c>
      <c r="T113" s="14">
        <f>'elemi ktgv_adat'!Q113</f>
        <v>0</v>
      </c>
      <c r="U113" s="53">
        <f t="shared" si="56"/>
        <v>0</v>
      </c>
      <c r="V113" s="39">
        <f>SUM(V110:V112)</f>
        <v>0</v>
      </c>
      <c r="W113" s="39">
        <f>SUM(W110:W112)</f>
        <v>0</v>
      </c>
      <c r="X113" s="39">
        <f>'elemi ktgv_adat'!R113</f>
        <v>0</v>
      </c>
      <c r="Y113" s="39">
        <f>'elemi ktgv_adat'!S113</f>
        <v>0</v>
      </c>
      <c r="Z113" s="39">
        <f>'elemi ktgv_adat'!T113</f>
        <v>0</v>
      </c>
      <c r="AA113" s="39">
        <f>'elemi ktgv_adat'!U113</f>
        <v>0</v>
      </c>
      <c r="AB113" s="39">
        <f>'elemi ktgv_adat'!V113</f>
        <v>0</v>
      </c>
      <c r="AC113" s="39">
        <f>'elemi ktgv_adat'!W113</f>
        <v>0</v>
      </c>
      <c r="AD113" s="39">
        <f>'elemi ktgv_adat'!X113</f>
        <v>0</v>
      </c>
      <c r="AE113" s="39">
        <f>'elemi ktgv_adat'!Y113</f>
        <v>0</v>
      </c>
      <c r="AF113" s="14">
        <f>'elemi ktgv_adat'!Z113</f>
        <v>0</v>
      </c>
      <c r="AG113" s="53">
        <f t="shared" si="57"/>
        <v>0</v>
      </c>
      <c r="AH113" s="39">
        <f>SUM(AH110:AH112)</f>
        <v>0</v>
      </c>
      <c r="AI113" s="39">
        <f>SUM(AI110:AI112)</f>
        <v>0</v>
      </c>
      <c r="AJ113" s="39">
        <f>'elemi ktgv_adat'!AA113</f>
        <v>0</v>
      </c>
      <c r="AK113" s="39">
        <f>'elemi ktgv_adat'!AB113</f>
        <v>0</v>
      </c>
      <c r="AL113" s="39">
        <f>'elemi ktgv_adat'!AC113</f>
        <v>0</v>
      </c>
      <c r="AM113" s="39">
        <f>'elemi ktgv_adat'!AD113</f>
        <v>0</v>
      </c>
      <c r="AN113" s="39">
        <f>'elemi ktgv_adat'!AE113</f>
        <v>0</v>
      </c>
      <c r="AO113" s="39">
        <f>'elemi ktgv_adat'!AF113</f>
        <v>0</v>
      </c>
      <c r="AP113" s="39">
        <f>'elemi ktgv_adat'!AG113</f>
        <v>0</v>
      </c>
      <c r="AQ113" s="39">
        <f>'elemi ktgv_adat'!AH113</f>
        <v>0</v>
      </c>
      <c r="AR113" s="39">
        <f>'elemi ktgv_adat'!AI113</f>
        <v>0</v>
      </c>
      <c r="AS113" s="39">
        <f>'elemi ktgv_adat'!AJ113</f>
        <v>0</v>
      </c>
      <c r="AT113" s="39">
        <f>'elemi ktgv_adat'!AK113</f>
        <v>0</v>
      </c>
      <c r="AU113" s="39">
        <f>'elemi ktgv_adat'!AL113</f>
        <v>0</v>
      </c>
      <c r="AV113" s="39">
        <f>'elemi ktgv_adat'!AM113</f>
        <v>0</v>
      </c>
      <c r="AW113" s="39">
        <f>'elemi ktgv_adat'!AN113</f>
        <v>0</v>
      </c>
      <c r="AX113" s="39">
        <f>'elemi ktgv_adat'!AO113</f>
        <v>0</v>
      </c>
      <c r="AY113" s="39">
        <f>'elemi ktgv_adat'!AP113</f>
        <v>0</v>
      </c>
      <c r="AZ113" s="39">
        <f>'elemi ktgv_adat'!AQ113</f>
        <v>0</v>
      </c>
      <c r="BA113" s="39">
        <f>'elemi ktgv_adat'!AR113</f>
        <v>0</v>
      </c>
      <c r="BB113" s="39">
        <f>'elemi ktgv_adat'!AS113</f>
        <v>0</v>
      </c>
      <c r="BC113" s="39">
        <f>'elemi ktgv_adat'!AT113</f>
        <v>0</v>
      </c>
      <c r="BD113" s="39">
        <f>'elemi ktgv_adat'!AU113</f>
        <v>0</v>
      </c>
      <c r="BE113" s="39">
        <f>'elemi ktgv_adat'!AV113</f>
        <v>0</v>
      </c>
      <c r="BF113" s="39">
        <f>'elemi ktgv_adat'!AW113</f>
        <v>0</v>
      </c>
      <c r="BG113" s="39">
        <f>'elemi ktgv_adat'!AX113</f>
        <v>0</v>
      </c>
      <c r="BH113" s="39">
        <f>'elemi ktgv_adat'!AY113</f>
        <v>0</v>
      </c>
      <c r="BI113" s="39">
        <f>'elemi ktgv_adat'!AZ113</f>
        <v>0</v>
      </c>
      <c r="BJ113" s="39">
        <f>'elemi ktgv_adat'!BA113</f>
        <v>0</v>
      </c>
      <c r="BK113" s="39">
        <f>'elemi ktgv_adat'!BB113</f>
        <v>0</v>
      </c>
      <c r="BL113" s="39">
        <f>'elemi ktgv_adat'!BC113</f>
        <v>0</v>
      </c>
      <c r="BM113" s="39">
        <f>'elemi ktgv_adat'!BD113</f>
        <v>0</v>
      </c>
      <c r="BN113" s="39">
        <f>'elemi ktgv_adat'!BE113</f>
        <v>0</v>
      </c>
      <c r="BO113" s="39">
        <f>'elemi ktgv_adat'!BF113</f>
        <v>0</v>
      </c>
      <c r="BP113" s="39">
        <f>'elemi ktgv_adat'!BG113</f>
        <v>0</v>
      </c>
      <c r="BQ113" s="39">
        <f>'elemi ktgv_adat'!BH113</f>
        <v>0</v>
      </c>
      <c r="BR113" s="39">
        <f>'elemi ktgv_adat'!BI113</f>
        <v>0</v>
      </c>
      <c r="BS113" s="39">
        <f>'elemi ktgv_adat'!BJ113</f>
        <v>0</v>
      </c>
      <c r="BT113" s="14">
        <f>'elemi ktgv_adat'!BK113</f>
        <v>0</v>
      </c>
      <c r="BU113" s="53">
        <f t="shared" si="58"/>
        <v>0</v>
      </c>
      <c r="BV113" s="39">
        <f>SUM(BV110:BV112)</f>
        <v>0</v>
      </c>
      <c r="BW113" s="39">
        <f>SUM(BW110:BW112)</f>
        <v>0</v>
      </c>
      <c r="BX113" s="124">
        <f>'elemi ktgv_adat'!BL113</f>
        <v>0</v>
      </c>
      <c r="BY113" s="53">
        <f t="shared" si="52"/>
        <v>0</v>
      </c>
      <c r="BZ113" s="53">
        <f t="shared" si="53"/>
        <v>0</v>
      </c>
      <c r="CA113" s="53">
        <f t="shared" si="54"/>
        <v>0</v>
      </c>
      <c r="CC113">
        <f t="shared" si="59"/>
        <v>0</v>
      </c>
    </row>
    <row r="114" spans="2:81" ht="24.95" customHeight="1" x14ac:dyDescent="0.25">
      <c r="B114" s="43" t="s">
        <v>263</v>
      </c>
      <c r="C114" s="16" t="s">
        <v>58</v>
      </c>
      <c r="D114" s="41" t="s">
        <v>264</v>
      </c>
      <c r="E114" s="13">
        <f>'elemi ktgv_adat'!E114</f>
        <v>0</v>
      </c>
      <c r="F114" s="13">
        <f>'elemi ktgv_adat'!F114</f>
        <v>0</v>
      </c>
      <c r="G114" s="13">
        <f>'elemi ktgv_adat'!G114</f>
        <v>0</v>
      </c>
      <c r="H114" s="13">
        <f>'elemi ktgv_adat'!H114</f>
        <v>0</v>
      </c>
      <c r="I114" s="14">
        <f>'elemi ktgv_adat'!I114</f>
        <v>0</v>
      </c>
      <c r="J114" s="53">
        <f t="shared" si="55"/>
        <v>0</v>
      </c>
      <c r="K114" s="123"/>
      <c r="L114" s="123"/>
      <c r="M114" s="13">
        <f>'elemi ktgv_adat'!J114</f>
        <v>0</v>
      </c>
      <c r="N114" s="13">
        <f>'elemi ktgv_adat'!K114</f>
        <v>0</v>
      </c>
      <c r="O114" s="13">
        <f>'elemi ktgv_adat'!L114</f>
        <v>0</v>
      </c>
      <c r="P114" s="13">
        <f>'elemi ktgv_adat'!M114</f>
        <v>0</v>
      </c>
      <c r="Q114" s="13">
        <f>'elemi ktgv_adat'!N114</f>
        <v>0</v>
      </c>
      <c r="R114" s="13">
        <f>'elemi ktgv_adat'!O114</f>
        <v>0</v>
      </c>
      <c r="S114" s="13">
        <f>'elemi ktgv_adat'!P114</f>
        <v>0</v>
      </c>
      <c r="T114" s="14">
        <f>'elemi ktgv_adat'!Q114</f>
        <v>0</v>
      </c>
      <c r="U114" s="53">
        <f t="shared" si="56"/>
        <v>0</v>
      </c>
      <c r="V114" s="123"/>
      <c r="W114" s="123"/>
      <c r="X114" s="13">
        <f>'elemi ktgv_adat'!R114</f>
        <v>0</v>
      </c>
      <c r="Y114" s="13">
        <f>'elemi ktgv_adat'!S114</f>
        <v>0</v>
      </c>
      <c r="Z114" s="13">
        <f>'elemi ktgv_adat'!T114</f>
        <v>0</v>
      </c>
      <c r="AA114" s="13">
        <f>'elemi ktgv_adat'!U114</f>
        <v>0</v>
      </c>
      <c r="AB114" s="13">
        <f>'elemi ktgv_adat'!V114</f>
        <v>0</v>
      </c>
      <c r="AC114" s="13">
        <f>'elemi ktgv_adat'!W114</f>
        <v>0</v>
      </c>
      <c r="AD114" s="13">
        <f>'elemi ktgv_adat'!X114</f>
        <v>0</v>
      </c>
      <c r="AE114" s="13">
        <f>'elemi ktgv_adat'!Y114</f>
        <v>0</v>
      </c>
      <c r="AF114" s="14">
        <f>'elemi ktgv_adat'!Z114</f>
        <v>0</v>
      </c>
      <c r="AG114" s="53">
        <f t="shared" si="57"/>
        <v>0</v>
      </c>
      <c r="AH114" s="123"/>
      <c r="AI114" s="123"/>
      <c r="AJ114" s="13">
        <f>'elemi ktgv_adat'!AA114</f>
        <v>0</v>
      </c>
      <c r="AK114" s="13">
        <f>'elemi ktgv_adat'!AB114</f>
        <v>0</v>
      </c>
      <c r="AL114" s="13">
        <f>'elemi ktgv_adat'!AC114</f>
        <v>0</v>
      </c>
      <c r="AM114" s="13">
        <f>'elemi ktgv_adat'!AD114</f>
        <v>0</v>
      </c>
      <c r="AN114" s="13">
        <f>'elemi ktgv_adat'!AE114</f>
        <v>0</v>
      </c>
      <c r="AO114" s="13">
        <f>'elemi ktgv_adat'!AF114</f>
        <v>0</v>
      </c>
      <c r="AP114" s="13">
        <f>'elemi ktgv_adat'!AG114</f>
        <v>0</v>
      </c>
      <c r="AQ114" s="13">
        <f>'elemi ktgv_adat'!AH114</f>
        <v>0</v>
      </c>
      <c r="AR114" s="13">
        <f>'elemi ktgv_adat'!AI114</f>
        <v>0</v>
      </c>
      <c r="AS114" s="13">
        <f>'elemi ktgv_adat'!AJ114</f>
        <v>0</v>
      </c>
      <c r="AT114" s="13">
        <f>'elemi ktgv_adat'!AK114</f>
        <v>0</v>
      </c>
      <c r="AU114" s="13">
        <f>'elemi ktgv_adat'!AL114</f>
        <v>0</v>
      </c>
      <c r="AV114" s="13">
        <f>'elemi ktgv_adat'!AM114</f>
        <v>0</v>
      </c>
      <c r="AW114" s="13">
        <f>'elemi ktgv_adat'!AN114</f>
        <v>0</v>
      </c>
      <c r="AX114" s="13">
        <f>'elemi ktgv_adat'!AO114</f>
        <v>0</v>
      </c>
      <c r="AY114" s="13">
        <f>'elemi ktgv_adat'!AP114</f>
        <v>0</v>
      </c>
      <c r="AZ114" s="13">
        <f>'elemi ktgv_adat'!AQ114</f>
        <v>0</v>
      </c>
      <c r="BA114" s="13">
        <f>'elemi ktgv_adat'!AR114</f>
        <v>0</v>
      </c>
      <c r="BB114" s="13">
        <f>'elemi ktgv_adat'!AS114</f>
        <v>0</v>
      </c>
      <c r="BC114" s="13">
        <f>'elemi ktgv_adat'!AT114</f>
        <v>0</v>
      </c>
      <c r="BD114" s="13">
        <f>'elemi ktgv_adat'!AU114</f>
        <v>0</v>
      </c>
      <c r="BE114" s="13">
        <f>'elemi ktgv_adat'!AV114</f>
        <v>0</v>
      </c>
      <c r="BF114" s="13">
        <f>'elemi ktgv_adat'!AW114</f>
        <v>0</v>
      </c>
      <c r="BG114" s="13">
        <f>'elemi ktgv_adat'!AX114</f>
        <v>0</v>
      </c>
      <c r="BH114" s="13">
        <f>'elemi ktgv_adat'!AY114</f>
        <v>0</v>
      </c>
      <c r="BI114" s="13">
        <f>'elemi ktgv_adat'!AZ114</f>
        <v>0</v>
      </c>
      <c r="BJ114" s="13">
        <f>'elemi ktgv_adat'!BA114</f>
        <v>0</v>
      </c>
      <c r="BK114" s="13">
        <f>'elemi ktgv_adat'!BB114</f>
        <v>0</v>
      </c>
      <c r="BL114" s="13">
        <f>'elemi ktgv_adat'!BC114</f>
        <v>0</v>
      </c>
      <c r="BM114" s="13">
        <f>'elemi ktgv_adat'!BD114</f>
        <v>0</v>
      </c>
      <c r="BN114" s="13">
        <f>'elemi ktgv_adat'!BE114</f>
        <v>0</v>
      </c>
      <c r="BO114" s="13">
        <f>'elemi ktgv_adat'!BF114</f>
        <v>0</v>
      </c>
      <c r="BP114" s="13">
        <f>'elemi ktgv_adat'!BG114</f>
        <v>0</v>
      </c>
      <c r="BQ114" s="13">
        <f>'elemi ktgv_adat'!BH114</f>
        <v>0</v>
      </c>
      <c r="BR114" s="13">
        <f>'elemi ktgv_adat'!BI114</f>
        <v>0</v>
      </c>
      <c r="BS114" s="13">
        <f>'elemi ktgv_adat'!BJ114</f>
        <v>0</v>
      </c>
      <c r="BT114" s="14">
        <f>'elemi ktgv_adat'!BK114</f>
        <v>0</v>
      </c>
      <c r="BU114" s="53">
        <f t="shared" si="58"/>
        <v>0</v>
      </c>
      <c r="BV114" s="123"/>
      <c r="BW114" s="123"/>
      <c r="BX114" s="124">
        <f>'elemi ktgv_adat'!BL114</f>
        <v>0</v>
      </c>
      <c r="BY114" s="53">
        <f t="shared" si="52"/>
        <v>0</v>
      </c>
      <c r="BZ114" s="53">
        <f t="shared" si="53"/>
        <v>0</v>
      </c>
      <c r="CA114" s="53">
        <f t="shared" si="54"/>
        <v>0</v>
      </c>
      <c r="CC114">
        <f t="shared" si="59"/>
        <v>0</v>
      </c>
    </row>
    <row r="115" spans="2:81" ht="24.95" customHeight="1" x14ac:dyDescent="0.25">
      <c r="B115" s="43" t="s">
        <v>265</v>
      </c>
      <c r="C115" s="16" t="s">
        <v>61</v>
      </c>
      <c r="D115" s="41" t="s">
        <v>266</v>
      </c>
      <c r="E115" s="13">
        <f>'elemi ktgv_adat'!E115</f>
        <v>0</v>
      </c>
      <c r="F115" s="13">
        <f>'elemi ktgv_adat'!F115</f>
        <v>0</v>
      </c>
      <c r="G115" s="13">
        <f>'elemi ktgv_adat'!G115</f>
        <v>0</v>
      </c>
      <c r="H115" s="13">
        <f>'elemi ktgv_adat'!H115</f>
        <v>0</v>
      </c>
      <c r="I115" s="14">
        <f>'elemi ktgv_adat'!I115</f>
        <v>0</v>
      </c>
      <c r="J115" s="53">
        <f t="shared" si="55"/>
        <v>0</v>
      </c>
      <c r="K115" s="123"/>
      <c r="L115" s="123"/>
      <c r="M115" s="13">
        <f>'elemi ktgv_adat'!J115</f>
        <v>0</v>
      </c>
      <c r="N115" s="13">
        <f>'elemi ktgv_adat'!K115</f>
        <v>0</v>
      </c>
      <c r="O115" s="13">
        <f>'elemi ktgv_adat'!L115</f>
        <v>0</v>
      </c>
      <c r="P115" s="13">
        <f>'elemi ktgv_adat'!M115</f>
        <v>0</v>
      </c>
      <c r="Q115" s="13">
        <f>'elemi ktgv_adat'!N115</f>
        <v>0</v>
      </c>
      <c r="R115" s="13">
        <f>'elemi ktgv_adat'!O115</f>
        <v>0</v>
      </c>
      <c r="S115" s="13">
        <f>'elemi ktgv_adat'!P115</f>
        <v>0</v>
      </c>
      <c r="T115" s="14">
        <f>'elemi ktgv_adat'!Q115</f>
        <v>0</v>
      </c>
      <c r="U115" s="53">
        <f t="shared" si="56"/>
        <v>0</v>
      </c>
      <c r="V115" s="123"/>
      <c r="W115" s="123"/>
      <c r="X115" s="13">
        <f>'elemi ktgv_adat'!R115</f>
        <v>0</v>
      </c>
      <c r="Y115" s="13">
        <f>'elemi ktgv_adat'!S115</f>
        <v>0</v>
      </c>
      <c r="Z115" s="13">
        <f>'elemi ktgv_adat'!T115</f>
        <v>0</v>
      </c>
      <c r="AA115" s="13">
        <f>'elemi ktgv_adat'!U115</f>
        <v>0</v>
      </c>
      <c r="AB115" s="13">
        <f>'elemi ktgv_adat'!V115</f>
        <v>0</v>
      </c>
      <c r="AC115" s="13">
        <f>'elemi ktgv_adat'!W115</f>
        <v>0</v>
      </c>
      <c r="AD115" s="13">
        <f>'elemi ktgv_adat'!X115</f>
        <v>0</v>
      </c>
      <c r="AE115" s="13">
        <f>'elemi ktgv_adat'!Y115</f>
        <v>0</v>
      </c>
      <c r="AF115" s="14">
        <f>'elemi ktgv_adat'!Z115</f>
        <v>0</v>
      </c>
      <c r="AG115" s="53">
        <f t="shared" si="57"/>
        <v>0</v>
      </c>
      <c r="AH115" s="123"/>
      <c r="AI115" s="123"/>
      <c r="AJ115" s="13">
        <f>'elemi ktgv_adat'!AA115</f>
        <v>0</v>
      </c>
      <c r="AK115" s="13">
        <f>'elemi ktgv_adat'!AB115</f>
        <v>0</v>
      </c>
      <c r="AL115" s="13">
        <f>'elemi ktgv_adat'!AC115</f>
        <v>0</v>
      </c>
      <c r="AM115" s="13">
        <f>'elemi ktgv_adat'!AD115</f>
        <v>0</v>
      </c>
      <c r="AN115" s="13">
        <f>'elemi ktgv_adat'!AE115</f>
        <v>0</v>
      </c>
      <c r="AO115" s="13">
        <f>'elemi ktgv_adat'!AF115</f>
        <v>0</v>
      </c>
      <c r="AP115" s="13">
        <f>'elemi ktgv_adat'!AG115</f>
        <v>0</v>
      </c>
      <c r="AQ115" s="13">
        <f>'elemi ktgv_adat'!AH115</f>
        <v>0</v>
      </c>
      <c r="AR115" s="13">
        <f>'elemi ktgv_adat'!AI115</f>
        <v>0</v>
      </c>
      <c r="AS115" s="13">
        <f>'elemi ktgv_adat'!AJ115</f>
        <v>0</v>
      </c>
      <c r="AT115" s="13">
        <f>'elemi ktgv_adat'!AK115</f>
        <v>0</v>
      </c>
      <c r="AU115" s="13">
        <f>'elemi ktgv_adat'!AL115</f>
        <v>0</v>
      </c>
      <c r="AV115" s="13">
        <f>'elemi ktgv_adat'!AM115</f>
        <v>0</v>
      </c>
      <c r="AW115" s="13">
        <f>'elemi ktgv_adat'!AN115</f>
        <v>0</v>
      </c>
      <c r="AX115" s="13">
        <f>'elemi ktgv_adat'!AO115</f>
        <v>0</v>
      </c>
      <c r="AY115" s="13">
        <f>'elemi ktgv_adat'!AP115</f>
        <v>0</v>
      </c>
      <c r="AZ115" s="13">
        <f>'elemi ktgv_adat'!AQ115</f>
        <v>0</v>
      </c>
      <c r="BA115" s="13">
        <f>'elemi ktgv_adat'!AR115</f>
        <v>0</v>
      </c>
      <c r="BB115" s="13">
        <f>'elemi ktgv_adat'!AS115</f>
        <v>0</v>
      </c>
      <c r="BC115" s="13">
        <f>'elemi ktgv_adat'!AT115</f>
        <v>0</v>
      </c>
      <c r="BD115" s="13">
        <f>'elemi ktgv_adat'!AU115</f>
        <v>0</v>
      </c>
      <c r="BE115" s="13">
        <f>'elemi ktgv_adat'!AV115</f>
        <v>0</v>
      </c>
      <c r="BF115" s="13">
        <f>'elemi ktgv_adat'!AW115</f>
        <v>0</v>
      </c>
      <c r="BG115" s="13">
        <f>'elemi ktgv_adat'!AX115</f>
        <v>0</v>
      </c>
      <c r="BH115" s="13">
        <f>'elemi ktgv_adat'!AY115</f>
        <v>0</v>
      </c>
      <c r="BI115" s="13">
        <f>'elemi ktgv_adat'!AZ115</f>
        <v>0</v>
      </c>
      <c r="BJ115" s="13">
        <f>'elemi ktgv_adat'!BA115</f>
        <v>0</v>
      </c>
      <c r="BK115" s="13">
        <f>'elemi ktgv_adat'!BB115</f>
        <v>0</v>
      </c>
      <c r="BL115" s="13">
        <f>'elemi ktgv_adat'!BC115</f>
        <v>0</v>
      </c>
      <c r="BM115" s="13">
        <f>'elemi ktgv_adat'!BD115</f>
        <v>0</v>
      </c>
      <c r="BN115" s="13">
        <f>'elemi ktgv_adat'!BE115</f>
        <v>0</v>
      </c>
      <c r="BO115" s="13">
        <f>'elemi ktgv_adat'!BF115</f>
        <v>0</v>
      </c>
      <c r="BP115" s="13">
        <f>'elemi ktgv_adat'!BG115</f>
        <v>0</v>
      </c>
      <c r="BQ115" s="13">
        <f>'elemi ktgv_adat'!BH115</f>
        <v>0</v>
      </c>
      <c r="BR115" s="13">
        <f>'elemi ktgv_adat'!BI115</f>
        <v>0</v>
      </c>
      <c r="BS115" s="13">
        <f>'elemi ktgv_adat'!BJ115</f>
        <v>0</v>
      </c>
      <c r="BT115" s="14">
        <f>'elemi ktgv_adat'!BK115</f>
        <v>0</v>
      </c>
      <c r="BU115" s="53">
        <f t="shared" si="58"/>
        <v>0</v>
      </c>
      <c r="BV115" s="123"/>
      <c r="BW115" s="123"/>
      <c r="BX115" s="124">
        <f>'elemi ktgv_adat'!BL115</f>
        <v>0</v>
      </c>
      <c r="BY115" s="53">
        <f t="shared" si="52"/>
        <v>0</v>
      </c>
      <c r="BZ115" s="53">
        <f t="shared" si="53"/>
        <v>0</v>
      </c>
      <c r="CA115" s="53">
        <f t="shared" si="54"/>
        <v>0</v>
      </c>
      <c r="CC115">
        <f t="shared" si="59"/>
        <v>0</v>
      </c>
    </row>
    <row r="116" spans="2:81" ht="24.95" customHeight="1" x14ac:dyDescent="0.25">
      <c r="B116" s="43" t="s">
        <v>267</v>
      </c>
      <c r="C116" s="16" t="s">
        <v>64</v>
      </c>
      <c r="D116" s="41" t="s">
        <v>268</v>
      </c>
      <c r="E116" s="13">
        <f>'elemi ktgv_adat'!E116</f>
        <v>0</v>
      </c>
      <c r="F116" s="13">
        <f>'elemi ktgv_adat'!F116</f>
        <v>0</v>
      </c>
      <c r="G116" s="13">
        <f>'elemi ktgv_adat'!G116</f>
        <v>0</v>
      </c>
      <c r="H116" s="13">
        <f>'elemi ktgv_adat'!H116</f>
        <v>0</v>
      </c>
      <c r="I116" s="14">
        <f>'elemi ktgv_adat'!I116</f>
        <v>0</v>
      </c>
      <c r="J116" s="53">
        <f t="shared" si="55"/>
        <v>0</v>
      </c>
      <c r="K116" s="123"/>
      <c r="L116" s="123"/>
      <c r="M116" s="13">
        <f>'elemi ktgv_adat'!J116</f>
        <v>0</v>
      </c>
      <c r="N116" s="13">
        <f>'elemi ktgv_adat'!K116</f>
        <v>0</v>
      </c>
      <c r="O116" s="13">
        <f>'elemi ktgv_adat'!L116</f>
        <v>0</v>
      </c>
      <c r="P116" s="13">
        <f>'elemi ktgv_adat'!M116</f>
        <v>0</v>
      </c>
      <c r="Q116" s="13">
        <f>'elemi ktgv_adat'!N116</f>
        <v>0</v>
      </c>
      <c r="R116" s="13">
        <f>'elemi ktgv_adat'!O116</f>
        <v>0</v>
      </c>
      <c r="S116" s="13">
        <f>'elemi ktgv_adat'!P116</f>
        <v>0</v>
      </c>
      <c r="T116" s="14">
        <f>'elemi ktgv_adat'!Q116</f>
        <v>0</v>
      </c>
      <c r="U116" s="53">
        <f t="shared" si="56"/>
        <v>0</v>
      </c>
      <c r="V116" s="123"/>
      <c r="W116" s="123"/>
      <c r="X116" s="13">
        <f>'elemi ktgv_adat'!R116</f>
        <v>0</v>
      </c>
      <c r="Y116" s="13">
        <f>'elemi ktgv_adat'!S116</f>
        <v>0</v>
      </c>
      <c r="Z116" s="13">
        <f>'elemi ktgv_adat'!T116</f>
        <v>0</v>
      </c>
      <c r="AA116" s="13">
        <f>'elemi ktgv_adat'!U116</f>
        <v>0</v>
      </c>
      <c r="AB116" s="13">
        <f>'elemi ktgv_adat'!V116</f>
        <v>0</v>
      </c>
      <c r="AC116" s="13">
        <f>'elemi ktgv_adat'!W116</f>
        <v>0</v>
      </c>
      <c r="AD116" s="13">
        <f>'elemi ktgv_adat'!X116</f>
        <v>0</v>
      </c>
      <c r="AE116" s="13">
        <f>'elemi ktgv_adat'!Y116</f>
        <v>0</v>
      </c>
      <c r="AF116" s="14">
        <f>'elemi ktgv_adat'!Z116</f>
        <v>0</v>
      </c>
      <c r="AG116" s="53">
        <f t="shared" si="57"/>
        <v>0</v>
      </c>
      <c r="AH116" s="123"/>
      <c r="AI116" s="123"/>
      <c r="AJ116" s="13">
        <f>'elemi ktgv_adat'!AA116</f>
        <v>0</v>
      </c>
      <c r="AK116" s="13">
        <f>'elemi ktgv_adat'!AB116</f>
        <v>0</v>
      </c>
      <c r="AL116" s="13">
        <f>'elemi ktgv_adat'!AC116</f>
        <v>0</v>
      </c>
      <c r="AM116" s="13">
        <f>'elemi ktgv_adat'!AD116</f>
        <v>0</v>
      </c>
      <c r="AN116" s="13">
        <f>'elemi ktgv_adat'!AE116</f>
        <v>0</v>
      </c>
      <c r="AO116" s="13">
        <f>'elemi ktgv_adat'!AF116</f>
        <v>0</v>
      </c>
      <c r="AP116" s="13">
        <f>'elemi ktgv_adat'!AG116</f>
        <v>0</v>
      </c>
      <c r="AQ116" s="13">
        <f>'elemi ktgv_adat'!AH116</f>
        <v>0</v>
      </c>
      <c r="AR116" s="13">
        <f>'elemi ktgv_adat'!AI116</f>
        <v>0</v>
      </c>
      <c r="AS116" s="13">
        <f>'elemi ktgv_adat'!AJ116</f>
        <v>0</v>
      </c>
      <c r="AT116" s="13">
        <f>'elemi ktgv_adat'!AK116</f>
        <v>0</v>
      </c>
      <c r="AU116" s="13">
        <f>'elemi ktgv_adat'!AL116</f>
        <v>0</v>
      </c>
      <c r="AV116" s="13">
        <f>'elemi ktgv_adat'!AM116</f>
        <v>0</v>
      </c>
      <c r="AW116" s="13">
        <f>'elemi ktgv_adat'!AN116</f>
        <v>0</v>
      </c>
      <c r="AX116" s="13">
        <f>'elemi ktgv_adat'!AO116</f>
        <v>0</v>
      </c>
      <c r="AY116" s="13">
        <f>'elemi ktgv_adat'!AP116</f>
        <v>0</v>
      </c>
      <c r="AZ116" s="13">
        <f>'elemi ktgv_adat'!AQ116</f>
        <v>0</v>
      </c>
      <c r="BA116" s="13">
        <f>'elemi ktgv_adat'!AR116</f>
        <v>0</v>
      </c>
      <c r="BB116" s="13">
        <f>'elemi ktgv_adat'!AS116</f>
        <v>0</v>
      </c>
      <c r="BC116" s="13">
        <f>'elemi ktgv_adat'!AT116</f>
        <v>0</v>
      </c>
      <c r="BD116" s="13">
        <f>'elemi ktgv_adat'!AU116</f>
        <v>0</v>
      </c>
      <c r="BE116" s="13">
        <f>'elemi ktgv_adat'!AV116</f>
        <v>0</v>
      </c>
      <c r="BF116" s="13">
        <f>'elemi ktgv_adat'!AW116</f>
        <v>0</v>
      </c>
      <c r="BG116" s="13">
        <f>'elemi ktgv_adat'!AX116</f>
        <v>0</v>
      </c>
      <c r="BH116" s="13">
        <f>'elemi ktgv_adat'!AY116</f>
        <v>0</v>
      </c>
      <c r="BI116" s="13">
        <f>'elemi ktgv_adat'!AZ116</f>
        <v>0</v>
      </c>
      <c r="BJ116" s="13">
        <f>'elemi ktgv_adat'!BA116</f>
        <v>0</v>
      </c>
      <c r="BK116" s="13">
        <f>'elemi ktgv_adat'!BB116</f>
        <v>0</v>
      </c>
      <c r="BL116" s="13">
        <f>'elemi ktgv_adat'!BC116</f>
        <v>0</v>
      </c>
      <c r="BM116" s="13">
        <f>'elemi ktgv_adat'!BD116</f>
        <v>0</v>
      </c>
      <c r="BN116" s="13">
        <f>'elemi ktgv_adat'!BE116</f>
        <v>0</v>
      </c>
      <c r="BO116" s="13">
        <f>'elemi ktgv_adat'!BF116</f>
        <v>0</v>
      </c>
      <c r="BP116" s="13">
        <f>'elemi ktgv_adat'!BG116</f>
        <v>0</v>
      </c>
      <c r="BQ116" s="13">
        <f>'elemi ktgv_adat'!BH116</f>
        <v>0</v>
      </c>
      <c r="BR116" s="13">
        <f>'elemi ktgv_adat'!BI116</f>
        <v>0</v>
      </c>
      <c r="BS116" s="13">
        <f>'elemi ktgv_adat'!BJ116</f>
        <v>0</v>
      </c>
      <c r="BT116" s="14">
        <f>'elemi ktgv_adat'!BK116</f>
        <v>0</v>
      </c>
      <c r="BU116" s="53">
        <f t="shared" si="58"/>
        <v>0</v>
      </c>
      <c r="BV116" s="123"/>
      <c r="BW116" s="123"/>
      <c r="BX116" s="124">
        <f>'elemi ktgv_adat'!BL116</f>
        <v>0</v>
      </c>
      <c r="BY116" s="53">
        <f t="shared" si="52"/>
        <v>0</v>
      </c>
      <c r="BZ116" s="53">
        <f t="shared" si="53"/>
        <v>0</v>
      </c>
      <c r="CA116" s="53">
        <f t="shared" si="54"/>
        <v>0</v>
      </c>
      <c r="CC116">
        <f t="shared" si="59"/>
        <v>0</v>
      </c>
    </row>
    <row r="117" spans="2:81" ht="24.95" customHeight="1" x14ac:dyDescent="0.25">
      <c r="B117" s="43" t="s">
        <v>269</v>
      </c>
      <c r="C117" s="16" t="s">
        <v>67</v>
      </c>
      <c r="D117" s="41" t="s">
        <v>270</v>
      </c>
      <c r="E117" s="13">
        <f>'elemi ktgv_adat'!E117</f>
        <v>0</v>
      </c>
      <c r="F117" s="13">
        <f>'elemi ktgv_adat'!F117</f>
        <v>0</v>
      </c>
      <c r="G117" s="13">
        <f>'elemi ktgv_adat'!G117</f>
        <v>0</v>
      </c>
      <c r="H117" s="13">
        <f>'elemi ktgv_adat'!H117</f>
        <v>0</v>
      </c>
      <c r="I117" s="14">
        <f>'elemi ktgv_adat'!I117</f>
        <v>0</v>
      </c>
      <c r="J117" s="53">
        <f t="shared" si="55"/>
        <v>0</v>
      </c>
      <c r="K117" s="123"/>
      <c r="L117" s="123"/>
      <c r="M117" s="13">
        <f>'elemi ktgv_adat'!J117</f>
        <v>0</v>
      </c>
      <c r="N117" s="13">
        <f>'elemi ktgv_adat'!K117</f>
        <v>0</v>
      </c>
      <c r="O117" s="13">
        <f>'elemi ktgv_adat'!L117</f>
        <v>0</v>
      </c>
      <c r="P117" s="13">
        <f>'elemi ktgv_adat'!M117</f>
        <v>0</v>
      </c>
      <c r="Q117" s="13">
        <f>'elemi ktgv_adat'!N117</f>
        <v>0</v>
      </c>
      <c r="R117" s="13">
        <f>'elemi ktgv_adat'!O117</f>
        <v>0</v>
      </c>
      <c r="S117" s="13">
        <f>'elemi ktgv_adat'!P117</f>
        <v>0</v>
      </c>
      <c r="T117" s="14">
        <f>'elemi ktgv_adat'!Q117</f>
        <v>0</v>
      </c>
      <c r="U117" s="53">
        <f t="shared" si="56"/>
        <v>0</v>
      </c>
      <c r="V117" s="123"/>
      <c r="W117" s="123"/>
      <c r="X117" s="13">
        <f>'elemi ktgv_adat'!R117</f>
        <v>0</v>
      </c>
      <c r="Y117" s="13">
        <f>'elemi ktgv_adat'!S117</f>
        <v>0</v>
      </c>
      <c r="Z117" s="13">
        <f>'elemi ktgv_adat'!T117</f>
        <v>0</v>
      </c>
      <c r="AA117" s="13">
        <f>'elemi ktgv_adat'!U117</f>
        <v>0</v>
      </c>
      <c r="AB117" s="13">
        <f>'elemi ktgv_adat'!V117</f>
        <v>0</v>
      </c>
      <c r="AC117" s="13">
        <f>'elemi ktgv_adat'!W117</f>
        <v>0</v>
      </c>
      <c r="AD117" s="13">
        <f>'elemi ktgv_adat'!X117</f>
        <v>0</v>
      </c>
      <c r="AE117" s="13">
        <f>'elemi ktgv_adat'!Y117</f>
        <v>0</v>
      </c>
      <c r="AF117" s="14">
        <f>'elemi ktgv_adat'!Z117</f>
        <v>0</v>
      </c>
      <c r="AG117" s="53">
        <f t="shared" si="57"/>
        <v>0</v>
      </c>
      <c r="AH117" s="123"/>
      <c r="AI117" s="123"/>
      <c r="AJ117" s="13">
        <f>'elemi ktgv_adat'!AA117</f>
        <v>0</v>
      </c>
      <c r="AK117" s="13">
        <f>'elemi ktgv_adat'!AB117</f>
        <v>0</v>
      </c>
      <c r="AL117" s="13">
        <f>'elemi ktgv_adat'!AC117</f>
        <v>0</v>
      </c>
      <c r="AM117" s="13">
        <f>'elemi ktgv_adat'!AD117</f>
        <v>0</v>
      </c>
      <c r="AN117" s="13">
        <f>'elemi ktgv_adat'!AE117</f>
        <v>0</v>
      </c>
      <c r="AO117" s="13">
        <f>'elemi ktgv_adat'!AF117</f>
        <v>0</v>
      </c>
      <c r="AP117" s="13">
        <f>'elemi ktgv_adat'!AG117</f>
        <v>0</v>
      </c>
      <c r="AQ117" s="13">
        <f>'elemi ktgv_adat'!AH117</f>
        <v>0</v>
      </c>
      <c r="AR117" s="13">
        <f>'elemi ktgv_adat'!AI117</f>
        <v>0</v>
      </c>
      <c r="AS117" s="13">
        <f>'elemi ktgv_adat'!AJ117</f>
        <v>0</v>
      </c>
      <c r="AT117" s="13">
        <f>'elemi ktgv_adat'!AK117</f>
        <v>0</v>
      </c>
      <c r="AU117" s="13">
        <f>'elemi ktgv_adat'!AL117</f>
        <v>0</v>
      </c>
      <c r="AV117" s="13">
        <f>'elemi ktgv_adat'!AM117</f>
        <v>0</v>
      </c>
      <c r="AW117" s="13">
        <f>'elemi ktgv_adat'!AN117</f>
        <v>0</v>
      </c>
      <c r="AX117" s="13">
        <f>'elemi ktgv_adat'!AO117</f>
        <v>0</v>
      </c>
      <c r="AY117" s="13">
        <f>'elemi ktgv_adat'!AP117</f>
        <v>0</v>
      </c>
      <c r="AZ117" s="13">
        <f>'elemi ktgv_adat'!AQ117</f>
        <v>0</v>
      </c>
      <c r="BA117" s="13">
        <f>'elemi ktgv_adat'!AR117</f>
        <v>0</v>
      </c>
      <c r="BB117" s="13">
        <f>'elemi ktgv_adat'!AS117</f>
        <v>0</v>
      </c>
      <c r="BC117" s="13">
        <f>'elemi ktgv_adat'!AT117</f>
        <v>0</v>
      </c>
      <c r="BD117" s="13">
        <f>'elemi ktgv_adat'!AU117</f>
        <v>0</v>
      </c>
      <c r="BE117" s="13">
        <f>'elemi ktgv_adat'!AV117</f>
        <v>0</v>
      </c>
      <c r="BF117" s="13">
        <f>'elemi ktgv_adat'!AW117</f>
        <v>0</v>
      </c>
      <c r="BG117" s="13">
        <f>'elemi ktgv_adat'!AX117</f>
        <v>0</v>
      </c>
      <c r="BH117" s="13">
        <f>'elemi ktgv_adat'!AY117</f>
        <v>0</v>
      </c>
      <c r="BI117" s="13">
        <f>'elemi ktgv_adat'!AZ117</f>
        <v>0</v>
      </c>
      <c r="BJ117" s="13">
        <f>'elemi ktgv_adat'!BA117</f>
        <v>0</v>
      </c>
      <c r="BK117" s="13">
        <f>'elemi ktgv_adat'!BB117</f>
        <v>0</v>
      </c>
      <c r="BL117" s="13">
        <f>'elemi ktgv_adat'!BC117</f>
        <v>0</v>
      </c>
      <c r="BM117" s="13">
        <f>'elemi ktgv_adat'!BD117</f>
        <v>0</v>
      </c>
      <c r="BN117" s="13">
        <f>'elemi ktgv_adat'!BE117</f>
        <v>0</v>
      </c>
      <c r="BO117" s="13">
        <f>'elemi ktgv_adat'!BF117</f>
        <v>0</v>
      </c>
      <c r="BP117" s="13">
        <f>'elemi ktgv_adat'!BG117</f>
        <v>0</v>
      </c>
      <c r="BQ117" s="13">
        <f>'elemi ktgv_adat'!BH117</f>
        <v>0</v>
      </c>
      <c r="BR117" s="13">
        <f>'elemi ktgv_adat'!BI117</f>
        <v>0</v>
      </c>
      <c r="BS117" s="13">
        <f>'elemi ktgv_adat'!BJ117</f>
        <v>0</v>
      </c>
      <c r="BT117" s="14">
        <f>'elemi ktgv_adat'!BK117</f>
        <v>0</v>
      </c>
      <c r="BU117" s="53">
        <f t="shared" si="58"/>
        <v>0</v>
      </c>
      <c r="BV117" s="123"/>
      <c r="BW117" s="123"/>
      <c r="BX117" s="124">
        <f>'elemi ktgv_adat'!BL117</f>
        <v>0</v>
      </c>
      <c r="BY117" s="53">
        <f t="shared" si="52"/>
        <v>0</v>
      </c>
      <c r="BZ117" s="53">
        <f t="shared" si="53"/>
        <v>0</v>
      </c>
      <c r="CA117" s="53">
        <f t="shared" si="54"/>
        <v>0</v>
      </c>
      <c r="CC117">
        <f t="shared" si="59"/>
        <v>0</v>
      </c>
    </row>
    <row r="118" spans="2:81" ht="24.95" customHeight="1" x14ac:dyDescent="0.25">
      <c r="B118" s="43" t="s">
        <v>271</v>
      </c>
      <c r="C118" s="16" t="s">
        <v>70</v>
      </c>
      <c r="D118" s="41" t="s">
        <v>272</v>
      </c>
      <c r="E118" s="13">
        <f>'elemi ktgv_adat'!E118</f>
        <v>0</v>
      </c>
      <c r="F118" s="13">
        <f>'elemi ktgv_adat'!F118</f>
        <v>0</v>
      </c>
      <c r="G118" s="13">
        <f>'elemi ktgv_adat'!G118</f>
        <v>0</v>
      </c>
      <c r="H118" s="13">
        <f>'elemi ktgv_adat'!H118</f>
        <v>0</v>
      </c>
      <c r="I118" s="14">
        <f>'elemi ktgv_adat'!I118</f>
        <v>0</v>
      </c>
      <c r="J118" s="53">
        <f t="shared" si="55"/>
        <v>0</v>
      </c>
      <c r="K118" s="123"/>
      <c r="L118" s="123"/>
      <c r="M118" s="13">
        <f>'elemi ktgv_adat'!J118</f>
        <v>0</v>
      </c>
      <c r="N118" s="13">
        <f>'elemi ktgv_adat'!K118</f>
        <v>0</v>
      </c>
      <c r="O118" s="13">
        <f>'elemi ktgv_adat'!L118</f>
        <v>0</v>
      </c>
      <c r="P118" s="13">
        <f>'elemi ktgv_adat'!M118</f>
        <v>0</v>
      </c>
      <c r="Q118" s="13">
        <f>'elemi ktgv_adat'!N118</f>
        <v>0</v>
      </c>
      <c r="R118" s="13">
        <f>'elemi ktgv_adat'!O118</f>
        <v>0</v>
      </c>
      <c r="S118" s="13">
        <f>'elemi ktgv_adat'!P118</f>
        <v>0</v>
      </c>
      <c r="T118" s="14">
        <f>'elemi ktgv_adat'!Q118</f>
        <v>0</v>
      </c>
      <c r="U118" s="53">
        <f t="shared" si="56"/>
        <v>0</v>
      </c>
      <c r="V118" s="123"/>
      <c r="W118" s="123"/>
      <c r="X118" s="13">
        <f>'elemi ktgv_adat'!R118</f>
        <v>0</v>
      </c>
      <c r="Y118" s="13">
        <f>'elemi ktgv_adat'!S118</f>
        <v>0</v>
      </c>
      <c r="Z118" s="13">
        <f>'elemi ktgv_adat'!T118</f>
        <v>0</v>
      </c>
      <c r="AA118" s="13">
        <f>'elemi ktgv_adat'!U118</f>
        <v>0</v>
      </c>
      <c r="AB118" s="13">
        <f>'elemi ktgv_adat'!V118</f>
        <v>0</v>
      </c>
      <c r="AC118" s="13">
        <f>'elemi ktgv_adat'!W118</f>
        <v>0</v>
      </c>
      <c r="AD118" s="13">
        <f>'elemi ktgv_adat'!X118</f>
        <v>0</v>
      </c>
      <c r="AE118" s="13">
        <f>'elemi ktgv_adat'!Y118</f>
        <v>0</v>
      </c>
      <c r="AF118" s="14">
        <f>'elemi ktgv_adat'!Z118</f>
        <v>0</v>
      </c>
      <c r="AG118" s="53">
        <f t="shared" si="57"/>
        <v>0</v>
      </c>
      <c r="AH118" s="123"/>
      <c r="AI118" s="123"/>
      <c r="AJ118" s="13">
        <f>'elemi ktgv_adat'!AA118</f>
        <v>0</v>
      </c>
      <c r="AK118" s="13">
        <f>'elemi ktgv_adat'!AB118</f>
        <v>0</v>
      </c>
      <c r="AL118" s="13">
        <f>'elemi ktgv_adat'!AC118</f>
        <v>0</v>
      </c>
      <c r="AM118" s="13">
        <f>'elemi ktgv_adat'!AD118</f>
        <v>0</v>
      </c>
      <c r="AN118" s="13">
        <f>'elemi ktgv_adat'!AE118</f>
        <v>0</v>
      </c>
      <c r="AO118" s="13">
        <f>'elemi ktgv_adat'!AF118</f>
        <v>0</v>
      </c>
      <c r="AP118" s="13">
        <f>'elemi ktgv_adat'!AG118</f>
        <v>0</v>
      </c>
      <c r="AQ118" s="13">
        <f>'elemi ktgv_adat'!AH118</f>
        <v>0</v>
      </c>
      <c r="AR118" s="13">
        <f>'elemi ktgv_adat'!AI118</f>
        <v>0</v>
      </c>
      <c r="AS118" s="13">
        <f>'elemi ktgv_adat'!AJ118</f>
        <v>0</v>
      </c>
      <c r="AT118" s="13">
        <f>'elemi ktgv_adat'!AK118</f>
        <v>0</v>
      </c>
      <c r="AU118" s="13">
        <f>'elemi ktgv_adat'!AL118</f>
        <v>0</v>
      </c>
      <c r="AV118" s="13">
        <f>'elemi ktgv_adat'!AM118</f>
        <v>0</v>
      </c>
      <c r="AW118" s="13">
        <f>'elemi ktgv_adat'!AN118</f>
        <v>0</v>
      </c>
      <c r="AX118" s="13">
        <f>'elemi ktgv_adat'!AO118</f>
        <v>0</v>
      </c>
      <c r="AY118" s="13">
        <f>'elemi ktgv_adat'!AP118</f>
        <v>0</v>
      </c>
      <c r="AZ118" s="13">
        <f>'elemi ktgv_adat'!AQ118</f>
        <v>0</v>
      </c>
      <c r="BA118" s="13">
        <f>'elemi ktgv_adat'!AR118</f>
        <v>0</v>
      </c>
      <c r="BB118" s="13">
        <f>'elemi ktgv_adat'!AS118</f>
        <v>0</v>
      </c>
      <c r="BC118" s="13">
        <f>'elemi ktgv_adat'!AT118</f>
        <v>0</v>
      </c>
      <c r="BD118" s="13">
        <f>'elemi ktgv_adat'!AU118</f>
        <v>0</v>
      </c>
      <c r="BE118" s="13">
        <f>'elemi ktgv_adat'!AV118</f>
        <v>0</v>
      </c>
      <c r="BF118" s="13">
        <f>'elemi ktgv_adat'!AW118</f>
        <v>0</v>
      </c>
      <c r="BG118" s="13">
        <f>'elemi ktgv_adat'!AX118</f>
        <v>0</v>
      </c>
      <c r="BH118" s="13">
        <f>'elemi ktgv_adat'!AY118</f>
        <v>0</v>
      </c>
      <c r="BI118" s="13">
        <f>'elemi ktgv_adat'!AZ118</f>
        <v>0</v>
      </c>
      <c r="BJ118" s="13">
        <f>'elemi ktgv_adat'!BA118</f>
        <v>0</v>
      </c>
      <c r="BK118" s="13">
        <f>'elemi ktgv_adat'!BB118</f>
        <v>0</v>
      </c>
      <c r="BL118" s="13">
        <f>'elemi ktgv_adat'!BC118</f>
        <v>0</v>
      </c>
      <c r="BM118" s="13">
        <f>'elemi ktgv_adat'!BD118</f>
        <v>0</v>
      </c>
      <c r="BN118" s="13">
        <f>'elemi ktgv_adat'!BE118</f>
        <v>0</v>
      </c>
      <c r="BO118" s="13">
        <f>'elemi ktgv_adat'!BF118</f>
        <v>0</v>
      </c>
      <c r="BP118" s="13">
        <f>'elemi ktgv_adat'!BG118</f>
        <v>0</v>
      </c>
      <c r="BQ118" s="13">
        <f>'elemi ktgv_adat'!BH118</f>
        <v>0</v>
      </c>
      <c r="BR118" s="13">
        <f>'elemi ktgv_adat'!BI118</f>
        <v>0</v>
      </c>
      <c r="BS118" s="13">
        <f>'elemi ktgv_adat'!BJ118</f>
        <v>0</v>
      </c>
      <c r="BT118" s="14">
        <f>'elemi ktgv_adat'!BK118</f>
        <v>0</v>
      </c>
      <c r="BU118" s="53">
        <f t="shared" si="58"/>
        <v>0</v>
      </c>
      <c r="BV118" s="123"/>
      <c r="BW118" s="123"/>
      <c r="BX118" s="124">
        <f>'elemi ktgv_adat'!BL118</f>
        <v>0</v>
      </c>
      <c r="BY118" s="53">
        <f t="shared" si="52"/>
        <v>0</v>
      </c>
      <c r="BZ118" s="53">
        <f t="shared" si="53"/>
        <v>0</v>
      </c>
      <c r="CA118" s="53">
        <f t="shared" si="54"/>
        <v>0</v>
      </c>
      <c r="CC118">
        <f t="shared" si="59"/>
        <v>0</v>
      </c>
    </row>
    <row r="119" spans="2:81" ht="24.95" customHeight="1" x14ac:dyDescent="0.25">
      <c r="B119" s="43" t="s">
        <v>273</v>
      </c>
      <c r="C119" s="16" t="s">
        <v>274</v>
      </c>
      <c r="D119" s="41" t="s">
        <v>275</v>
      </c>
      <c r="E119" s="13">
        <f>'elemi ktgv_adat'!E119</f>
        <v>0</v>
      </c>
      <c r="F119" s="13">
        <f>'elemi ktgv_adat'!F119</f>
        <v>0</v>
      </c>
      <c r="G119" s="13">
        <f>'elemi ktgv_adat'!G119</f>
        <v>0</v>
      </c>
      <c r="H119" s="13">
        <f>'elemi ktgv_adat'!H119</f>
        <v>0</v>
      </c>
      <c r="I119" s="14">
        <f>'elemi ktgv_adat'!I119</f>
        <v>0</v>
      </c>
      <c r="J119" s="53">
        <f t="shared" si="55"/>
        <v>0</v>
      </c>
      <c r="K119" s="123"/>
      <c r="L119" s="123"/>
      <c r="M119" s="13">
        <f>'elemi ktgv_adat'!J119</f>
        <v>0</v>
      </c>
      <c r="N119" s="13">
        <f>'elemi ktgv_adat'!K119</f>
        <v>0</v>
      </c>
      <c r="O119" s="13">
        <f>'elemi ktgv_adat'!L119</f>
        <v>0</v>
      </c>
      <c r="P119" s="13">
        <f>'elemi ktgv_adat'!M119</f>
        <v>0</v>
      </c>
      <c r="Q119" s="13">
        <f>'elemi ktgv_adat'!N119</f>
        <v>0</v>
      </c>
      <c r="R119" s="13">
        <f>'elemi ktgv_adat'!O119</f>
        <v>0</v>
      </c>
      <c r="S119" s="13">
        <f>'elemi ktgv_adat'!P119</f>
        <v>0</v>
      </c>
      <c r="T119" s="14">
        <f>'elemi ktgv_adat'!Q119</f>
        <v>0</v>
      </c>
      <c r="U119" s="53">
        <f t="shared" si="56"/>
        <v>0</v>
      </c>
      <c r="V119" s="123"/>
      <c r="W119" s="123"/>
      <c r="X119" s="13">
        <f>'elemi ktgv_adat'!R119</f>
        <v>0</v>
      </c>
      <c r="Y119" s="13">
        <f>'elemi ktgv_adat'!S119</f>
        <v>0</v>
      </c>
      <c r="Z119" s="13">
        <f>'elemi ktgv_adat'!T119</f>
        <v>0</v>
      </c>
      <c r="AA119" s="13">
        <f>'elemi ktgv_adat'!U119</f>
        <v>0</v>
      </c>
      <c r="AB119" s="13">
        <f>'elemi ktgv_adat'!V119</f>
        <v>0</v>
      </c>
      <c r="AC119" s="13">
        <f>'elemi ktgv_adat'!W119</f>
        <v>0</v>
      </c>
      <c r="AD119" s="13">
        <f>'elemi ktgv_adat'!X119</f>
        <v>0</v>
      </c>
      <c r="AE119" s="13">
        <f>'elemi ktgv_adat'!Y119</f>
        <v>0</v>
      </c>
      <c r="AF119" s="14">
        <f>'elemi ktgv_adat'!Z119</f>
        <v>0</v>
      </c>
      <c r="AG119" s="53">
        <f t="shared" si="57"/>
        <v>0</v>
      </c>
      <c r="AH119" s="123"/>
      <c r="AI119" s="123"/>
      <c r="AJ119" s="13">
        <f>'elemi ktgv_adat'!AA119</f>
        <v>0</v>
      </c>
      <c r="AK119" s="13">
        <f>'elemi ktgv_adat'!AB119</f>
        <v>0</v>
      </c>
      <c r="AL119" s="13">
        <f>'elemi ktgv_adat'!AC119</f>
        <v>0</v>
      </c>
      <c r="AM119" s="13">
        <f>'elemi ktgv_adat'!AD119</f>
        <v>0</v>
      </c>
      <c r="AN119" s="13">
        <f>'elemi ktgv_adat'!AE119</f>
        <v>0</v>
      </c>
      <c r="AO119" s="13">
        <f>'elemi ktgv_adat'!AF119</f>
        <v>0</v>
      </c>
      <c r="AP119" s="13">
        <f>'elemi ktgv_adat'!AG119</f>
        <v>0</v>
      </c>
      <c r="AQ119" s="13">
        <f>'elemi ktgv_adat'!AH119</f>
        <v>0</v>
      </c>
      <c r="AR119" s="13">
        <f>'elemi ktgv_adat'!AI119</f>
        <v>0</v>
      </c>
      <c r="AS119" s="13">
        <f>'elemi ktgv_adat'!AJ119</f>
        <v>0</v>
      </c>
      <c r="AT119" s="13">
        <f>'elemi ktgv_adat'!AK119</f>
        <v>0</v>
      </c>
      <c r="AU119" s="13">
        <f>'elemi ktgv_adat'!AL119</f>
        <v>0</v>
      </c>
      <c r="AV119" s="13">
        <f>'elemi ktgv_adat'!AM119</f>
        <v>0</v>
      </c>
      <c r="AW119" s="13">
        <f>'elemi ktgv_adat'!AN119</f>
        <v>0</v>
      </c>
      <c r="AX119" s="13">
        <f>'elemi ktgv_adat'!AO119</f>
        <v>0</v>
      </c>
      <c r="AY119" s="13">
        <f>'elemi ktgv_adat'!AP119</f>
        <v>0</v>
      </c>
      <c r="AZ119" s="13">
        <f>'elemi ktgv_adat'!AQ119</f>
        <v>0</v>
      </c>
      <c r="BA119" s="13">
        <f>'elemi ktgv_adat'!AR119</f>
        <v>0</v>
      </c>
      <c r="BB119" s="13">
        <f>'elemi ktgv_adat'!AS119</f>
        <v>0</v>
      </c>
      <c r="BC119" s="13">
        <f>'elemi ktgv_adat'!AT119</f>
        <v>0</v>
      </c>
      <c r="BD119" s="13">
        <f>'elemi ktgv_adat'!AU119</f>
        <v>0</v>
      </c>
      <c r="BE119" s="13">
        <f>'elemi ktgv_adat'!AV119</f>
        <v>0</v>
      </c>
      <c r="BF119" s="13">
        <f>'elemi ktgv_adat'!AW119</f>
        <v>0</v>
      </c>
      <c r="BG119" s="13">
        <f>'elemi ktgv_adat'!AX119</f>
        <v>0</v>
      </c>
      <c r="BH119" s="13">
        <f>'elemi ktgv_adat'!AY119</f>
        <v>0</v>
      </c>
      <c r="BI119" s="13">
        <f>'elemi ktgv_adat'!AZ119</f>
        <v>0</v>
      </c>
      <c r="BJ119" s="13">
        <f>'elemi ktgv_adat'!BA119</f>
        <v>0</v>
      </c>
      <c r="BK119" s="13">
        <f>'elemi ktgv_adat'!BB119</f>
        <v>0</v>
      </c>
      <c r="BL119" s="13">
        <f>'elemi ktgv_adat'!BC119</f>
        <v>0</v>
      </c>
      <c r="BM119" s="13">
        <f>'elemi ktgv_adat'!BD119</f>
        <v>0</v>
      </c>
      <c r="BN119" s="13">
        <f>'elemi ktgv_adat'!BE119</f>
        <v>0</v>
      </c>
      <c r="BO119" s="13">
        <f>'elemi ktgv_adat'!BF119</f>
        <v>0</v>
      </c>
      <c r="BP119" s="13">
        <f>'elemi ktgv_adat'!BG119</f>
        <v>0</v>
      </c>
      <c r="BQ119" s="13">
        <f>'elemi ktgv_adat'!BH119</f>
        <v>0</v>
      </c>
      <c r="BR119" s="13">
        <f>'elemi ktgv_adat'!BI119</f>
        <v>0</v>
      </c>
      <c r="BS119" s="13">
        <f>'elemi ktgv_adat'!BJ119</f>
        <v>0</v>
      </c>
      <c r="BT119" s="14">
        <f>'elemi ktgv_adat'!BK119</f>
        <v>0</v>
      </c>
      <c r="BU119" s="53">
        <f t="shared" si="58"/>
        <v>0</v>
      </c>
      <c r="BV119" s="123"/>
      <c r="BW119" s="123"/>
      <c r="BX119" s="124">
        <f>'elemi ktgv_adat'!BL119</f>
        <v>0</v>
      </c>
      <c r="BY119" s="53">
        <f t="shared" si="52"/>
        <v>0</v>
      </c>
      <c r="BZ119" s="53">
        <f t="shared" si="53"/>
        <v>0</v>
      </c>
      <c r="CA119" s="53">
        <f t="shared" si="54"/>
        <v>0</v>
      </c>
      <c r="CC119">
        <f t="shared" si="59"/>
        <v>0</v>
      </c>
    </row>
    <row r="120" spans="2:81" ht="24.95" customHeight="1" x14ac:dyDescent="0.25">
      <c r="B120" s="38" t="s">
        <v>276</v>
      </c>
      <c r="C120" s="37" t="s">
        <v>277</v>
      </c>
      <c r="D120" s="45" t="s">
        <v>278</v>
      </c>
      <c r="E120" s="39">
        <f>'elemi ktgv_adat'!E120</f>
        <v>0</v>
      </c>
      <c r="F120" s="39">
        <f>'elemi ktgv_adat'!F120</f>
        <v>0</v>
      </c>
      <c r="G120" s="39">
        <f>'elemi ktgv_adat'!G120</f>
        <v>0</v>
      </c>
      <c r="H120" s="39">
        <f>'elemi ktgv_adat'!H120</f>
        <v>0</v>
      </c>
      <c r="I120" s="14">
        <f>'elemi ktgv_adat'!I120</f>
        <v>0</v>
      </c>
      <c r="J120" s="53">
        <f t="shared" si="55"/>
        <v>0</v>
      </c>
      <c r="K120" s="39">
        <f>SUM(K114:K119)</f>
        <v>0</v>
      </c>
      <c r="L120" s="39">
        <f>SUM(L114:L119)</f>
        <v>0</v>
      </c>
      <c r="M120" s="39">
        <f>'elemi ktgv_adat'!J120</f>
        <v>0</v>
      </c>
      <c r="N120" s="39">
        <f>'elemi ktgv_adat'!K120</f>
        <v>0</v>
      </c>
      <c r="O120" s="39">
        <f>'elemi ktgv_adat'!L120</f>
        <v>0</v>
      </c>
      <c r="P120" s="39">
        <f>'elemi ktgv_adat'!M120</f>
        <v>0</v>
      </c>
      <c r="Q120" s="39">
        <f>'elemi ktgv_adat'!N120</f>
        <v>0</v>
      </c>
      <c r="R120" s="39">
        <f>'elemi ktgv_adat'!O120</f>
        <v>0</v>
      </c>
      <c r="S120" s="39">
        <f>'elemi ktgv_adat'!P120</f>
        <v>0</v>
      </c>
      <c r="T120" s="14">
        <f>'elemi ktgv_adat'!Q120</f>
        <v>0</v>
      </c>
      <c r="U120" s="53">
        <f t="shared" si="56"/>
        <v>0</v>
      </c>
      <c r="V120" s="39">
        <f>SUM(V114:V119)</f>
        <v>0</v>
      </c>
      <c r="W120" s="39">
        <f>SUM(W114:W119)</f>
        <v>0</v>
      </c>
      <c r="X120" s="39">
        <f>'elemi ktgv_adat'!R120</f>
        <v>0</v>
      </c>
      <c r="Y120" s="39">
        <f>'elemi ktgv_adat'!S120</f>
        <v>0</v>
      </c>
      <c r="Z120" s="39">
        <f>'elemi ktgv_adat'!T120</f>
        <v>0</v>
      </c>
      <c r="AA120" s="39">
        <f>'elemi ktgv_adat'!U120</f>
        <v>0</v>
      </c>
      <c r="AB120" s="39">
        <f>'elemi ktgv_adat'!V120</f>
        <v>0</v>
      </c>
      <c r="AC120" s="39">
        <f>'elemi ktgv_adat'!W120</f>
        <v>0</v>
      </c>
      <c r="AD120" s="39">
        <f>'elemi ktgv_adat'!X120</f>
        <v>0</v>
      </c>
      <c r="AE120" s="39">
        <f>'elemi ktgv_adat'!Y120</f>
        <v>0</v>
      </c>
      <c r="AF120" s="14">
        <f>'elemi ktgv_adat'!Z120</f>
        <v>0</v>
      </c>
      <c r="AG120" s="53">
        <f t="shared" si="57"/>
        <v>0</v>
      </c>
      <c r="AH120" s="39">
        <f>SUM(AH114:AH119)</f>
        <v>0</v>
      </c>
      <c r="AI120" s="39">
        <f>SUM(AI114:AI119)</f>
        <v>0</v>
      </c>
      <c r="AJ120" s="39">
        <f>'elemi ktgv_adat'!AA120</f>
        <v>0</v>
      </c>
      <c r="AK120" s="39">
        <f>'elemi ktgv_adat'!AB120</f>
        <v>0</v>
      </c>
      <c r="AL120" s="39">
        <f>'elemi ktgv_adat'!AC120</f>
        <v>0</v>
      </c>
      <c r="AM120" s="39">
        <f>'elemi ktgv_adat'!AD120</f>
        <v>0</v>
      </c>
      <c r="AN120" s="39">
        <f>'elemi ktgv_adat'!AE120</f>
        <v>0</v>
      </c>
      <c r="AO120" s="39">
        <f>'elemi ktgv_adat'!AF120</f>
        <v>0</v>
      </c>
      <c r="AP120" s="39">
        <f>'elemi ktgv_adat'!AG120</f>
        <v>0</v>
      </c>
      <c r="AQ120" s="39">
        <f>'elemi ktgv_adat'!AH120</f>
        <v>0</v>
      </c>
      <c r="AR120" s="39">
        <f>'elemi ktgv_adat'!AI120</f>
        <v>0</v>
      </c>
      <c r="AS120" s="39">
        <f>'elemi ktgv_adat'!AJ120</f>
        <v>0</v>
      </c>
      <c r="AT120" s="39">
        <f>'elemi ktgv_adat'!AK120</f>
        <v>0</v>
      </c>
      <c r="AU120" s="39">
        <f>'elemi ktgv_adat'!AL120</f>
        <v>0</v>
      </c>
      <c r="AV120" s="39">
        <f>'elemi ktgv_adat'!AM120</f>
        <v>0</v>
      </c>
      <c r="AW120" s="39">
        <f>'elemi ktgv_adat'!AN120</f>
        <v>0</v>
      </c>
      <c r="AX120" s="39">
        <f>'elemi ktgv_adat'!AO120</f>
        <v>0</v>
      </c>
      <c r="AY120" s="39">
        <f>'elemi ktgv_adat'!AP120</f>
        <v>0</v>
      </c>
      <c r="AZ120" s="39">
        <f>'elemi ktgv_adat'!AQ120</f>
        <v>0</v>
      </c>
      <c r="BA120" s="39">
        <f>'elemi ktgv_adat'!AR120</f>
        <v>0</v>
      </c>
      <c r="BB120" s="39">
        <f>'elemi ktgv_adat'!AS120</f>
        <v>0</v>
      </c>
      <c r="BC120" s="39">
        <f>'elemi ktgv_adat'!AT120</f>
        <v>0</v>
      </c>
      <c r="BD120" s="39">
        <f>'elemi ktgv_adat'!AU120</f>
        <v>0</v>
      </c>
      <c r="BE120" s="39">
        <f>'elemi ktgv_adat'!AV120</f>
        <v>0</v>
      </c>
      <c r="BF120" s="39">
        <f>'elemi ktgv_adat'!AW120</f>
        <v>0</v>
      </c>
      <c r="BG120" s="39">
        <f>'elemi ktgv_adat'!AX120</f>
        <v>0</v>
      </c>
      <c r="BH120" s="39">
        <f>'elemi ktgv_adat'!AY120</f>
        <v>0</v>
      </c>
      <c r="BI120" s="39">
        <f>'elemi ktgv_adat'!AZ120</f>
        <v>0</v>
      </c>
      <c r="BJ120" s="39">
        <f>'elemi ktgv_adat'!BA120</f>
        <v>0</v>
      </c>
      <c r="BK120" s="39">
        <f>'elemi ktgv_adat'!BB120</f>
        <v>0</v>
      </c>
      <c r="BL120" s="39">
        <f>'elemi ktgv_adat'!BC120</f>
        <v>0</v>
      </c>
      <c r="BM120" s="39">
        <f>'elemi ktgv_adat'!BD120</f>
        <v>0</v>
      </c>
      <c r="BN120" s="39">
        <f>'elemi ktgv_adat'!BE120</f>
        <v>0</v>
      </c>
      <c r="BO120" s="39">
        <f>'elemi ktgv_adat'!BF120</f>
        <v>0</v>
      </c>
      <c r="BP120" s="39">
        <f>'elemi ktgv_adat'!BG120</f>
        <v>0</v>
      </c>
      <c r="BQ120" s="39">
        <f>'elemi ktgv_adat'!BH120</f>
        <v>0</v>
      </c>
      <c r="BR120" s="39">
        <f>'elemi ktgv_adat'!BI120</f>
        <v>0</v>
      </c>
      <c r="BS120" s="39">
        <f>'elemi ktgv_adat'!BJ120</f>
        <v>0</v>
      </c>
      <c r="BT120" s="14">
        <f>'elemi ktgv_adat'!BK120</f>
        <v>0</v>
      </c>
      <c r="BU120" s="53">
        <f t="shared" si="58"/>
        <v>0</v>
      </c>
      <c r="BV120" s="39">
        <f>SUM(BV114:BV119)</f>
        <v>0</v>
      </c>
      <c r="BW120" s="39">
        <f>SUM(BW114:BW119)</f>
        <v>0</v>
      </c>
      <c r="BX120" s="124">
        <f>'elemi ktgv_adat'!BL120</f>
        <v>0</v>
      </c>
      <c r="BY120" s="53">
        <f t="shared" si="52"/>
        <v>0</v>
      </c>
      <c r="BZ120" s="53">
        <f t="shared" si="53"/>
        <v>0</v>
      </c>
      <c r="CA120" s="53">
        <f t="shared" si="54"/>
        <v>0</v>
      </c>
      <c r="CC120">
        <f t="shared" si="59"/>
        <v>0</v>
      </c>
    </row>
    <row r="121" spans="2:81" ht="24.95" customHeight="1" x14ac:dyDescent="0.25">
      <c r="B121" s="19" t="s">
        <v>279</v>
      </c>
      <c r="C121" s="16" t="s">
        <v>280</v>
      </c>
      <c r="D121" s="41" t="s">
        <v>281</v>
      </c>
      <c r="E121" s="13">
        <f>'elemi ktgv_adat'!E121</f>
        <v>0</v>
      </c>
      <c r="F121" s="13">
        <f>'elemi ktgv_adat'!F121</f>
        <v>0</v>
      </c>
      <c r="G121" s="13">
        <f>'elemi ktgv_adat'!G121</f>
        <v>0</v>
      </c>
      <c r="H121" s="13">
        <f>'elemi ktgv_adat'!H121</f>
        <v>0</v>
      </c>
      <c r="I121" s="14">
        <f>'elemi ktgv_adat'!I121</f>
        <v>0</v>
      </c>
      <c r="J121" s="53">
        <f t="shared" si="55"/>
        <v>0</v>
      </c>
      <c r="K121" s="123"/>
      <c r="L121" s="123"/>
      <c r="M121" s="13">
        <f>'elemi ktgv_adat'!J121</f>
        <v>0</v>
      </c>
      <c r="N121" s="13">
        <f>'elemi ktgv_adat'!K121</f>
        <v>0</v>
      </c>
      <c r="O121" s="13">
        <f>'elemi ktgv_adat'!L121</f>
        <v>0</v>
      </c>
      <c r="P121" s="13">
        <f>'elemi ktgv_adat'!M121</f>
        <v>0</v>
      </c>
      <c r="Q121" s="13">
        <f>'elemi ktgv_adat'!N121</f>
        <v>0</v>
      </c>
      <c r="R121" s="13">
        <f>'elemi ktgv_adat'!O121</f>
        <v>0</v>
      </c>
      <c r="S121" s="13">
        <f>'elemi ktgv_adat'!P121</f>
        <v>0</v>
      </c>
      <c r="T121" s="14">
        <f>'elemi ktgv_adat'!Q121</f>
        <v>0</v>
      </c>
      <c r="U121" s="53">
        <f t="shared" si="56"/>
        <v>0</v>
      </c>
      <c r="V121" s="123"/>
      <c r="W121" s="123"/>
      <c r="X121" s="13">
        <f>'elemi ktgv_adat'!R121</f>
        <v>0</v>
      </c>
      <c r="Y121" s="13">
        <f>'elemi ktgv_adat'!S121</f>
        <v>0</v>
      </c>
      <c r="Z121" s="13">
        <f>'elemi ktgv_adat'!T121</f>
        <v>0</v>
      </c>
      <c r="AA121" s="13">
        <f>'elemi ktgv_adat'!U121</f>
        <v>0</v>
      </c>
      <c r="AB121" s="13">
        <f>'elemi ktgv_adat'!V121</f>
        <v>0</v>
      </c>
      <c r="AC121" s="13">
        <f>'elemi ktgv_adat'!W121</f>
        <v>0</v>
      </c>
      <c r="AD121" s="13">
        <f>'elemi ktgv_adat'!X121</f>
        <v>0</v>
      </c>
      <c r="AE121" s="13">
        <f>'elemi ktgv_adat'!Y121</f>
        <v>0</v>
      </c>
      <c r="AF121" s="14">
        <f>'elemi ktgv_adat'!Z121</f>
        <v>0</v>
      </c>
      <c r="AG121" s="53">
        <f t="shared" si="57"/>
        <v>0</v>
      </c>
      <c r="AH121" s="123"/>
      <c r="AI121" s="123"/>
      <c r="AJ121" s="13">
        <f>'elemi ktgv_adat'!AA121</f>
        <v>0</v>
      </c>
      <c r="AK121" s="13">
        <f>'elemi ktgv_adat'!AB121</f>
        <v>0</v>
      </c>
      <c r="AL121" s="13">
        <f>'elemi ktgv_adat'!AC121</f>
        <v>0</v>
      </c>
      <c r="AM121" s="13">
        <f>'elemi ktgv_adat'!AD121</f>
        <v>0</v>
      </c>
      <c r="AN121" s="13">
        <f>'elemi ktgv_adat'!AE121</f>
        <v>0</v>
      </c>
      <c r="AO121" s="13">
        <f>'elemi ktgv_adat'!AF121</f>
        <v>0</v>
      </c>
      <c r="AP121" s="13">
        <f>'elemi ktgv_adat'!AG121</f>
        <v>0</v>
      </c>
      <c r="AQ121" s="13">
        <f>'elemi ktgv_adat'!AH121</f>
        <v>0</v>
      </c>
      <c r="AR121" s="13">
        <f>'elemi ktgv_adat'!AI121</f>
        <v>0</v>
      </c>
      <c r="AS121" s="13">
        <f>'elemi ktgv_adat'!AJ121</f>
        <v>0</v>
      </c>
      <c r="AT121" s="13">
        <f>'elemi ktgv_adat'!AK121</f>
        <v>0</v>
      </c>
      <c r="AU121" s="13">
        <f>'elemi ktgv_adat'!AL121</f>
        <v>0</v>
      </c>
      <c r="AV121" s="13">
        <f>'elemi ktgv_adat'!AM121</f>
        <v>0</v>
      </c>
      <c r="AW121" s="13">
        <f>'elemi ktgv_adat'!AN121</f>
        <v>0</v>
      </c>
      <c r="AX121" s="13">
        <f>'elemi ktgv_adat'!AO121</f>
        <v>0</v>
      </c>
      <c r="AY121" s="13">
        <f>'elemi ktgv_adat'!AP121</f>
        <v>0</v>
      </c>
      <c r="AZ121" s="13">
        <f>'elemi ktgv_adat'!AQ121</f>
        <v>0</v>
      </c>
      <c r="BA121" s="13">
        <f>'elemi ktgv_adat'!AR121</f>
        <v>0</v>
      </c>
      <c r="BB121" s="13">
        <f>'elemi ktgv_adat'!AS121</f>
        <v>0</v>
      </c>
      <c r="BC121" s="13">
        <f>'elemi ktgv_adat'!AT121</f>
        <v>0</v>
      </c>
      <c r="BD121" s="13">
        <f>'elemi ktgv_adat'!AU121</f>
        <v>0</v>
      </c>
      <c r="BE121" s="13">
        <f>'elemi ktgv_adat'!AV121</f>
        <v>0</v>
      </c>
      <c r="BF121" s="13">
        <f>'elemi ktgv_adat'!AW121</f>
        <v>0</v>
      </c>
      <c r="BG121" s="13">
        <f>'elemi ktgv_adat'!AX121</f>
        <v>0</v>
      </c>
      <c r="BH121" s="13">
        <f>'elemi ktgv_adat'!AY121</f>
        <v>0</v>
      </c>
      <c r="BI121" s="13">
        <f>'elemi ktgv_adat'!AZ121</f>
        <v>0</v>
      </c>
      <c r="BJ121" s="13">
        <f>'elemi ktgv_adat'!BA121</f>
        <v>0</v>
      </c>
      <c r="BK121" s="13">
        <f>'elemi ktgv_adat'!BB121</f>
        <v>0</v>
      </c>
      <c r="BL121" s="13">
        <f>'elemi ktgv_adat'!BC121</f>
        <v>0</v>
      </c>
      <c r="BM121" s="13">
        <f>'elemi ktgv_adat'!BD121</f>
        <v>0</v>
      </c>
      <c r="BN121" s="13">
        <f>'elemi ktgv_adat'!BE121</f>
        <v>0</v>
      </c>
      <c r="BO121" s="13">
        <f>'elemi ktgv_adat'!BF121</f>
        <v>0</v>
      </c>
      <c r="BP121" s="13">
        <f>'elemi ktgv_adat'!BG121</f>
        <v>0</v>
      </c>
      <c r="BQ121" s="13">
        <f>'elemi ktgv_adat'!BH121</f>
        <v>0</v>
      </c>
      <c r="BR121" s="13">
        <f>'elemi ktgv_adat'!BI121</f>
        <v>0</v>
      </c>
      <c r="BS121" s="13">
        <f>'elemi ktgv_adat'!BJ121</f>
        <v>0</v>
      </c>
      <c r="BT121" s="14">
        <f>'elemi ktgv_adat'!BK121</f>
        <v>0</v>
      </c>
      <c r="BU121" s="53">
        <f t="shared" si="58"/>
        <v>0</v>
      </c>
      <c r="BV121" s="123"/>
      <c r="BW121" s="123"/>
      <c r="BX121" s="124">
        <f>'elemi ktgv_adat'!BL121</f>
        <v>0</v>
      </c>
      <c r="BY121" s="53">
        <f t="shared" si="52"/>
        <v>0</v>
      </c>
      <c r="BZ121" s="53">
        <f t="shared" si="53"/>
        <v>0</v>
      </c>
      <c r="CA121" s="53">
        <f t="shared" si="54"/>
        <v>0</v>
      </c>
      <c r="CC121">
        <f t="shared" si="59"/>
        <v>0</v>
      </c>
    </row>
    <row r="122" spans="2:81" ht="24.95" customHeight="1" x14ac:dyDescent="0.25">
      <c r="B122" s="19" t="s">
        <v>282</v>
      </c>
      <c r="C122" s="16" t="s">
        <v>283</v>
      </c>
      <c r="D122" s="41" t="s">
        <v>284</v>
      </c>
      <c r="E122" s="13">
        <f>'elemi ktgv_adat'!E122</f>
        <v>0</v>
      </c>
      <c r="F122" s="13">
        <f>'elemi ktgv_adat'!F122</f>
        <v>0</v>
      </c>
      <c r="G122" s="13">
        <f>'elemi ktgv_adat'!G122</f>
        <v>0</v>
      </c>
      <c r="H122" s="13">
        <f>'elemi ktgv_adat'!H122</f>
        <v>0</v>
      </c>
      <c r="I122" s="14">
        <f>'elemi ktgv_adat'!I122</f>
        <v>0</v>
      </c>
      <c r="J122" s="53">
        <f t="shared" si="55"/>
        <v>0</v>
      </c>
      <c r="K122" s="123"/>
      <c r="L122" s="123"/>
      <c r="M122" s="13">
        <f>'elemi ktgv_adat'!J122</f>
        <v>0</v>
      </c>
      <c r="N122" s="13">
        <f>'elemi ktgv_adat'!K122</f>
        <v>0</v>
      </c>
      <c r="O122" s="13">
        <f>'elemi ktgv_adat'!L122</f>
        <v>0</v>
      </c>
      <c r="P122" s="13">
        <f>'elemi ktgv_adat'!M122</f>
        <v>0</v>
      </c>
      <c r="Q122" s="13">
        <f>'elemi ktgv_adat'!N122</f>
        <v>0</v>
      </c>
      <c r="R122" s="13">
        <f>'elemi ktgv_adat'!O122</f>
        <v>0</v>
      </c>
      <c r="S122" s="13">
        <f>'elemi ktgv_adat'!P122</f>
        <v>0</v>
      </c>
      <c r="T122" s="14">
        <f>'elemi ktgv_adat'!Q122</f>
        <v>0</v>
      </c>
      <c r="U122" s="53">
        <f t="shared" si="56"/>
        <v>0</v>
      </c>
      <c r="V122" s="123"/>
      <c r="W122" s="123"/>
      <c r="X122" s="13">
        <f>'elemi ktgv_adat'!R122</f>
        <v>0</v>
      </c>
      <c r="Y122" s="13">
        <f>'elemi ktgv_adat'!S122</f>
        <v>0</v>
      </c>
      <c r="Z122" s="13">
        <f>'elemi ktgv_adat'!T122</f>
        <v>0</v>
      </c>
      <c r="AA122" s="13">
        <f>'elemi ktgv_adat'!U122</f>
        <v>0</v>
      </c>
      <c r="AB122" s="13">
        <f>'elemi ktgv_adat'!V122</f>
        <v>0</v>
      </c>
      <c r="AC122" s="13">
        <f>'elemi ktgv_adat'!W122</f>
        <v>0</v>
      </c>
      <c r="AD122" s="13">
        <f>'elemi ktgv_adat'!X122</f>
        <v>0</v>
      </c>
      <c r="AE122" s="13">
        <f>'elemi ktgv_adat'!Y122</f>
        <v>0</v>
      </c>
      <c r="AF122" s="14">
        <f>'elemi ktgv_adat'!Z122</f>
        <v>0</v>
      </c>
      <c r="AG122" s="53">
        <f t="shared" si="57"/>
        <v>0</v>
      </c>
      <c r="AH122" s="123"/>
      <c r="AI122" s="123"/>
      <c r="AJ122" s="13">
        <f>'elemi ktgv_adat'!AA122</f>
        <v>0</v>
      </c>
      <c r="AK122" s="13">
        <f>'elemi ktgv_adat'!AB122</f>
        <v>0</v>
      </c>
      <c r="AL122" s="13">
        <f>'elemi ktgv_adat'!AC122</f>
        <v>0</v>
      </c>
      <c r="AM122" s="13">
        <f>'elemi ktgv_adat'!AD122</f>
        <v>0</v>
      </c>
      <c r="AN122" s="13">
        <f>'elemi ktgv_adat'!AE122</f>
        <v>12496379</v>
      </c>
      <c r="AO122" s="13">
        <f>'elemi ktgv_adat'!AF122</f>
        <v>0</v>
      </c>
      <c r="AP122" s="13">
        <f>'elemi ktgv_adat'!AG122</f>
        <v>0</v>
      </c>
      <c r="AQ122" s="13">
        <f>'elemi ktgv_adat'!AH122</f>
        <v>0</v>
      </c>
      <c r="AR122" s="13">
        <f>'elemi ktgv_adat'!AI122</f>
        <v>0</v>
      </c>
      <c r="AS122" s="13">
        <f>'elemi ktgv_adat'!AJ122</f>
        <v>0</v>
      </c>
      <c r="AT122" s="13">
        <f>'elemi ktgv_adat'!AK122</f>
        <v>0</v>
      </c>
      <c r="AU122" s="13">
        <f>'elemi ktgv_adat'!AL122</f>
        <v>0</v>
      </c>
      <c r="AV122" s="13">
        <f>'elemi ktgv_adat'!AM122</f>
        <v>0</v>
      </c>
      <c r="AW122" s="13">
        <f>'elemi ktgv_adat'!AN122</f>
        <v>0</v>
      </c>
      <c r="AX122" s="13">
        <f>'elemi ktgv_adat'!AO122</f>
        <v>0</v>
      </c>
      <c r="AY122" s="13">
        <f>'elemi ktgv_adat'!AP122</f>
        <v>0</v>
      </c>
      <c r="AZ122" s="13">
        <f>'elemi ktgv_adat'!AQ122</f>
        <v>0</v>
      </c>
      <c r="BA122" s="13">
        <f>'elemi ktgv_adat'!AR122</f>
        <v>0</v>
      </c>
      <c r="BB122" s="13">
        <f>'elemi ktgv_adat'!AS122</f>
        <v>0</v>
      </c>
      <c r="BC122" s="13">
        <f>'elemi ktgv_adat'!AT122</f>
        <v>0</v>
      </c>
      <c r="BD122" s="13">
        <f>'elemi ktgv_adat'!AU122</f>
        <v>0</v>
      </c>
      <c r="BE122" s="13">
        <f>'elemi ktgv_adat'!AV122</f>
        <v>0</v>
      </c>
      <c r="BF122" s="13">
        <f>'elemi ktgv_adat'!AW122</f>
        <v>0</v>
      </c>
      <c r="BG122" s="13">
        <f>'elemi ktgv_adat'!AX122</f>
        <v>0</v>
      </c>
      <c r="BH122" s="13">
        <f>'elemi ktgv_adat'!AY122</f>
        <v>0</v>
      </c>
      <c r="BI122" s="13">
        <f>'elemi ktgv_adat'!AZ122</f>
        <v>0</v>
      </c>
      <c r="BJ122" s="13">
        <f>'elemi ktgv_adat'!BA122</f>
        <v>0</v>
      </c>
      <c r="BK122" s="13">
        <f>'elemi ktgv_adat'!BB122</f>
        <v>0</v>
      </c>
      <c r="BL122" s="13">
        <f>'elemi ktgv_adat'!BC122</f>
        <v>0</v>
      </c>
      <c r="BM122" s="13">
        <f>'elemi ktgv_adat'!BD122</f>
        <v>0</v>
      </c>
      <c r="BN122" s="13">
        <f>'elemi ktgv_adat'!BE122</f>
        <v>0</v>
      </c>
      <c r="BO122" s="13">
        <f>'elemi ktgv_adat'!BF122</f>
        <v>0</v>
      </c>
      <c r="BP122" s="13">
        <f>'elemi ktgv_adat'!BG122</f>
        <v>0</v>
      </c>
      <c r="BQ122" s="13">
        <f>'elemi ktgv_adat'!BH122</f>
        <v>0</v>
      </c>
      <c r="BR122" s="13">
        <f>'elemi ktgv_adat'!BI122</f>
        <v>0</v>
      </c>
      <c r="BS122" s="13">
        <f>'elemi ktgv_adat'!BJ122</f>
        <v>0</v>
      </c>
      <c r="BT122" s="14">
        <f>'elemi ktgv_adat'!BK122</f>
        <v>12496379</v>
      </c>
      <c r="BU122" s="53">
        <f t="shared" si="58"/>
        <v>12496379</v>
      </c>
      <c r="BV122" s="123"/>
      <c r="BW122" s="123"/>
      <c r="BX122" s="124">
        <f>'elemi ktgv_adat'!BL122</f>
        <v>12496379</v>
      </c>
      <c r="BY122" s="53">
        <f t="shared" si="52"/>
        <v>12496379</v>
      </c>
      <c r="BZ122" s="53">
        <f t="shared" si="53"/>
        <v>0</v>
      </c>
      <c r="CA122" s="53">
        <f t="shared" si="54"/>
        <v>0</v>
      </c>
      <c r="CC122">
        <f t="shared" si="59"/>
        <v>1</v>
      </c>
    </row>
    <row r="123" spans="2:81" ht="24.95" customHeight="1" x14ac:dyDescent="0.25">
      <c r="B123" s="19" t="s">
        <v>285</v>
      </c>
      <c r="C123" s="16" t="s">
        <v>286</v>
      </c>
      <c r="D123" s="41" t="s">
        <v>287</v>
      </c>
      <c r="E123" s="13">
        <f>'elemi ktgv_adat'!E123</f>
        <v>0</v>
      </c>
      <c r="F123" s="13">
        <f>'elemi ktgv_adat'!F123</f>
        <v>0</v>
      </c>
      <c r="G123" s="13">
        <f>'elemi ktgv_adat'!G123</f>
        <v>0</v>
      </c>
      <c r="H123" s="13">
        <f>'elemi ktgv_adat'!H123</f>
        <v>0</v>
      </c>
      <c r="I123" s="14">
        <f>'elemi ktgv_adat'!I123</f>
        <v>0</v>
      </c>
      <c r="J123" s="53">
        <f t="shared" si="55"/>
        <v>0</v>
      </c>
      <c r="K123" s="123"/>
      <c r="L123" s="123"/>
      <c r="M123" s="13">
        <f>'elemi ktgv_adat'!J123</f>
        <v>0</v>
      </c>
      <c r="N123" s="13">
        <f>'elemi ktgv_adat'!K123</f>
        <v>0</v>
      </c>
      <c r="O123" s="13">
        <f>'elemi ktgv_adat'!L123</f>
        <v>0</v>
      </c>
      <c r="P123" s="13">
        <f>'elemi ktgv_adat'!M123</f>
        <v>0</v>
      </c>
      <c r="Q123" s="13">
        <f>'elemi ktgv_adat'!N123</f>
        <v>0</v>
      </c>
      <c r="R123" s="13">
        <f>'elemi ktgv_adat'!O123</f>
        <v>0</v>
      </c>
      <c r="S123" s="13">
        <f>'elemi ktgv_adat'!P123</f>
        <v>0</v>
      </c>
      <c r="T123" s="14">
        <f>'elemi ktgv_adat'!Q123</f>
        <v>0</v>
      </c>
      <c r="U123" s="53">
        <f t="shared" si="56"/>
        <v>0</v>
      </c>
      <c r="V123" s="123"/>
      <c r="W123" s="123"/>
      <c r="X123" s="13">
        <f>'elemi ktgv_adat'!R123</f>
        <v>0</v>
      </c>
      <c r="Y123" s="13">
        <f>'elemi ktgv_adat'!S123</f>
        <v>0</v>
      </c>
      <c r="Z123" s="13">
        <f>'elemi ktgv_adat'!T123</f>
        <v>0</v>
      </c>
      <c r="AA123" s="13">
        <f>'elemi ktgv_adat'!U123</f>
        <v>0</v>
      </c>
      <c r="AB123" s="13">
        <f>'elemi ktgv_adat'!V123</f>
        <v>0</v>
      </c>
      <c r="AC123" s="13">
        <f>'elemi ktgv_adat'!W123</f>
        <v>0</v>
      </c>
      <c r="AD123" s="13">
        <f>'elemi ktgv_adat'!X123</f>
        <v>0</v>
      </c>
      <c r="AE123" s="13">
        <f>'elemi ktgv_adat'!Y123</f>
        <v>0</v>
      </c>
      <c r="AF123" s="14">
        <f>'elemi ktgv_adat'!Z123</f>
        <v>0</v>
      </c>
      <c r="AG123" s="53">
        <f t="shared" si="57"/>
        <v>0</v>
      </c>
      <c r="AH123" s="123"/>
      <c r="AI123" s="123"/>
      <c r="AJ123" s="13">
        <f>'elemi ktgv_adat'!AA123</f>
        <v>0</v>
      </c>
      <c r="AK123" s="13">
        <f>'elemi ktgv_adat'!AB123</f>
        <v>0</v>
      </c>
      <c r="AL123" s="13">
        <f>'elemi ktgv_adat'!AC123</f>
        <v>0</v>
      </c>
      <c r="AM123" s="13">
        <f>'elemi ktgv_adat'!AD123</f>
        <v>0</v>
      </c>
      <c r="AN123" s="13">
        <f>'elemi ktgv_adat'!AE123</f>
        <v>0</v>
      </c>
      <c r="AO123" s="13">
        <f>'elemi ktgv_adat'!AF123</f>
        <v>291115470</v>
      </c>
      <c r="AP123" s="13">
        <f>'elemi ktgv_adat'!AG123</f>
        <v>0</v>
      </c>
      <c r="AQ123" s="13">
        <f>'elemi ktgv_adat'!AH123</f>
        <v>0</v>
      </c>
      <c r="AR123" s="13">
        <f>'elemi ktgv_adat'!AI123</f>
        <v>0</v>
      </c>
      <c r="AS123" s="13">
        <f>'elemi ktgv_adat'!AJ123</f>
        <v>0</v>
      </c>
      <c r="AT123" s="13">
        <f>'elemi ktgv_adat'!AK123</f>
        <v>0</v>
      </c>
      <c r="AU123" s="13">
        <f>'elemi ktgv_adat'!AL123</f>
        <v>0</v>
      </c>
      <c r="AV123" s="13">
        <f>'elemi ktgv_adat'!AM123</f>
        <v>0</v>
      </c>
      <c r="AW123" s="13">
        <f>'elemi ktgv_adat'!AN123</f>
        <v>0</v>
      </c>
      <c r="AX123" s="13">
        <f>'elemi ktgv_adat'!AO123</f>
        <v>0</v>
      </c>
      <c r="AY123" s="13">
        <f>'elemi ktgv_adat'!AP123</f>
        <v>0</v>
      </c>
      <c r="AZ123" s="13">
        <f>'elemi ktgv_adat'!AQ123</f>
        <v>0</v>
      </c>
      <c r="BA123" s="13">
        <f>'elemi ktgv_adat'!AR123</f>
        <v>0</v>
      </c>
      <c r="BB123" s="13">
        <f>'elemi ktgv_adat'!AS123</f>
        <v>0</v>
      </c>
      <c r="BC123" s="13">
        <f>'elemi ktgv_adat'!AT123</f>
        <v>0</v>
      </c>
      <c r="BD123" s="13">
        <f>'elemi ktgv_adat'!AU123</f>
        <v>0</v>
      </c>
      <c r="BE123" s="13">
        <f>'elemi ktgv_adat'!AV123</f>
        <v>0</v>
      </c>
      <c r="BF123" s="13">
        <f>'elemi ktgv_adat'!AW123</f>
        <v>0</v>
      </c>
      <c r="BG123" s="13">
        <f>'elemi ktgv_adat'!AX123</f>
        <v>0</v>
      </c>
      <c r="BH123" s="13">
        <f>'elemi ktgv_adat'!AY123</f>
        <v>0</v>
      </c>
      <c r="BI123" s="13">
        <f>'elemi ktgv_adat'!AZ123</f>
        <v>0</v>
      </c>
      <c r="BJ123" s="13">
        <f>'elemi ktgv_adat'!BA123</f>
        <v>0</v>
      </c>
      <c r="BK123" s="13">
        <f>'elemi ktgv_adat'!BB123</f>
        <v>0</v>
      </c>
      <c r="BL123" s="13">
        <f>'elemi ktgv_adat'!BC123</f>
        <v>0</v>
      </c>
      <c r="BM123" s="13">
        <f>'elemi ktgv_adat'!BD123</f>
        <v>0</v>
      </c>
      <c r="BN123" s="13">
        <f>'elemi ktgv_adat'!BE123</f>
        <v>0</v>
      </c>
      <c r="BO123" s="13">
        <f>'elemi ktgv_adat'!BF123</f>
        <v>0</v>
      </c>
      <c r="BP123" s="13">
        <f>'elemi ktgv_adat'!BG123</f>
        <v>0</v>
      </c>
      <c r="BQ123" s="13">
        <f>'elemi ktgv_adat'!BH123</f>
        <v>0</v>
      </c>
      <c r="BR123" s="13">
        <f>'elemi ktgv_adat'!BI123</f>
        <v>0</v>
      </c>
      <c r="BS123" s="13">
        <f>'elemi ktgv_adat'!BJ123</f>
        <v>0</v>
      </c>
      <c r="BT123" s="14">
        <f>'elemi ktgv_adat'!BK123</f>
        <v>291115470</v>
      </c>
      <c r="BU123" s="53">
        <f t="shared" si="58"/>
        <v>291115470</v>
      </c>
      <c r="BV123" s="123"/>
      <c r="BW123" s="123"/>
      <c r="BX123" s="124">
        <f>'elemi ktgv_adat'!BL123</f>
        <v>291115470</v>
      </c>
      <c r="BY123" s="53">
        <f t="shared" si="52"/>
        <v>291115470</v>
      </c>
      <c r="BZ123" s="53">
        <f t="shared" si="53"/>
        <v>0</v>
      </c>
      <c r="CA123" s="53">
        <f t="shared" si="54"/>
        <v>0</v>
      </c>
      <c r="CC123">
        <f t="shared" si="59"/>
        <v>1</v>
      </c>
    </row>
    <row r="124" spans="2:81" ht="24.95" customHeight="1" x14ac:dyDescent="0.25">
      <c r="B124" s="19" t="s">
        <v>288</v>
      </c>
      <c r="C124" s="16" t="s">
        <v>289</v>
      </c>
      <c r="D124" s="41" t="s">
        <v>290</v>
      </c>
      <c r="E124" s="13">
        <f>'elemi ktgv_adat'!E124</f>
        <v>0</v>
      </c>
      <c r="F124" s="13">
        <f>'elemi ktgv_adat'!F124</f>
        <v>0</v>
      </c>
      <c r="G124" s="13">
        <f>'elemi ktgv_adat'!G124</f>
        <v>0</v>
      </c>
      <c r="H124" s="13">
        <f>'elemi ktgv_adat'!H124</f>
        <v>0</v>
      </c>
      <c r="I124" s="14">
        <f>'elemi ktgv_adat'!I124</f>
        <v>0</v>
      </c>
      <c r="J124" s="53">
        <f t="shared" si="55"/>
        <v>0</v>
      </c>
      <c r="K124" s="123"/>
      <c r="L124" s="123"/>
      <c r="M124" s="13">
        <f>'elemi ktgv_adat'!J124</f>
        <v>0</v>
      </c>
      <c r="N124" s="13">
        <f>'elemi ktgv_adat'!K124</f>
        <v>0</v>
      </c>
      <c r="O124" s="13">
        <f>'elemi ktgv_adat'!L124</f>
        <v>0</v>
      </c>
      <c r="P124" s="13">
        <f>'elemi ktgv_adat'!M124</f>
        <v>0</v>
      </c>
      <c r="Q124" s="13">
        <f>'elemi ktgv_adat'!N124</f>
        <v>0</v>
      </c>
      <c r="R124" s="13">
        <f>'elemi ktgv_adat'!O124</f>
        <v>0</v>
      </c>
      <c r="S124" s="13">
        <f>'elemi ktgv_adat'!P124</f>
        <v>0</v>
      </c>
      <c r="T124" s="14">
        <f>'elemi ktgv_adat'!Q124</f>
        <v>0</v>
      </c>
      <c r="U124" s="53">
        <f t="shared" si="56"/>
        <v>0</v>
      </c>
      <c r="V124" s="123"/>
      <c r="W124" s="123"/>
      <c r="X124" s="13">
        <f>'elemi ktgv_adat'!R124</f>
        <v>0</v>
      </c>
      <c r="Y124" s="13">
        <f>'elemi ktgv_adat'!S124</f>
        <v>0</v>
      </c>
      <c r="Z124" s="13">
        <f>'elemi ktgv_adat'!T124</f>
        <v>0</v>
      </c>
      <c r="AA124" s="13">
        <f>'elemi ktgv_adat'!U124</f>
        <v>0</v>
      </c>
      <c r="AB124" s="13">
        <f>'elemi ktgv_adat'!V124</f>
        <v>0</v>
      </c>
      <c r="AC124" s="13">
        <f>'elemi ktgv_adat'!W124</f>
        <v>0</v>
      </c>
      <c r="AD124" s="13">
        <f>'elemi ktgv_adat'!X124</f>
        <v>0</v>
      </c>
      <c r="AE124" s="13">
        <f>'elemi ktgv_adat'!Y124</f>
        <v>0</v>
      </c>
      <c r="AF124" s="14">
        <f>'elemi ktgv_adat'!Z124</f>
        <v>0</v>
      </c>
      <c r="AG124" s="53">
        <f t="shared" si="57"/>
        <v>0</v>
      </c>
      <c r="AH124" s="123"/>
      <c r="AI124" s="123"/>
      <c r="AJ124" s="13">
        <f>'elemi ktgv_adat'!AA124</f>
        <v>0</v>
      </c>
      <c r="AK124" s="13">
        <f>'elemi ktgv_adat'!AB124</f>
        <v>0</v>
      </c>
      <c r="AL124" s="13">
        <f>'elemi ktgv_adat'!AC124</f>
        <v>0</v>
      </c>
      <c r="AM124" s="13">
        <f>'elemi ktgv_adat'!AD124</f>
        <v>0</v>
      </c>
      <c r="AN124" s="13">
        <f>'elemi ktgv_adat'!AE124</f>
        <v>0</v>
      </c>
      <c r="AO124" s="13">
        <f>'elemi ktgv_adat'!AF124</f>
        <v>0</v>
      </c>
      <c r="AP124" s="13">
        <f>'elemi ktgv_adat'!AG124</f>
        <v>0</v>
      </c>
      <c r="AQ124" s="13">
        <f>'elemi ktgv_adat'!AH124</f>
        <v>0</v>
      </c>
      <c r="AR124" s="13">
        <f>'elemi ktgv_adat'!AI124</f>
        <v>0</v>
      </c>
      <c r="AS124" s="13">
        <f>'elemi ktgv_adat'!AJ124</f>
        <v>0</v>
      </c>
      <c r="AT124" s="13">
        <f>'elemi ktgv_adat'!AK124</f>
        <v>0</v>
      </c>
      <c r="AU124" s="13">
        <f>'elemi ktgv_adat'!AL124</f>
        <v>0</v>
      </c>
      <c r="AV124" s="13">
        <f>'elemi ktgv_adat'!AM124</f>
        <v>0</v>
      </c>
      <c r="AW124" s="13">
        <f>'elemi ktgv_adat'!AN124</f>
        <v>0</v>
      </c>
      <c r="AX124" s="13">
        <f>'elemi ktgv_adat'!AO124</f>
        <v>0</v>
      </c>
      <c r="AY124" s="13">
        <f>'elemi ktgv_adat'!AP124</f>
        <v>0</v>
      </c>
      <c r="AZ124" s="13">
        <f>'elemi ktgv_adat'!AQ124</f>
        <v>0</v>
      </c>
      <c r="BA124" s="13">
        <f>'elemi ktgv_adat'!AR124</f>
        <v>0</v>
      </c>
      <c r="BB124" s="13">
        <f>'elemi ktgv_adat'!AS124</f>
        <v>0</v>
      </c>
      <c r="BC124" s="13">
        <f>'elemi ktgv_adat'!AT124</f>
        <v>0</v>
      </c>
      <c r="BD124" s="13">
        <f>'elemi ktgv_adat'!AU124</f>
        <v>0</v>
      </c>
      <c r="BE124" s="13">
        <f>'elemi ktgv_adat'!AV124</f>
        <v>0</v>
      </c>
      <c r="BF124" s="13">
        <f>'elemi ktgv_adat'!AW124</f>
        <v>0</v>
      </c>
      <c r="BG124" s="13">
        <f>'elemi ktgv_adat'!AX124</f>
        <v>0</v>
      </c>
      <c r="BH124" s="13">
        <f>'elemi ktgv_adat'!AY124</f>
        <v>0</v>
      </c>
      <c r="BI124" s="13">
        <f>'elemi ktgv_adat'!AZ124</f>
        <v>0</v>
      </c>
      <c r="BJ124" s="13">
        <f>'elemi ktgv_adat'!BA124</f>
        <v>0</v>
      </c>
      <c r="BK124" s="13">
        <f>'elemi ktgv_adat'!BB124</f>
        <v>0</v>
      </c>
      <c r="BL124" s="13">
        <f>'elemi ktgv_adat'!BC124</f>
        <v>0</v>
      </c>
      <c r="BM124" s="13">
        <f>'elemi ktgv_adat'!BD124</f>
        <v>0</v>
      </c>
      <c r="BN124" s="13">
        <f>'elemi ktgv_adat'!BE124</f>
        <v>0</v>
      </c>
      <c r="BO124" s="13">
        <f>'elemi ktgv_adat'!BF124</f>
        <v>0</v>
      </c>
      <c r="BP124" s="13">
        <f>'elemi ktgv_adat'!BG124</f>
        <v>0</v>
      </c>
      <c r="BQ124" s="13">
        <f>'elemi ktgv_adat'!BH124</f>
        <v>0</v>
      </c>
      <c r="BR124" s="13">
        <f>'elemi ktgv_adat'!BI124</f>
        <v>0</v>
      </c>
      <c r="BS124" s="13">
        <f>'elemi ktgv_adat'!BJ124</f>
        <v>0</v>
      </c>
      <c r="BT124" s="14">
        <f>'elemi ktgv_adat'!BK124</f>
        <v>0</v>
      </c>
      <c r="BU124" s="53">
        <f t="shared" si="58"/>
        <v>0</v>
      </c>
      <c r="BV124" s="123"/>
      <c r="BW124" s="123"/>
      <c r="BX124" s="124">
        <f>'elemi ktgv_adat'!BL124</f>
        <v>0</v>
      </c>
      <c r="BY124" s="53">
        <f t="shared" si="52"/>
        <v>0</v>
      </c>
      <c r="BZ124" s="53">
        <f t="shared" si="53"/>
        <v>0</v>
      </c>
      <c r="CA124" s="53">
        <f t="shared" si="54"/>
        <v>0</v>
      </c>
      <c r="CC124">
        <f t="shared" si="59"/>
        <v>0</v>
      </c>
    </row>
    <row r="125" spans="2:81" ht="24.95" customHeight="1" x14ac:dyDescent="0.25">
      <c r="B125" s="19" t="s">
        <v>291</v>
      </c>
      <c r="C125" s="16" t="s">
        <v>292</v>
      </c>
      <c r="D125" s="41" t="s">
        <v>293</v>
      </c>
      <c r="E125" s="13">
        <f>'elemi ktgv_adat'!E125</f>
        <v>0</v>
      </c>
      <c r="F125" s="13">
        <f>'elemi ktgv_adat'!F125</f>
        <v>0</v>
      </c>
      <c r="G125" s="13">
        <f>'elemi ktgv_adat'!G125</f>
        <v>0</v>
      </c>
      <c r="H125" s="13">
        <f>'elemi ktgv_adat'!H125</f>
        <v>0</v>
      </c>
      <c r="I125" s="14">
        <f>'elemi ktgv_adat'!I125</f>
        <v>0</v>
      </c>
      <c r="J125" s="53">
        <f t="shared" si="55"/>
        <v>0</v>
      </c>
      <c r="K125" s="123"/>
      <c r="L125" s="123"/>
      <c r="M125" s="13">
        <f>'elemi ktgv_adat'!J125</f>
        <v>0</v>
      </c>
      <c r="N125" s="13">
        <f>'elemi ktgv_adat'!K125</f>
        <v>0</v>
      </c>
      <c r="O125" s="13">
        <f>'elemi ktgv_adat'!L125</f>
        <v>0</v>
      </c>
      <c r="P125" s="13">
        <f>'elemi ktgv_adat'!M125</f>
        <v>0</v>
      </c>
      <c r="Q125" s="13">
        <f>'elemi ktgv_adat'!N125</f>
        <v>0</v>
      </c>
      <c r="R125" s="13">
        <f>'elemi ktgv_adat'!O125</f>
        <v>0</v>
      </c>
      <c r="S125" s="13">
        <f>'elemi ktgv_adat'!P125</f>
        <v>0</v>
      </c>
      <c r="T125" s="14">
        <f>'elemi ktgv_adat'!Q125</f>
        <v>0</v>
      </c>
      <c r="U125" s="53">
        <f t="shared" si="56"/>
        <v>0</v>
      </c>
      <c r="V125" s="123"/>
      <c r="W125" s="123"/>
      <c r="X125" s="13">
        <f>'elemi ktgv_adat'!R125</f>
        <v>0</v>
      </c>
      <c r="Y125" s="13">
        <f>'elemi ktgv_adat'!S125</f>
        <v>0</v>
      </c>
      <c r="Z125" s="13">
        <f>'elemi ktgv_adat'!T125</f>
        <v>0</v>
      </c>
      <c r="AA125" s="13">
        <f>'elemi ktgv_adat'!U125</f>
        <v>0</v>
      </c>
      <c r="AB125" s="13">
        <f>'elemi ktgv_adat'!V125</f>
        <v>0</v>
      </c>
      <c r="AC125" s="13">
        <f>'elemi ktgv_adat'!W125</f>
        <v>0</v>
      </c>
      <c r="AD125" s="13">
        <f>'elemi ktgv_adat'!X125</f>
        <v>0</v>
      </c>
      <c r="AE125" s="13">
        <f>'elemi ktgv_adat'!Y125</f>
        <v>0</v>
      </c>
      <c r="AF125" s="14">
        <f>'elemi ktgv_adat'!Z125</f>
        <v>0</v>
      </c>
      <c r="AG125" s="53">
        <f t="shared" si="57"/>
        <v>0</v>
      </c>
      <c r="AH125" s="123"/>
      <c r="AI125" s="123"/>
      <c r="AJ125" s="13">
        <f>'elemi ktgv_adat'!AA125</f>
        <v>0</v>
      </c>
      <c r="AK125" s="13">
        <f>'elemi ktgv_adat'!AB125</f>
        <v>0</v>
      </c>
      <c r="AL125" s="13">
        <f>'elemi ktgv_adat'!AC125</f>
        <v>0</v>
      </c>
      <c r="AM125" s="13">
        <f>'elemi ktgv_adat'!AD125</f>
        <v>0</v>
      </c>
      <c r="AN125" s="13">
        <f>'elemi ktgv_adat'!AE125</f>
        <v>0</v>
      </c>
      <c r="AO125" s="13">
        <f>'elemi ktgv_adat'!AF125</f>
        <v>0</v>
      </c>
      <c r="AP125" s="13">
        <f>'elemi ktgv_adat'!AG125</f>
        <v>0</v>
      </c>
      <c r="AQ125" s="13">
        <f>'elemi ktgv_adat'!AH125</f>
        <v>0</v>
      </c>
      <c r="AR125" s="13">
        <f>'elemi ktgv_adat'!AI125</f>
        <v>0</v>
      </c>
      <c r="AS125" s="13">
        <f>'elemi ktgv_adat'!AJ125</f>
        <v>0</v>
      </c>
      <c r="AT125" s="13">
        <f>'elemi ktgv_adat'!AK125</f>
        <v>0</v>
      </c>
      <c r="AU125" s="13">
        <f>'elemi ktgv_adat'!AL125</f>
        <v>0</v>
      </c>
      <c r="AV125" s="13">
        <f>'elemi ktgv_adat'!AM125</f>
        <v>0</v>
      </c>
      <c r="AW125" s="13">
        <f>'elemi ktgv_adat'!AN125</f>
        <v>0</v>
      </c>
      <c r="AX125" s="13">
        <f>'elemi ktgv_adat'!AO125</f>
        <v>0</v>
      </c>
      <c r="AY125" s="13">
        <f>'elemi ktgv_adat'!AP125</f>
        <v>0</v>
      </c>
      <c r="AZ125" s="13">
        <f>'elemi ktgv_adat'!AQ125</f>
        <v>0</v>
      </c>
      <c r="BA125" s="13">
        <f>'elemi ktgv_adat'!AR125</f>
        <v>0</v>
      </c>
      <c r="BB125" s="13">
        <f>'elemi ktgv_adat'!AS125</f>
        <v>0</v>
      </c>
      <c r="BC125" s="13">
        <f>'elemi ktgv_adat'!AT125</f>
        <v>0</v>
      </c>
      <c r="BD125" s="13">
        <f>'elemi ktgv_adat'!AU125</f>
        <v>0</v>
      </c>
      <c r="BE125" s="13">
        <f>'elemi ktgv_adat'!AV125</f>
        <v>0</v>
      </c>
      <c r="BF125" s="13">
        <f>'elemi ktgv_adat'!AW125</f>
        <v>0</v>
      </c>
      <c r="BG125" s="13">
        <f>'elemi ktgv_adat'!AX125</f>
        <v>0</v>
      </c>
      <c r="BH125" s="13">
        <f>'elemi ktgv_adat'!AY125</f>
        <v>0</v>
      </c>
      <c r="BI125" s="13">
        <f>'elemi ktgv_adat'!AZ125</f>
        <v>0</v>
      </c>
      <c r="BJ125" s="13">
        <f>'elemi ktgv_adat'!BA125</f>
        <v>0</v>
      </c>
      <c r="BK125" s="13">
        <f>'elemi ktgv_adat'!BB125</f>
        <v>0</v>
      </c>
      <c r="BL125" s="13">
        <f>'elemi ktgv_adat'!BC125</f>
        <v>0</v>
      </c>
      <c r="BM125" s="13">
        <f>'elemi ktgv_adat'!BD125</f>
        <v>0</v>
      </c>
      <c r="BN125" s="13">
        <f>'elemi ktgv_adat'!BE125</f>
        <v>0</v>
      </c>
      <c r="BO125" s="13">
        <f>'elemi ktgv_adat'!BF125</f>
        <v>0</v>
      </c>
      <c r="BP125" s="13">
        <f>'elemi ktgv_adat'!BG125</f>
        <v>0</v>
      </c>
      <c r="BQ125" s="13">
        <f>'elemi ktgv_adat'!BH125</f>
        <v>0</v>
      </c>
      <c r="BR125" s="13">
        <f>'elemi ktgv_adat'!BI125</f>
        <v>0</v>
      </c>
      <c r="BS125" s="13">
        <f>'elemi ktgv_adat'!BJ125</f>
        <v>0</v>
      </c>
      <c r="BT125" s="14">
        <f>'elemi ktgv_adat'!BK125</f>
        <v>0</v>
      </c>
      <c r="BU125" s="53">
        <f t="shared" si="58"/>
        <v>0</v>
      </c>
      <c r="BV125" s="123"/>
      <c r="BW125" s="123"/>
      <c r="BX125" s="124">
        <f>'elemi ktgv_adat'!BL125</f>
        <v>0</v>
      </c>
      <c r="BY125" s="53">
        <f t="shared" si="52"/>
        <v>0</v>
      </c>
      <c r="BZ125" s="53">
        <f t="shared" si="53"/>
        <v>0</v>
      </c>
      <c r="CA125" s="53">
        <f t="shared" si="54"/>
        <v>0</v>
      </c>
      <c r="CC125">
        <f t="shared" si="59"/>
        <v>0</v>
      </c>
    </row>
    <row r="126" spans="2:81" ht="24.95" customHeight="1" x14ac:dyDescent="0.25">
      <c r="B126" s="19" t="s">
        <v>294</v>
      </c>
      <c r="C126" s="16" t="s">
        <v>295</v>
      </c>
      <c r="D126" s="41" t="s">
        <v>296</v>
      </c>
      <c r="E126" s="13">
        <f>'elemi ktgv_adat'!E126</f>
        <v>0</v>
      </c>
      <c r="F126" s="13">
        <f>'elemi ktgv_adat'!F126</f>
        <v>0</v>
      </c>
      <c r="G126" s="13">
        <f>'elemi ktgv_adat'!G126</f>
        <v>0</v>
      </c>
      <c r="H126" s="13">
        <f>'elemi ktgv_adat'!H126</f>
        <v>0</v>
      </c>
      <c r="I126" s="14">
        <f>'elemi ktgv_adat'!I126</f>
        <v>0</v>
      </c>
      <c r="J126" s="53">
        <f t="shared" si="55"/>
        <v>0</v>
      </c>
      <c r="K126" s="123"/>
      <c r="L126" s="123"/>
      <c r="M126" s="13">
        <f>'elemi ktgv_adat'!J126</f>
        <v>0</v>
      </c>
      <c r="N126" s="13">
        <f>'elemi ktgv_adat'!K126</f>
        <v>0</v>
      </c>
      <c r="O126" s="13">
        <f>'elemi ktgv_adat'!L126</f>
        <v>0</v>
      </c>
      <c r="P126" s="13">
        <f>'elemi ktgv_adat'!M126</f>
        <v>0</v>
      </c>
      <c r="Q126" s="13">
        <f>'elemi ktgv_adat'!N126</f>
        <v>0</v>
      </c>
      <c r="R126" s="13">
        <f>'elemi ktgv_adat'!O126</f>
        <v>0</v>
      </c>
      <c r="S126" s="13">
        <f>'elemi ktgv_adat'!P126</f>
        <v>0</v>
      </c>
      <c r="T126" s="14">
        <f>'elemi ktgv_adat'!Q126</f>
        <v>0</v>
      </c>
      <c r="U126" s="53">
        <f t="shared" si="56"/>
        <v>0</v>
      </c>
      <c r="V126" s="123"/>
      <c r="W126" s="123"/>
      <c r="X126" s="13">
        <f>'elemi ktgv_adat'!R126</f>
        <v>0</v>
      </c>
      <c r="Y126" s="13">
        <f>'elemi ktgv_adat'!S126</f>
        <v>0</v>
      </c>
      <c r="Z126" s="13">
        <f>'elemi ktgv_adat'!T126</f>
        <v>0</v>
      </c>
      <c r="AA126" s="13">
        <f>'elemi ktgv_adat'!U126</f>
        <v>0</v>
      </c>
      <c r="AB126" s="13">
        <f>'elemi ktgv_adat'!V126</f>
        <v>0</v>
      </c>
      <c r="AC126" s="13">
        <f>'elemi ktgv_adat'!W126</f>
        <v>0</v>
      </c>
      <c r="AD126" s="13">
        <f>'elemi ktgv_adat'!X126</f>
        <v>0</v>
      </c>
      <c r="AE126" s="13">
        <f>'elemi ktgv_adat'!Y126</f>
        <v>0</v>
      </c>
      <c r="AF126" s="14">
        <f>'elemi ktgv_adat'!Z126</f>
        <v>0</v>
      </c>
      <c r="AG126" s="53">
        <f t="shared" si="57"/>
        <v>0</v>
      </c>
      <c r="AH126" s="123"/>
      <c r="AI126" s="123"/>
      <c r="AJ126" s="13">
        <f>'elemi ktgv_adat'!AA126</f>
        <v>0</v>
      </c>
      <c r="AK126" s="13">
        <f>'elemi ktgv_adat'!AB126</f>
        <v>0</v>
      </c>
      <c r="AL126" s="13">
        <f>'elemi ktgv_adat'!AC126</f>
        <v>0</v>
      </c>
      <c r="AM126" s="13">
        <f>'elemi ktgv_adat'!AD126</f>
        <v>0</v>
      </c>
      <c r="AN126" s="13">
        <f>'elemi ktgv_adat'!AE126</f>
        <v>0</v>
      </c>
      <c r="AO126" s="13">
        <f>'elemi ktgv_adat'!AF126</f>
        <v>0</v>
      </c>
      <c r="AP126" s="13">
        <f>'elemi ktgv_adat'!AG126</f>
        <v>0</v>
      </c>
      <c r="AQ126" s="13">
        <f>'elemi ktgv_adat'!AH126</f>
        <v>0</v>
      </c>
      <c r="AR126" s="13">
        <f>'elemi ktgv_adat'!AI126</f>
        <v>0</v>
      </c>
      <c r="AS126" s="13">
        <f>'elemi ktgv_adat'!AJ126</f>
        <v>0</v>
      </c>
      <c r="AT126" s="13">
        <f>'elemi ktgv_adat'!AK126</f>
        <v>0</v>
      </c>
      <c r="AU126" s="13">
        <f>'elemi ktgv_adat'!AL126</f>
        <v>0</v>
      </c>
      <c r="AV126" s="13">
        <f>'elemi ktgv_adat'!AM126</f>
        <v>0</v>
      </c>
      <c r="AW126" s="13">
        <f>'elemi ktgv_adat'!AN126</f>
        <v>0</v>
      </c>
      <c r="AX126" s="13">
        <f>'elemi ktgv_adat'!AO126</f>
        <v>0</v>
      </c>
      <c r="AY126" s="13">
        <f>'elemi ktgv_adat'!AP126</f>
        <v>0</v>
      </c>
      <c r="AZ126" s="13">
        <f>'elemi ktgv_adat'!AQ126</f>
        <v>0</v>
      </c>
      <c r="BA126" s="13">
        <f>'elemi ktgv_adat'!AR126</f>
        <v>0</v>
      </c>
      <c r="BB126" s="13">
        <f>'elemi ktgv_adat'!AS126</f>
        <v>0</v>
      </c>
      <c r="BC126" s="13">
        <f>'elemi ktgv_adat'!AT126</f>
        <v>0</v>
      </c>
      <c r="BD126" s="13">
        <f>'elemi ktgv_adat'!AU126</f>
        <v>0</v>
      </c>
      <c r="BE126" s="13">
        <f>'elemi ktgv_adat'!AV126</f>
        <v>0</v>
      </c>
      <c r="BF126" s="13">
        <f>'elemi ktgv_adat'!AW126</f>
        <v>0</v>
      </c>
      <c r="BG126" s="13">
        <f>'elemi ktgv_adat'!AX126</f>
        <v>0</v>
      </c>
      <c r="BH126" s="13">
        <f>'elemi ktgv_adat'!AY126</f>
        <v>0</v>
      </c>
      <c r="BI126" s="13">
        <f>'elemi ktgv_adat'!AZ126</f>
        <v>0</v>
      </c>
      <c r="BJ126" s="13">
        <f>'elemi ktgv_adat'!BA126</f>
        <v>0</v>
      </c>
      <c r="BK126" s="13">
        <f>'elemi ktgv_adat'!BB126</f>
        <v>0</v>
      </c>
      <c r="BL126" s="13">
        <f>'elemi ktgv_adat'!BC126</f>
        <v>0</v>
      </c>
      <c r="BM126" s="13">
        <f>'elemi ktgv_adat'!BD126</f>
        <v>0</v>
      </c>
      <c r="BN126" s="13">
        <f>'elemi ktgv_adat'!BE126</f>
        <v>0</v>
      </c>
      <c r="BO126" s="13">
        <f>'elemi ktgv_adat'!BF126</f>
        <v>0</v>
      </c>
      <c r="BP126" s="13">
        <f>'elemi ktgv_adat'!BG126</f>
        <v>0</v>
      </c>
      <c r="BQ126" s="13">
        <f>'elemi ktgv_adat'!BH126</f>
        <v>0</v>
      </c>
      <c r="BR126" s="13">
        <f>'elemi ktgv_adat'!BI126</f>
        <v>0</v>
      </c>
      <c r="BS126" s="13">
        <f>'elemi ktgv_adat'!BJ126</f>
        <v>0</v>
      </c>
      <c r="BT126" s="14">
        <f>'elemi ktgv_adat'!BK126</f>
        <v>0</v>
      </c>
      <c r="BU126" s="53">
        <f t="shared" si="58"/>
        <v>0</v>
      </c>
      <c r="BV126" s="123"/>
      <c r="BW126" s="123"/>
      <c r="BX126" s="124">
        <f>'elemi ktgv_adat'!BL126</f>
        <v>0</v>
      </c>
      <c r="BY126" s="53">
        <f t="shared" si="52"/>
        <v>0</v>
      </c>
      <c r="BZ126" s="53">
        <f t="shared" si="53"/>
        <v>0</v>
      </c>
      <c r="CA126" s="53">
        <f t="shared" si="54"/>
        <v>0</v>
      </c>
      <c r="CC126">
        <f t="shared" si="59"/>
        <v>0</v>
      </c>
    </row>
    <row r="127" spans="2:81" ht="24.95" customHeight="1" x14ac:dyDescent="0.25">
      <c r="B127" s="43" t="s">
        <v>297</v>
      </c>
      <c r="C127" s="16" t="s">
        <v>298</v>
      </c>
      <c r="D127" s="41" t="s">
        <v>299</v>
      </c>
      <c r="E127" s="13">
        <f>'elemi ktgv_adat'!E127</f>
        <v>0</v>
      </c>
      <c r="F127" s="13">
        <f>'elemi ktgv_adat'!F127</f>
        <v>0</v>
      </c>
      <c r="G127" s="13">
        <f>'elemi ktgv_adat'!G127</f>
        <v>0</v>
      </c>
      <c r="H127" s="13">
        <f>'elemi ktgv_adat'!H127</f>
        <v>0</v>
      </c>
      <c r="I127" s="14">
        <f>'elemi ktgv_adat'!I127</f>
        <v>0</v>
      </c>
      <c r="J127" s="53">
        <f t="shared" si="55"/>
        <v>0</v>
      </c>
      <c r="K127" s="123"/>
      <c r="L127" s="123"/>
      <c r="M127" s="13">
        <f>'elemi ktgv_adat'!J127</f>
        <v>0</v>
      </c>
      <c r="N127" s="13">
        <f>'elemi ktgv_adat'!K127</f>
        <v>0</v>
      </c>
      <c r="O127" s="13">
        <f>'elemi ktgv_adat'!L127</f>
        <v>0</v>
      </c>
      <c r="P127" s="13">
        <f>'elemi ktgv_adat'!M127</f>
        <v>0</v>
      </c>
      <c r="Q127" s="13">
        <f>'elemi ktgv_adat'!N127</f>
        <v>0</v>
      </c>
      <c r="R127" s="13">
        <f>'elemi ktgv_adat'!O127</f>
        <v>0</v>
      </c>
      <c r="S127" s="13">
        <f>'elemi ktgv_adat'!P127</f>
        <v>0</v>
      </c>
      <c r="T127" s="14">
        <f>'elemi ktgv_adat'!Q127</f>
        <v>0</v>
      </c>
      <c r="U127" s="53">
        <f t="shared" si="56"/>
        <v>0</v>
      </c>
      <c r="V127" s="123"/>
      <c r="W127" s="123"/>
      <c r="X127" s="13">
        <f>'elemi ktgv_adat'!R127</f>
        <v>0</v>
      </c>
      <c r="Y127" s="13">
        <f>'elemi ktgv_adat'!S127</f>
        <v>0</v>
      </c>
      <c r="Z127" s="13">
        <f>'elemi ktgv_adat'!T127</f>
        <v>0</v>
      </c>
      <c r="AA127" s="13">
        <f>'elemi ktgv_adat'!U127</f>
        <v>0</v>
      </c>
      <c r="AB127" s="13">
        <f>'elemi ktgv_adat'!V127</f>
        <v>0</v>
      </c>
      <c r="AC127" s="13">
        <f>'elemi ktgv_adat'!W127</f>
        <v>0</v>
      </c>
      <c r="AD127" s="13">
        <f>'elemi ktgv_adat'!X127</f>
        <v>0</v>
      </c>
      <c r="AE127" s="13">
        <f>'elemi ktgv_adat'!Y127</f>
        <v>0</v>
      </c>
      <c r="AF127" s="14">
        <f>'elemi ktgv_adat'!Z127</f>
        <v>0</v>
      </c>
      <c r="AG127" s="53">
        <f t="shared" si="57"/>
        <v>0</v>
      </c>
      <c r="AH127" s="123"/>
      <c r="AI127" s="123"/>
      <c r="AJ127" s="13">
        <f>'elemi ktgv_adat'!AA127</f>
        <v>0</v>
      </c>
      <c r="AK127" s="13">
        <f>'elemi ktgv_adat'!AB127</f>
        <v>0</v>
      </c>
      <c r="AL127" s="13">
        <f>'elemi ktgv_adat'!AC127</f>
        <v>0</v>
      </c>
      <c r="AM127" s="13">
        <f>'elemi ktgv_adat'!AD127</f>
        <v>0</v>
      </c>
      <c r="AN127" s="13">
        <f>'elemi ktgv_adat'!AE127</f>
        <v>0</v>
      </c>
      <c r="AO127" s="13">
        <f>'elemi ktgv_adat'!AF127</f>
        <v>0</v>
      </c>
      <c r="AP127" s="13">
        <f>'elemi ktgv_adat'!AG127</f>
        <v>0</v>
      </c>
      <c r="AQ127" s="13">
        <f>'elemi ktgv_adat'!AH127</f>
        <v>0</v>
      </c>
      <c r="AR127" s="13">
        <f>'elemi ktgv_adat'!AI127</f>
        <v>0</v>
      </c>
      <c r="AS127" s="13">
        <f>'elemi ktgv_adat'!AJ127</f>
        <v>0</v>
      </c>
      <c r="AT127" s="13">
        <f>'elemi ktgv_adat'!AK127</f>
        <v>0</v>
      </c>
      <c r="AU127" s="13">
        <f>'elemi ktgv_adat'!AL127</f>
        <v>0</v>
      </c>
      <c r="AV127" s="13">
        <f>'elemi ktgv_adat'!AM127</f>
        <v>0</v>
      </c>
      <c r="AW127" s="13">
        <f>'elemi ktgv_adat'!AN127</f>
        <v>0</v>
      </c>
      <c r="AX127" s="13">
        <f>'elemi ktgv_adat'!AO127</f>
        <v>0</v>
      </c>
      <c r="AY127" s="13">
        <f>'elemi ktgv_adat'!AP127</f>
        <v>0</v>
      </c>
      <c r="AZ127" s="13">
        <f>'elemi ktgv_adat'!AQ127</f>
        <v>0</v>
      </c>
      <c r="BA127" s="13">
        <f>'elemi ktgv_adat'!AR127</f>
        <v>0</v>
      </c>
      <c r="BB127" s="13">
        <f>'elemi ktgv_adat'!AS127</f>
        <v>0</v>
      </c>
      <c r="BC127" s="13">
        <f>'elemi ktgv_adat'!AT127</f>
        <v>0</v>
      </c>
      <c r="BD127" s="13">
        <f>'elemi ktgv_adat'!AU127</f>
        <v>0</v>
      </c>
      <c r="BE127" s="13">
        <f>'elemi ktgv_adat'!AV127</f>
        <v>0</v>
      </c>
      <c r="BF127" s="13">
        <f>'elemi ktgv_adat'!AW127</f>
        <v>0</v>
      </c>
      <c r="BG127" s="13">
        <f>'elemi ktgv_adat'!AX127</f>
        <v>0</v>
      </c>
      <c r="BH127" s="13">
        <f>'elemi ktgv_adat'!AY127</f>
        <v>0</v>
      </c>
      <c r="BI127" s="13">
        <f>'elemi ktgv_adat'!AZ127</f>
        <v>0</v>
      </c>
      <c r="BJ127" s="13">
        <f>'elemi ktgv_adat'!BA127</f>
        <v>0</v>
      </c>
      <c r="BK127" s="13">
        <f>'elemi ktgv_adat'!BB127</f>
        <v>0</v>
      </c>
      <c r="BL127" s="13">
        <f>'elemi ktgv_adat'!BC127</f>
        <v>0</v>
      </c>
      <c r="BM127" s="13">
        <f>'elemi ktgv_adat'!BD127</f>
        <v>0</v>
      </c>
      <c r="BN127" s="13">
        <f>'elemi ktgv_adat'!BE127</f>
        <v>0</v>
      </c>
      <c r="BO127" s="13">
        <f>'elemi ktgv_adat'!BF127</f>
        <v>0</v>
      </c>
      <c r="BP127" s="13">
        <f>'elemi ktgv_adat'!BG127</f>
        <v>0</v>
      </c>
      <c r="BQ127" s="13">
        <f>'elemi ktgv_adat'!BH127</f>
        <v>0</v>
      </c>
      <c r="BR127" s="13">
        <f>'elemi ktgv_adat'!BI127</f>
        <v>0</v>
      </c>
      <c r="BS127" s="13">
        <f>'elemi ktgv_adat'!BJ127</f>
        <v>0</v>
      </c>
      <c r="BT127" s="14">
        <f>'elemi ktgv_adat'!BK127</f>
        <v>0</v>
      </c>
      <c r="BU127" s="53">
        <f t="shared" si="58"/>
        <v>0</v>
      </c>
      <c r="BV127" s="123"/>
      <c r="BW127" s="123"/>
      <c r="BX127" s="124">
        <f>'elemi ktgv_adat'!BL127</f>
        <v>0</v>
      </c>
      <c r="BY127" s="53">
        <f t="shared" si="52"/>
        <v>0</v>
      </c>
      <c r="BZ127" s="53">
        <f t="shared" si="53"/>
        <v>0</v>
      </c>
      <c r="CA127" s="53">
        <f t="shared" si="54"/>
        <v>0</v>
      </c>
      <c r="CC127">
        <f t="shared" si="59"/>
        <v>0</v>
      </c>
    </row>
    <row r="128" spans="2:81" ht="24.95" customHeight="1" x14ac:dyDescent="0.25">
      <c r="B128" s="43" t="s">
        <v>300</v>
      </c>
      <c r="C128" s="16" t="s">
        <v>301</v>
      </c>
      <c r="D128" s="41" t="s">
        <v>302</v>
      </c>
      <c r="E128" s="13">
        <f>'elemi ktgv_adat'!E128</f>
        <v>0</v>
      </c>
      <c r="F128" s="13">
        <f>'elemi ktgv_adat'!F128</f>
        <v>0</v>
      </c>
      <c r="G128" s="13">
        <f>'elemi ktgv_adat'!G128</f>
        <v>0</v>
      </c>
      <c r="H128" s="13">
        <f>'elemi ktgv_adat'!H128</f>
        <v>0</v>
      </c>
      <c r="I128" s="14">
        <f>'elemi ktgv_adat'!I128</f>
        <v>0</v>
      </c>
      <c r="J128" s="53">
        <f t="shared" si="55"/>
        <v>0</v>
      </c>
      <c r="K128" s="123"/>
      <c r="L128" s="123"/>
      <c r="M128" s="13">
        <f>'elemi ktgv_adat'!J128</f>
        <v>0</v>
      </c>
      <c r="N128" s="13">
        <f>'elemi ktgv_adat'!K128</f>
        <v>0</v>
      </c>
      <c r="O128" s="13">
        <f>'elemi ktgv_adat'!L128</f>
        <v>0</v>
      </c>
      <c r="P128" s="13">
        <f>'elemi ktgv_adat'!M128</f>
        <v>0</v>
      </c>
      <c r="Q128" s="13">
        <f>'elemi ktgv_adat'!N128</f>
        <v>0</v>
      </c>
      <c r="R128" s="13">
        <f>'elemi ktgv_adat'!O128</f>
        <v>0</v>
      </c>
      <c r="S128" s="13">
        <f>'elemi ktgv_adat'!P128</f>
        <v>0</v>
      </c>
      <c r="T128" s="14">
        <f>'elemi ktgv_adat'!Q128</f>
        <v>0</v>
      </c>
      <c r="U128" s="53">
        <f t="shared" si="56"/>
        <v>0</v>
      </c>
      <c r="V128" s="123"/>
      <c r="W128" s="123"/>
      <c r="X128" s="13">
        <f>'elemi ktgv_adat'!R128</f>
        <v>0</v>
      </c>
      <c r="Y128" s="13">
        <f>'elemi ktgv_adat'!S128</f>
        <v>0</v>
      </c>
      <c r="Z128" s="13">
        <f>'elemi ktgv_adat'!T128</f>
        <v>0</v>
      </c>
      <c r="AA128" s="13">
        <f>'elemi ktgv_adat'!U128</f>
        <v>0</v>
      </c>
      <c r="AB128" s="13">
        <f>'elemi ktgv_adat'!V128</f>
        <v>0</v>
      </c>
      <c r="AC128" s="13">
        <f>'elemi ktgv_adat'!W128</f>
        <v>0</v>
      </c>
      <c r="AD128" s="13">
        <f>'elemi ktgv_adat'!X128</f>
        <v>0</v>
      </c>
      <c r="AE128" s="13">
        <f>'elemi ktgv_adat'!Y128</f>
        <v>0</v>
      </c>
      <c r="AF128" s="14">
        <f>'elemi ktgv_adat'!Z128</f>
        <v>0</v>
      </c>
      <c r="AG128" s="53">
        <f t="shared" si="57"/>
        <v>0</v>
      </c>
      <c r="AH128" s="123"/>
      <c r="AI128" s="123"/>
      <c r="AJ128" s="13">
        <f>'elemi ktgv_adat'!AA128</f>
        <v>0</v>
      </c>
      <c r="AK128" s="13">
        <f>'elemi ktgv_adat'!AB128</f>
        <v>0</v>
      </c>
      <c r="AL128" s="13">
        <f>'elemi ktgv_adat'!AC128</f>
        <v>0</v>
      </c>
      <c r="AM128" s="13">
        <f>'elemi ktgv_adat'!AD128</f>
        <v>0</v>
      </c>
      <c r="AN128" s="13">
        <f>'elemi ktgv_adat'!AE128</f>
        <v>0</v>
      </c>
      <c r="AO128" s="13">
        <f>'elemi ktgv_adat'!AF128</f>
        <v>0</v>
      </c>
      <c r="AP128" s="13">
        <f>'elemi ktgv_adat'!AG128</f>
        <v>0</v>
      </c>
      <c r="AQ128" s="13">
        <f>'elemi ktgv_adat'!AH128</f>
        <v>0</v>
      </c>
      <c r="AR128" s="13">
        <f>'elemi ktgv_adat'!AI128</f>
        <v>0</v>
      </c>
      <c r="AS128" s="13">
        <f>'elemi ktgv_adat'!AJ128</f>
        <v>0</v>
      </c>
      <c r="AT128" s="13">
        <f>'elemi ktgv_adat'!AK128</f>
        <v>0</v>
      </c>
      <c r="AU128" s="13">
        <f>'elemi ktgv_adat'!AL128</f>
        <v>0</v>
      </c>
      <c r="AV128" s="13">
        <f>'elemi ktgv_adat'!AM128</f>
        <v>0</v>
      </c>
      <c r="AW128" s="13">
        <f>'elemi ktgv_adat'!AN128</f>
        <v>0</v>
      </c>
      <c r="AX128" s="13">
        <f>'elemi ktgv_adat'!AO128</f>
        <v>0</v>
      </c>
      <c r="AY128" s="13">
        <f>'elemi ktgv_adat'!AP128</f>
        <v>0</v>
      </c>
      <c r="AZ128" s="13">
        <f>'elemi ktgv_adat'!AQ128</f>
        <v>0</v>
      </c>
      <c r="BA128" s="13">
        <f>'elemi ktgv_adat'!AR128</f>
        <v>0</v>
      </c>
      <c r="BB128" s="13">
        <f>'elemi ktgv_adat'!AS128</f>
        <v>0</v>
      </c>
      <c r="BC128" s="13">
        <f>'elemi ktgv_adat'!AT128</f>
        <v>0</v>
      </c>
      <c r="BD128" s="13">
        <f>'elemi ktgv_adat'!AU128</f>
        <v>0</v>
      </c>
      <c r="BE128" s="13">
        <f>'elemi ktgv_adat'!AV128</f>
        <v>0</v>
      </c>
      <c r="BF128" s="13">
        <f>'elemi ktgv_adat'!AW128</f>
        <v>0</v>
      </c>
      <c r="BG128" s="13">
        <f>'elemi ktgv_adat'!AX128</f>
        <v>0</v>
      </c>
      <c r="BH128" s="13">
        <f>'elemi ktgv_adat'!AY128</f>
        <v>0</v>
      </c>
      <c r="BI128" s="13">
        <f>'elemi ktgv_adat'!AZ128</f>
        <v>0</v>
      </c>
      <c r="BJ128" s="13">
        <f>'elemi ktgv_adat'!BA128</f>
        <v>0</v>
      </c>
      <c r="BK128" s="13">
        <f>'elemi ktgv_adat'!BB128</f>
        <v>0</v>
      </c>
      <c r="BL128" s="13">
        <f>'elemi ktgv_adat'!BC128</f>
        <v>0</v>
      </c>
      <c r="BM128" s="13">
        <f>'elemi ktgv_adat'!BD128</f>
        <v>0</v>
      </c>
      <c r="BN128" s="13">
        <f>'elemi ktgv_adat'!BE128</f>
        <v>0</v>
      </c>
      <c r="BO128" s="13">
        <f>'elemi ktgv_adat'!BF128</f>
        <v>0</v>
      </c>
      <c r="BP128" s="13">
        <f>'elemi ktgv_adat'!BG128</f>
        <v>0</v>
      </c>
      <c r="BQ128" s="13">
        <f>'elemi ktgv_adat'!BH128</f>
        <v>0</v>
      </c>
      <c r="BR128" s="13">
        <f>'elemi ktgv_adat'!BI128</f>
        <v>0</v>
      </c>
      <c r="BS128" s="13">
        <f>'elemi ktgv_adat'!BJ128</f>
        <v>0</v>
      </c>
      <c r="BT128" s="14">
        <f>'elemi ktgv_adat'!BK128</f>
        <v>0</v>
      </c>
      <c r="BU128" s="53">
        <f t="shared" si="58"/>
        <v>0</v>
      </c>
      <c r="BV128" s="123"/>
      <c r="BW128" s="123"/>
      <c r="BX128" s="124">
        <f>'elemi ktgv_adat'!BL128</f>
        <v>0</v>
      </c>
      <c r="BY128" s="53">
        <f t="shared" si="52"/>
        <v>0</v>
      </c>
      <c r="BZ128" s="53">
        <f t="shared" si="53"/>
        <v>0</v>
      </c>
      <c r="CA128" s="53">
        <f t="shared" si="54"/>
        <v>0</v>
      </c>
      <c r="CC128">
        <f t="shared" si="59"/>
        <v>0</v>
      </c>
    </row>
    <row r="129" spans="2:85" ht="24.95" customHeight="1" x14ac:dyDescent="0.25">
      <c r="B129" s="38" t="s">
        <v>303</v>
      </c>
      <c r="C129" s="37" t="s">
        <v>304</v>
      </c>
      <c r="D129" s="45" t="s">
        <v>305</v>
      </c>
      <c r="E129" s="39">
        <f>'elemi ktgv_adat'!E129</f>
        <v>0</v>
      </c>
      <c r="F129" s="39">
        <f>'elemi ktgv_adat'!F129</f>
        <v>0</v>
      </c>
      <c r="G129" s="39">
        <f>'elemi ktgv_adat'!G129</f>
        <v>0</v>
      </c>
      <c r="H129" s="39">
        <f>'elemi ktgv_adat'!H129</f>
        <v>0</v>
      </c>
      <c r="I129" s="14">
        <f>'elemi ktgv_adat'!I129</f>
        <v>0</v>
      </c>
      <c r="J129" s="53">
        <f t="shared" si="55"/>
        <v>0</v>
      </c>
      <c r="K129" s="39">
        <f>SUM(K127:K128)</f>
        <v>0</v>
      </c>
      <c r="L129" s="39">
        <f>SUM(L127:L128)</f>
        <v>0</v>
      </c>
      <c r="M129" s="39">
        <f>'elemi ktgv_adat'!J129</f>
        <v>0</v>
      </c>
      <c r="N129" s="39">
        <f>'elemi ktgv_adat'!K129</f>
        <v>0</v>
      </c>
      <c r="O129" s="39">
        <f>'elemi ktgv_adat'!L129</f>
        <v>0</v>
      </c>
      <c r="P129" s="39">
        <f>'elemi ktgv_adat'!M129</f>
        <v>0</v>
      </c>
      <c r="Q129" s="39">
        <f>'elemi ktgv_adat'!N129</f>
        <v>0</v>
      </c>
      <c r="R129" s="39">
        <f>'elemi ktgv_adat'!O129</f>
        <v>0</v>
      </c>
      <c r="S129" s="39">
        <f>'elemi ktgv_adat'!P129</f>
        <v>0</v>
      </c>
      <c r="T129" s="14">
        <f>'elemi ktgv_adat'!Q129</f>
        <v>0</v>
      </c>
      <c r="U129" s="53">
        <f t="shared" si="56"/>
        <v>0</v>
      </c>
      <c r="V129" s="39">
        <f>SUM(V127:V128)</f>
        <v>0</v>
      </c>
      <c r="W129" s="39">
        <f>SUM(W127:W128)</f>
        <v>0</v>
      </c>
      <c r="X129" s="39">
        <f>'elemi ktgv_adat'!R129</f>
        <v>0</v>
      </c>
      <c r="Y129" s="39">
        <f>'elemi ktgv_adat'!S129</f>
        <v>0</v>
      </c>
      <c r="Z129" s="39">
        <f>'elemi ktgv_adat'!T129</f>
        <v>0</v>
      </c>
      <c r="AA129" s="39">
        <f>'elemi ktgv_adat'!U129</f>
        <v>0</v>
      </c>
      <c r="AB129" s="39">
        <f>'elemi ktgv_adat'!V129</f>
        <v>0</v>
      </c>
      <c r="AC129" s="39">
        <f>'elemi ktgv_adat'!W129</f>
        <v>0</v>
      </c>
      <c r="AD129" s="39">
        <f>'elemi ktgv_adat'!X129</f>
        <v>0</v>
      </c>
      <c r="AE129" s="39">
        <f>'elemi ktgv_adat'!Y129</f>
        <v>0</v>
      </c>
      <c r="AF129" s="14">
        <f>'elemi ktgv_adat'!Z129</f>
        <v>0</v>
      </c>
      <c r="AG129" s="53">
        <f t="shared" si="57"/>
        <v>0</v>
      </c>
      <c r="AH129" s="39">
        <f>SUM(AH127:AH128)</f>
        <v>0</v>
      </c>
      <c r="AI129" s="39">
        <f>SUM(AI127:AI128)</f>
        <v>0</v>
      </c>
      <c r="AJ129" s="39">
        <f>'elemi ktgv_adat'!AA129</f>
        <v>0</v>
      </c>
      <c r="AK129" s="39">
        <f>'elemi ktgv_adat'!AB129</f>
        <v>0</v>
      </c>
      <c r="AL129" s="39">
        <f>'elemi ktgv_adat'!AC129</f>
        <v>0</v>
      </c>
      <c r="AM129" s="39">
        <f>'elemi ktgv_adat'!AD129</f>
        <v>0</v>
      </c>
      <c r="AN129" s="39">
        <f>'elemi ktgv_adat'!AE129</f>
        <v>0</v>
      </c>
      <c r="AO129" s="39">
        <f>'elemi ktgv_adat'!AF129</f>
        <v>0</v>
      </c>
      <c r="AP129" s="39">
        <f>'elemi ktgv_adat'!AG129</f>
        <v>0</v>
      </c>
      <c r="AQ129" s="39">
        <f>'elemi ktgv_adat'!AH129</f>
        <v>0</v>
      </c>
      <c r="AR129" s="39">
        <f>'elemi ktgv_adat'!AI129</f>
        <v>0</v>
      </c>
      <c r="AS129" s="39">
        <f>'elemi ktgv_adat'!AJ129</f>
        <v>0</v>
      </c>
      <c r="AT129" s="39">
        <f>'elemi ktgv_adat'!AK129</f>
        <v>0</v>
      </c>
      <c r="AU129" s="39">
        <f>'elemi ktgv_adat'!AL129</f>
        <v>0</v>
      </c>
      <c r="AV129" s="39">
        <f>'elemi ktgv_adat'!AM129</f>
        <v>0</v>
      </c>
      <c r="AW129" s="39">
        <f>'elemi ktgv_adat'!AN129</f>
        <v>0</v>
      </c>
      <c r="AX129" s="39">
        <f>'elemi ktgv_adat'!AO129</f>
        <v>0</v>
      </c>
      <c r="AY129" s="39">
        <f>'elemi ktgv_adat'!AP129</f>
        <v>0</v>
      </c>
      <c r="AZ129" s="39">
        <f>'elemi ktgv_adat'!AQ129</f>
        <v>0</v>
      </c>
      <c r="BA129" s="39">
        <f>'elemi ktgv_adat'!AR129</f>
        <v>0</v>
      </c>
      <c r="BB129" s="39">
        <f>'elemi ktgv_adat'!AS129</f>
        <v>0</v>
      </c>
      <c r="BC129" s="39">
        <f>'elemi ktgv_adat'!AT129</f>
        <v>0</v>
      </c>
      <c r="BD129" s="39">
        <f>'elemi ktgv_adat'!AU129</f>
        <v>0</v>
      </c>
      <c r="BE129" s="39">
        <f>'elemi ktgv_adat'!AV129</f>
        <v>0</v>
      </c>
      <c r="BF129" s="39">
        <f>'elemi ktgv_adat'!AW129</f>
        <v>0</v>
      </c>
      <c r="BG129" s="39">
        <f>'elemi ktgv_adat'!AX129</f>
        <v>0</v>
      </c>
      <c r="BH129" s="39">
        <f>'elemi ktgv_adat'!AY129</f>
        <v>0</v>
      </c>
      <c r="BI129" s="39">
        <f>'elemi ktgv_adat'!AZ129</f>
        <v>0</v>
      </c>
      <c r="BJ129" s="39">
        <f>'elemi ktgv_adat'!BA129</f>
        <v>0</v>
      </c>
      <c r="BK129" s="39">
        <f>'elemi ktgv_adat'!BB129</f>
        <v>0</v>
      </c>
      <c r="BL129" s="39">
        <f>'elemi ktgv_adat'!BC129</f>
        <v>0</v>
      </c>
      <c r="BM129" s="39">
        <f>'elemi ktgv_adat'!BD129</f>
        <v>0</v>
      </c>
      <c r="BN129" s="39">
        <f>'elemi ktgv_adat'!BE129</f>
        <v>0</v>
      </c>
      <c r="BO129" s="39">
        <f>'elemi ktgv_adat'!BF129</f>
        <v>0</v>
      </c>
      <c r="BP129" s="39">
        <f>'elemi ktgv_adat'!BG129</f>
        <v>0</v>
      </c>
      <c r="BQ129" s="39">
        <f>'elemi ktgv_adat'!BH129</f>
        <v>0</v>
      </c>
      <c r="BR129" s="39">
        <f>'elemi ktgv_adat'!BI129</f>
        <v>0</v>
      </c>
      <c r="BS129" s="39">
        <f>'elemi ktgv_adat'!BJ129</f>
        <v>0</v>
      </c>
      <c r="BT129" s="14">
        <f>'elemi ktgv_adat'!BK129</f>
        <v>0</v>
      </c>
      <c r="BU129" s="53">
        <f t="shared" si="58"/>
        <v>0</v>
      </c>
      <c r="BV129" s="39">
        <f>SUM(BV127:BV128)</f>
        <v>0</v>
      </c>
      <c r="BW129" s="39">
        <f>SUM(BW127:BW128)</f>
        <v>0</v>
      </c>
      <c r="BX129" s="124">
        <f>'elemi ktgv_adat'!BL129</f>
        <v>0</v>
      </c>
      <c r="BY129" s="53">
        <f t="shared" si="52"/>
        <v>0</v>
      </c>
      <c r="BZ129" s="53">
        <f t="shared" si="53"/>
        <v>0</v>
      </c>
      <c r="CA129" s="53">
        <f t="shared" si="54"/>
        <v>0</v>
      </c>
      <c r="CC129">
        <f t="shared" si="59"/>
        <v>0</v>
      </c>
    </row>
    <row r="130" spans="2:85" ht="24.95" customHeight="1" x14ac:dyDescent="0.25">
      <c r="B130" s="21" t="s">
        <v>306</v>
      </c>
      <c r="C130" s="22" t="s">
        <v>307</v>
      </c>
      <c r="D130" s="23" t="s">
        <v>308</v>
      </c>
      <c r="E130" s="24">
        <f>'elemi ktgv_adat'!E130</f>
        <v>0</v>
      </c>
      <c r="F130" s="24">
        <f>'elemi ktgv_adat'!F130</f>
        <v>0</v>
      </c>
      <c r="G130" s="24">
        <f>'elemi ktgv_adat'!G130</f>
        <v>0</v>
      </c>
      <c r="H130" s="24">
        <f>'elemi ktgv_adat'!H130</f>
        <v>0</v>
      </c>
      <c r="I130" s="14">
        <f>'elemi ktgv_adat'!I130</f>
        <v>0</v>
      </c>
      <c r="J130" s="53">
        <f t="shared" si="55"/>
        <v>0</v>
      </c>
      <c r="K130" s="24">
        <f>K113+K120+K121+K122+K123+K124+K125+K126+K129</f>
        <v>0</v>
      </c>
      <c r="L130" s="24">
        <f>L113+L120+L121+L122+L123+L124+L125+L126+L129</f>
        <v>0</v>
      </c>
      <c r="M130" s="24">
        <f>'elemi ktgv_adat'!J130</f>
        <v>0</v>
      </c>
      <c r="N130" s="24">
        <f>'elemi ktgv_adat'!K130</f>
        <v>0</v>
      </c>
      <c r="O130" s="24">
        <f>'elemi ktgv_adat'!L130</f>
        <v>0</v>
      </c>
      <c r="P130" s="24">
        <f>'elemi ktgv_adat'!M130</f>
        <v>0</v>
      </c>
      <c r="Q130" s="24">
        <f>'elemi ktgv_adat'!N130</f>
        <v>0</v>
      </c>
      <c r="R130" s="24">
        <f>'elemi ktgv_adat'!O130</f>
        <v>0</v>
      </c>
      <c r="S130" s="24">
        <f>'elemi ktgv_adat'!P130</f>
        <v>0</v>
      </c>
      <c r="T130" s="14">
        <f>'elemi ktgv_adat'!Q130</f>
        <v>0</v>
      </c>
      <c r="U130" s="53">
        <f t="shared" si="56"/>
        <v>0</v>
      </c>
      <c r="V130" s="24">
        <f>V113+V120+V121+V122+V123+V124+V125+V126+V129</f>
        <v>0</v>
      </c>
      <c r="W130" s="24">
        <f>W113+W120+W121+W122+W123+W124+W125+W126+W129</f>
        <v>0</v>
      </c>
      <c r="X130" s="24">
        <f>'elemi ktgv_adat'!R130</f>
        <v>0</v>
      </c>
      <c r="Y130" s="24">
        <f>'elemi ktgv_adat'!S130</f>
        <v>0</v>
      </c>
      <c r="Z130" s="24">
        <f>'elemi ktgv_adat'!T130</f>
        <v>0</v>
      </c>
      <c r="AA130" s="24">
        <f>'elemi ktgv_adat'!U130</f>
        <v>0</v>
      </c>
      <c r="AB130" s="24">
        <f>'elemi ktgv_adat'!V130</f>
        <v>0</v>
      </c>
      <c r="AC130" s="24">
        <f>'elemi ktgv_adat'!W130</f>
        <v>0</v>
      </c>
      <c r="AD130" s="24">
        <f>'elemi ktgv_adat'!X130</f>
        <v>0</v>
      </c>
      <c r="AE130" s="24">
        <f>'elemi ktgv_adat'!Y130</f>
        <v>0</v>
      </c>
      <c r="AF130" s="14">
        <f>'elemi ktgv_adat'!Z130</f>
        <v>0</v>
      </c>
      <c r="AG130" s="53">
        <f t="shared" si="57"/>
        <v>0</v>
      </c>
      <c r="AH130" s="24">
        <f>AH113+AH120+AH121+AH122+AH123+AH124+AH125+AH126+AH129</f>
        <v>0</v>
      </c>
      <c r="AI130" s="24">
        <f>AI113+AI120+AI121+AI122+AI123+AI124+AI125+AI126+AI129</f>
        <v>0</v>
      </c>
      <c r="AJ130" s="24">
        <f>'elemi ktgv_adat'!AA130</f>
        <v>0</v>
      </c>
      <c r="AK130" s="24">
        <f>'elemi ktgv_adat'!AB130</f>
        <v>0</v>
      </c>
      <c r="AL130" s="24">
        <f>'elemi ktgv_adat'!AC130</f>
        <v>0</v>
      </c>
      <c r="AM130" s="24">
        <f>'elemi ktgv_adat'!AD130</f>
        <v>0</v>
      </c>
      <c r="AN130" s="24">
        <f>'elemi ktgv_adat'!AE130</f>
        <v>12496379</v>
      </c>
      <c r="AO130" s="24">
        <f>'elemi ktgv_adat'!AF130</f>
        <v>291115470</v>
      </c>
      <c r="AP130" s="24">
        <f>'elemi ktgv_adat'!AG130</f>
        <v>0</v>
      </c>
      <c r="AQ130" s="24">
        <f>'elemi ktgv_adat'!AH130</f>
        <v>0</v>
      </c>
      <c r="AR130" s="24">
        <f>'elemi ktgv_adat'!AI130</f>
        <v>0</v>
      </c>
      <c r="AS130" s="24">
        <f>'elemi ktgv_adat'!AJ130</f>
        <v>0</v>
      </c>
      <c r="AT130" s="24">
        <f>'elemi ktgv_adat'!AK130</f>
        <v>0</v>
      </c>
      <c r="AU130" s="24">
        <f>'elemi ktgv_adat'!AL130</f>
        <v>0</v>
      </c>
      <c r="AV130" s="24">
        <f>'elemi ktgv_adat'!AM130</f>
        <v>0</v>
      </c>
      <c r="AW130" s="24">
        <f>'elemi ktgv_adat'!AN130</f>
        <v>0</v>
      </c>
      <c r="AX130" s="24">
        <f>'elemi ktgv_adat'!AO130</f>
        <v>0</v>
      </c>
      <c r="AY130" s="24">
        <f>'elemi ktgv_adat'!AP130</f>
        <v>0</v>
      </c>
      <c r="AZ130" s="24">
        <f>'elemi ktgv_adat'!AQ130</f>
        <v>0</v>
      </c>
      <c r="BA130" s="24">
        <f>'elemi ktgv_adat'!AR130</f>
        <v>0</v>
      </c>
      <c r="BB130" s="24">
        <f>'elemi ktgv_adat'!AS130</f>
        <v>0</v>
      </c>
      <c r="BC130" s="24">
        <f>'elemi ktgv_adat'!AT130</f>
        <v>0</v>
      </c>
      <c r="BD130" s="24">
        <f>'elemi ktgv_adat'!AU130</f>
        <v>0</v>
      </c>
      <c r="BE130" s="24">
        <f>'elemi ktgv_adat'!AV130</f>
        <v>0</v>
      </c>
      <c r="BF130" s="24">
        <f>'elemi ktgv_adat'!AW130</f>
        <v>0</v>
      </c>
      <c r="BG130" s="24">
        <f>'elemi ktgv_adat'!AX130</f>
        <v>0</v>
      </c>
      <c r="BH130" s="24">
        <f>'elemi ktgv_adat'!AY130</f>
        <v>0</v>
      </c>
      <c r="BI130" s="24">
        <f>'elemi ktgv_adat'!AZ130</f>
        <v>0</v>
      </c>
      <c r="BJ130" s="24">
        <f>'elemi ktgv_adat'!BA130</f>
        <v>0</v>
      </c>
      <c r="BK130" s="24">
        <f>'elemi ktgv_adat'!BB130</f>
        <v>0</v>
      </c>
      <c r="BL130" s="24">
        <f>'elemi ktgv_adat'!BC130</f>
        <v>0</v>
      </c>
      <c r="BM130" s="24">
        <f>'elemi ktgv_adat'!BD130</f>
        <v>0</v>
      </c>
      <c r="BN130" s="24">
        <f>'elemi ktgv_adat'!BE130</f>
        <v>0</v>
      </c>
      <c r="BO130" s="24">
        <f>'elemi ktgv_adat'!BF130</f>
        <v>0</v>
      </c>
      <c r="BP130" s="24">
        <f>'elemi ktgv_adat'!BG130</f>
        <v>0</v>
      </c>
      <c r="BQ130" s="24">
        <f>'elemi ktgv_adat'!BH130</f>
        <v>0</v>
      </c>
      <c r="BR130" s="24">
        <f>'elemi ktgv_adat'!BI130</f>
        <v>0</v>
      </c>
      <c r="BS130" s="24">
        <f>'elemi ktgv_adat'!BJ130</f>
        <v>0</v>
      </c>
      <c r="BT130" s="14">
        <f>'elemi ktgv_adat'!BK130</f>
        <v>303611849</v>
      </c>
      <c r="BU130" s="53">
        <f t="shared" si="58"/>
        <v>303611849</v>
      </c>
      <c r="BV130" s="24">
        <f>BV113+BV120+BV121+BV122+BV123+BV124+BV125+BV126+BV129</f>
        <v>0</v>
      </c>
      <c r="BW130" s="24">
        <f>BW113+BW120+BW121+BW122+BW123+BW124+BW125+BW126+BW129</f>
        <v>0</v>
      </c>
      <c r="BX130" s="124">
        <f>'elemi ktgv_adat'!BL130</f>
        <v>303611849</v>
      </c>
      <c r="BY130" s="53">
        <f t="shared" si="52"/>
        <v>303611849</v>
      </c>
      <c r="BZ130" s="53">
        <f t="shared" si="53"/>
        <v>0</v>
      </c>
      <c r="CA130" s="53">
        <f t="shared" si="54"/>
        <v>0</v>
      </c>
      <c r="CC130">
        <f t="shared" si="59"/>
        <v>1</v>
      </c>
    </row>
    <row r="131" spans="2:85" ht="24.95" customHeight="1" x14ac:dyDescent="0.25">
      <c r="B131" s="19" t="s">
        <v>309</v>
      </c>
      <c r="C131" s="16" t="s">
        <v>310</v>
      </c>
      <c r="D131" s="41" t="s">
        <v>311</v>
      </c>
      <c r="E131" s="13">
        <f>'elemi ktgv_adat'!E131</f>
        <v>0</v>
      </c>
      <c r="F131" s="13">
        <f>'elemi ktgv_adat'!F131</f>
        <v>0</v>
      </c>
      <c r="G131" s="13">
        <f>'elemi ktgv_adat'!G131</f>
        <v>0</v>
      </c>
      <c r="H131" s="13">
        <f>'elemi ktgv_adat'!H131</f>
        <v>0</v>
      </c>
      <c r="I131" s="14">
        <f>'elemi ktgv_adat'!I131</f>
        <v>0</v>
      </c>
      <c r="J131" s="53">
        <f t="shared" si="55"/>
        <v>0</v>
      </c>
      <c r="K131" s="123"/>
      <c r="L131" s="123"/>
      <c r="M131" s="13">
        <f>'elemi ktgv_adat'!J131</f>
        <v>0</v>
      </c>
      <c r="N131" s="13">
        <f>'elemi ktgv_adat'!K131</f>
        <v>0</v>
      </c>
      <c r="O131" s="13">
        <f>'elemi ktgv_adat'!L131</f>
        <v>0</v>
      </c>
      <c r="P131" s="13">
        <f>'elemi ktgv_adat'!M131</f>
        <v>0</v>
      </c>
      <c r="Q131" s="13">
        <f>'elemi ktgv_adat'!N131</f>
        <v>0</v>
      </c>
      <c r="R131" s="13">
        <f>'elemi ktgv_adat'!O131</f>
        <v>0</v>
      </c>
      <c r="S131" s="13">
        <f>'elemi ktgv_adat'!P131</f>
        <v>0</v>
      </c>
      <c r="T131" s="14">
        <f>'elemi ktgv_adat'!Q131</f>
        <v>0</v>
      </c>
      <c r="U131" s="53">
        <f t="shared" si="56"/>
        <v>0</v>
      </c>
      <c r="V131" s="123"/>
      <c r="W131" s="123"/>
      <c r="X131" s="13">
        <f>'elemi ktgv_adat'!R131</f>
        <v>0</v>
      </c>
      <c r="Y131" s="13">
        <f>'elemi ktgv_adat'!S131</f>
        <v>0</v>
      </c>
      <c r="Z131" s="13">
        <f>'elemi ktgv_adat'!T131</f>
        <v>0</v>
      </c>
      <c r="AA131" s="13">
        <f>'elemi ktgv_adat'!U131</f>
        <v>0</v>
      </c>
      <c r="AB131" s="13">
        <f>'elemi ktgv_adat'!V131</f>
        <v>0</v>
      </c>
      <c r="AC131" s="13">
        <f>'elemi ktgv_adat'!W131</f>
        <v>0</v>
      </c>
      <c r="AD131" s="13">
        <f>'elemi ktgv_adat'!X131</f>
        <v>0</v>
      </c>
      <c r="AE131" s="13">
        <f>'elemi ktgv_adat'!Y131</f>
        <v>0</v>
      </c>
      <c r="AF131" s="14">
        <f>'elemi ktgv_adat'!Z131</f>
        <v>0</v>
      </c>
      <c r="AG131" s="53">
        <f t="shared" si="57"/>
        <v>0</v>
      </c>
      <c r="AH131" s="123"/>
      <c r="AI131" s="123"/>
      <c r="AJ131" s="13">
        <f>'elemi ktgv_adat'!AA131</f>
        <v>0</v>
      </c>
      <c r="AK131" s="13">
        <f>'elemi ktgv_adat'!AB131</f>
        <v>0</v>
      </c>
      <c r="AL131" s="13">
        <f>'elemi ktgv_adat'!AC131</f>
        <v>0</v>
      </c>
      <c r="AM131" s="13">
        <f>'elemi ktgv_adat'!AD131</f>
        <v>0</v>
      </c>
      <c r="AN131" s="13">
        <f>'elemi ktgv_adat'!AE131</f>
        <v>0</v>
      </c>
      <c r="AO131" s="13">
        <f>'elemi ktgv_adat'!AF131</f>
        <v>0</v>
      </c>
      <c r="AP131" s="13">
        <f>'elemi ktgv_adat'!AG131</f>
        <v>0</v>
      </c>
      <c r="AQ131" s="13">
        <f>'elemi ktgv_adat'!AH131</f>
        <v>0</v>
      </c>
      <c r="AR131" s="13">
        <f>'elemi ktgv_adat'!AI131</f>
        <v>0</v>
      </c>
      <c r="AS131" s="13">
        <f>'elemi ktgv_adat'!AJ131</f>
        <v>0</v>
      </c>
      <c r="AT131" s="13">
        <f>'elemi ktgv_adat'!AK131</f>
        <v>0</v>
      </c>
      <c r="AU131" s="13">
        <f>'elemi ktgv_adat'!AL131</f>
        <v>0</v>
      </c>
      <c r="AV131" s="13">
        <f>'elemi ktgv_adat'!AM131</f>
        <v>0</v>
      </c>
      <c r="AW131" s="13">
        <f>'elemi ktgv_adat'!AN131</f>
        <v>0</v>
      </c>
      <c r="AX131" s="13">
        <f>'elemi ktgv_adat'!AO131</f>
        <v>0</v>
      </c>
      <c r="AY131" s="13">
        <f>'elemi ktgv_adat'!AP131</f>
        <v>0</v>
      </c>
      <c r="AZ131" s="13">
        <f>'elemi ktgv_adat'!AQ131</f>
        <v>0</v>
      </c>
      <c r="BA131" s="13">
        <f>'elemi ktgv_adat'!AR131</f>
        <v>0</v>
      </c>
      <c r="BB131" s="13">
        <f>'elemi ktgv_adat'!AS131</f>
        <v>0</v>
      </c>
      <c r="BC131" s="13">
        <f>'elemi ktgv_adat'!AT131</f>
        <v>0</v>
      </c>
      <c r="BD131" s="13">
        <f>'elemi ktgv_adat'!AU131</f>
        <v>0</v>
      </c>
      <c r="BE131" s="13">
        <f>'elemi ktgv_adat'!AV131</f>
        <v>0</v>
      </c>
      <c r="BF131" s="13">
        <f>'elemi ktgv_adat'!AW131</f>
        <v>0</v>
      </c>
      <c r="BG131" s="13">
        <f>'elemi ktgv_adat'!AX131</f>
        <v>0</v>
      </c>
      <c r="BH131" s="13">
        <f>'elemi ktgv_adat'!AY131</f>
        <v>0</v>
      </c>
      <c r="BI131" s="13">
        <f>'elemi ktgv_adat'!AZ131</f>
        <v>0</v>
      </c>
      <c r="BJ131" s="13">
        <f>'elemi ktgv_adat'!BA131</f>
        <v>0</v>
      </c>
      <c r="BK131" s="13">
        <f>'elemi ktgv_adat'!BB131</f>
        <v>0</v>
      </c>
      <c r="BL131" s="13">
        <f>'elemi ktgv_adat'!BC131</f>
        <v>0</v>
      </c>
      <c r="BM131" s="13">
        <f>'elemi ktgv_adat'!BD131</f>
        <v>0</v>
      </c>
      <c r="BN131" s="13">
        <f>'elemi ktgv_adat'!BE131</f>
        <v>0</v>
      </c>
      <c r="BO131" s="13">
        <f>'elemi ktgv_adat'!BF131</f>
        <v>0</v>
      </c>
      <c r="BP131" s="13">
        <f>'elemi ktgv_adat'!BG131</f>
        <v>0</v>
      </c>
      <c r="BQ131" s="13">
        <f>'elemi ktgv_adat'!BH131</f>
        <v>0</v>
      </c>
      <c r="BR131" s="13">
        <f>'elemi ktgv_adat'!BI131</f>
        <v>0</v>
      </c>
      <c r="BS131" s="13">
        <f>'elemi ktgv_adat'!BJ131</f>
        <v>0</v>
      </c>
      <c r="BT131" s="14">
        <f>'elemi ktgv_adat'!BK131</f>
        <v>0</v>
      </c>
      <c r="BU131" s="53">
        <f t="shared" si="58"/>
        <v>0</v>
      </c>
      <c r="BV131" s="123"/>
      <c r="BW131" s="123"/>
      <c r="BX131" s="124">
        <f>'elemi ktgv_adat'!BL131</f>
        <v>0</v>
      </c>
      <c r="BY131" s="53">
        <f t="shared" si="52"/>
        <v>0</v>
      </c>
      <c r="BZ131" s="53">
        <f t="shared" si="53"/>
        <v>0</v>
      </c>
      <c r="CA131" s="53">
        <f t="shared" si="54"/>
        <v>0</v>
      </c>
      <c r="CC131">
        <f t="shared" si="59"/>
        <v>0</v>
      </c>
    </row>
    <row r="132" spans="2:85" ht="24.95" customHeight="1" x14ac:dyDescent="0.25">
      <c r="B132" s="19" t="s">
        <v>312</v>
      </c>
      <c r="C132" s="16" t="s">
        <v>313</v>
      </c>
      <c r="D132" s="41" t="s">
        <v>314</v>
      </c>
      <c r="E132" s="13">
        <f>'elemi ktgv_adat'!E132</f>
        <v>0</v>
      </c>
      <c r="F132" s="13">
        <f>'elemi ktgv_adat'!F132</f>
        <v>0</v>
      </c>
      <c r="G132" s="13">
        <f>'elemi ktgv_adat'!G132</f>
        <v>0</v>
      </c>
      <c r="H132" s="13">
        <f>'elemi ktgv_adat'!H132</f>
        <v>0</v>
      </c>
      <c r="I132" s="14">
        <f>'elemi ktgv_adat'!I132</f>
        <v>0</v>
      </c>
      <c r="J132" s="53">
        <f t="shared" si="55"/>
        <v>0</v>
      </c>
      <c r="K132" s="123"/>
      <c r="L132" s="123"/>
      <c r="M132" s="13">
        <f>'elemi ktgv_adat'!J132</f>
        <v>0</v>
      </c>
      <c r="N132" s="13">
        <f>'elemi ktgv_adat'!K132</f>
        <v>0</v>
      </c>
      <c r="O132" s="13">
        <f>'elemi ktgv_adat'!L132</f>
        <v>0</v>
      </c>
      <c r="P132" s="13">
        <f>'elemi ktgv_adat'!M132</f>
        <v>0</v>
      </c>
      <c r="Q132" s="13">
        <f>'elemi ktgv_adat'!N132</f>
        <v>0</v>
      </c>
      <c r="R132" s="13">
        <f>'elemi ktgv_adat'!O132</f>
        <v>0</v>
      </c>
      <c r="S132" s="13">
        <f>'elemi ktgv_adat'!P132</f>
        <v>0</v>
      </c>
      <c r="T132" s="14">
        <f>'elemi ktgv_adat'!Q132</f>
        <v>0</v>
      </c>
      <c r="U132" s="53">
        <f t="shared" si="56"/>
        <v>0</v>
      </c>
      <c r="V132" s="123"/>
      <c r="W132" s="123"/>
      <c r="X132" s="13">
        <f>'elemi ktgv_adat'!R132</f>
        <v>0</v>
      </c>
      <c r="Y132" s="13">
        <f>'elemi ktgv_adat'!S132</f>
        <v>0</v>
      </c>
      <c r="Z132" s="13">
        <f>'elemi ktgv_adat'!T132</f>
        <v>0</v>
      </c>
      <c r="AA132" s="13">
        <f>'elemi ktgv_adat'!U132</f>
        <v>0</v>
      </c>
      <c r="AB132" s="13">
        <f>'elemi ktgv_adat'!V132</f>
        <v>0</v>
      </c>
      <c r="AC132" s="13">
        <f>'elemi ktgv_adat'!W132</f>
        <v>0</v>
      </c>
      <c r="AD132" s="13">
        <f>'elemi ktgv_adat'!X132</f>
        <v>0</v>
      </c>
      <c r="AE132" s="13">
        <f>'elemi ktgv_adat'!Y132</f>
        <v>0</v>
      </c>
      <c r="AF132" s="14">
        <f>'elemi ktgv_adat'!Z132</f>
        <v>0</v>
      </c>
      <c r="AG132" s="53">
        <f t="shared" si="57"/>
        <v>0</v>
      </c>
      <c r="AH132" s="123"/>
      <c r="AI132" s="123"/>
      <c r="AJ132" s="13">
        <f>'elemi ktgv_adat'!AA132</f>
        <v>0</v>
      </c>
      <c r="AK132" s="13">
        <f>'elemi ktgv_adat'!AB132</f>
        <v>0</v>
      </c>
      <c r="AL132" s="13">
        <f>'elemi ktgv_adat'!AC132</f>
        <v>0</v>
      </c>
      <c r="AM132" s="13">
        <f>'elemi ktgv_adat'!AD132</f>
        <v>0</v>
      </c>
      <c r="AN132" s="13">
        <f>'elemi ktgv_adat'!AE132</f>
        <v>0</v>
      </c>
      <c r="AO132" s="13">
        <f>'elemi ktgv_adat'!AF132</f>
        <v>0</v>
      </c>
      <c r="AP132" s="13">
        <f>'elemi ktgv_adat'!AG132</f>
        <v>0</v>
      </c>
      <c r="AQ132" s="13">
        <f>'elemi ktgv_adat'!AH132</f>
        <v>0</v>
      </c>
      <c r="AR132" s="13">
        <f>'elemi ktgv_adat'!AI132</f>
        <v>0</v>
      </c>
      <c r="AS132" s="13">
        <f>'elemi ktgv_adat'!AJ132</f>
        <v>0</v>
      </c>
      <c r="AT132" s="13">
        <f>'elemi ktgv_adat'!AK132</f>
        <v>0</v>
      </c>
      <c r="AU132" s="13">
        <f>'elemi ktgv_adat'!AL132</f>
        <v>0</v>
      </c>
      <c r="AV132" s="13">
        <f>'elemi ktgv_adat'!AM132</f>
        <v>0</v>
      </c>
      <c r="AW132" s="13">
        <f>'elemi ktgv_adat'!AN132</f>
        <v>0</v>
      </c>
      <c r="AX132" s="13">
        <f>'elemi ktgv_adat'!AO132</f>
        <v>0</v>
      </c>
      <c r="AY132" s="13">
        <f>'elemi ktgv_adat'!AP132</f>
        <v>0</v>
      </c>
      <c r="AZ132" s="13">
        <f>'elemi ktgv_adat'!AQ132</f>
        <v>0</v>
      </c>
      <c r="BA132" s="13">
        <f>'elemi ktgv_adat'!AR132</f>
        <v>0</v>
      </c>
      <c r="BB132" s="13">
        <f>'elemi ktgv_adat'!AS132</f>
        <v>0</v>
      </c>
      <c r="BC132" s="13">
        <f>'elemi ktgv_adat'!AT132</f>
        <v>0</v>
      </c>
      <c r="BD132" s="13">
        <f>'elemi ktgv_adat'!AU132</f>
        <v>0</v>
      </c>
      <c r="BE132" s="13">
        <f>'elemi ktgv_adat'!AV132</f>
        <v>0</v>
      </c>
      <c r="BF132" s="13">
        <f>'elemi ktgv_adat'!AW132</f>
        <v>0</v>
      </c>
      <c r="BG132" s="13">
        <f>'elemi ktgv_adat'!AX132</f>
        <v>0</v>
      </c>
      <c r="BH132" s="13">
        <f>'elemi ktgv_adat'!AY132</f>
        <v>0</v>
      </c>
      <c r="BI132" s="13">
        <f>'elemi ktgv_adat'!AZ132</f>
        <v>0</v>
      </c>
      <c r="BJ132" s="13">
        <f>'elemi ktgv_adat'!BA132</f>
        <v>0</v>
      </c>
      <c r="BK132" s="13">
        <f>'elemi ktgv_adat'!BB132</f>
        <v>0</v>
      </c>
      <c r="BL132" s="13">
        <f>'elemi ktgv_adat'!BC132</f>
        <v>0</v>
      </c>
      <c r="BM132" s="13">
        <f>'elemi ktgv_adat'!BD132</f>
        <v>0</v>
      </c>
      <c r="BN132" s="13">
        <f>'elemi ktgv_adat'!BE132</f>
        <v>0</v>
      </c>
      <c r="BO132" s="13">
        <f>'elemi ktgv_adat'!BF132</f>
        <v>0</v>
      </c>
      <c r="BP132" s="13">
        <f>'elemi ktgv_adat'!BG132</f>
        <v>0</v>
      </c>
      <c r="BQ132" s="13">
        <f>'elemi ktgv_adat'!BH132</f>
        <v>0</v>
      </c>
      <c r="BR132" s="13">
        <f>'elemi ktgv_adat'!BI132</f>
        <v>0</v>
      </c>
      <c r="BS132" s="13">
        <f>'elemi ktgv_adat'!BJ132</f>
        <v>0</v>
      </c>
      <c r="BT132" s="14">
        <f>'elemi ktgv_adat'!BK132</f>
        <v>0</v>
      </c>
      <c r="BU132" s="53">
        <f t="shared" si="58"/>
        <v>0</v>
      </c>
      <c r="BV132" s="123"/>
      <c r="BW132" s="123"/>
      <c r="BX132" s="124">
        <f>'elemi ktgv_adat'!BL132</f>
        <v>0</v>
      </c>
      <c r="BY132" s="53">
        <f t="shared" si="52"/>
        <v>0</v>
      </c>
      <c r="BZ132" s="53">
        <f t="shared" si="53"/>
        <v>0</v>
      </c>
      <c r="CA132" s="53">
        <f t="shared" si="54"/>
        <v>0</v>
      </c>
      <c r="CC132">
        <f t="shared" si="59"/>
        <v>0</v>
      </c>
    </row>
    <row r="133" spans="2:85" ht="24.95" customHeight="1" x14ac:dyDescent="0.25">
      <c r="B133" s="19" t="s">
        <v>315</v>
      </c>
      <c r="C133" s="16" t="s">
        <v>316</v>
      </c>
      <c r="D133" s="41" t="s">
        <v>317</v>
      </c>
      <c r="E133" s="13">
        <f>'elemi ktgv_adat'!E133</f>
        <v>0</v>
      </c>
      <c r="F133" s="13">
        <f>'elemi ktgv_adat'!F133</f>
        <v>0</v>
      </c>
      <c r="G133" s="13">
        <f>'elemi ktgv_adat'!G133</f>
        <v>0</v>
      </c>
      <c r="H133" s="13">
        <f>'elemi ktgv_adat'!H133</f>
        <v>0</v>
      </c>
      <c r="I133" s="14">
        <f>'elemi ktgv_adat'!I133</f>
        <v>0</v>
      </c>
      <c r="J133" s="53">
        <f t="shared" si="55"/>
        <v>0</v>
      </c>
      <c r="K133" s="123"/>
      <c r="L133" s="123"/>
      <c r="M133" s="13">
        <f>'elemi ktgv_adat'!J133</f>
        <v>0</v>
      </c>
      <c r="N133" s="13">
        <f>'elemi ktgv_adat'!K133</f>
        <v>0</v>
      </c>
      <c r="O133" s="13">
        <f>'elemi ktgv_adat'!L133</f>
        <v>0</v>
      </c>
      <c r="P133" s="13">
        <f>'elemi ktgv_adat'!M133</f>
        <v>0</v>
      </c>
      <c r="Q133" s="13">
        <f>'elemi ktgv_adat'!N133</f>
        <v>0</v>
      </c>
      <c r="R133" s="13">
        <f>'elemi ktgv_adat'!O133</f>
        <v>0</v>
      </c>
      <c r="S133" s="13">
        <f>'elemi ktgv_adat'!P133</f>
        <v>0</v>
      </c>
      <c r="T133" s="14">
        <f>'elemi ktgv_adat'!Q133</f>
        <v>0</v>
      </c>
      <c r="U133" s="53">
        <f t="shared" si="56"/>
        <v>0</v>
      </c>
      <c r="V133" s="123"/>
      <c r="W133" s="123"/>
      <c r="X133" s="13">
        <f>'elemi ktgv_adat'!R133</f>
        <v>0</v>
      </c>
      <c r="Y133" s="13">
        <f>'elemi ktgv_adat'!S133</f>
        <v>0</v>
      </c>
      <c r="Z133" s="13">
        <f>'elemi ktgv_adat'!T133</f>
        <v>0</v>
      </c>
      <c r="AA133" s="13">
        <f>'elemi ktgv_adat'!U133</f>
        <v>0</v>
      </c>
      <c r="AB133" s="13">
        <f>'elemi ktgv_adat'!V133</f>
        <v>0</v>
      </c>
      <c r="AC133" s="13">
        <f>'elemi ktgv_adat'!W133</f>
        <v>0</v>
      </c>
      <c r="AD133" s="13">
        <f>'elemi ktgv_adat'!X133</f>
        <v>0</v>
      </c>
      <c r="AE133" s="13">
        <f>'elemi ktgv_adat'!Y133</f>
        <v>0</v>
      </c>
      <c r="AF133" s="14">
        <f>'elemi ktgv_adat'!Z133</f>
        <v>0</v>
      </c>
      <c r="AG133" s="53">
        <f t="shared" si="57"/>
        <v>0</v>
      </c>
      <c r="AH133" s="123"/>
      <c r="AI133" s="123"/>
      <c r="AJ133" s="13">
        <f>'elemi ktgv_adat'!AA133</f>
        <v>0</v>
      </c>
      <c r="AK133" s="13">
        <f>'elemi ktgv_adat'!AB133</f>
        <v>0</v>
      </c>
      <c r="AL133" s="13">
        <f>'elemi ktgv_adat'!AC133</f>
        <v>0</v>
      </c>
      <c r="AM133" s="13">
        <f>'elemi ktgv_adat'!AD133</f>
        <v>0</v>
      </c>
      <c r="AN133" s="13">
        <f>'elemi ktgv_adat'!AE133</f>
        <v>0</v>
      </c>
      <c r="AO133" s="13">
        <f>'elemi ktgv_adat'!AF133</f>
        <v>0</v>
      </c>
      <c r="AP133" s="13">
        <f>'elemi ktgv_adat'!AG133</f>
        <v>0</v>
      </c>
      <c r="AQ133" s="13">
        <f>'elemi ktgv_adat'!AH133</f>
        <v>0</v>
      </c>
      <c r="AR133" s="13">
        <f>'elemi ktgv_adat'!AI133</f>
        <v>0</v>
      </c>
      <c r="AS133" s="13">
        <f>'elemi ktgv_adat'!AJ133</f>
        <v>0</v>
      </c>
      <c r="AT133" s="13">
        <f>'elemi ktgv_adat'!AK133</f>
        <v>0</v>
      </c>
      <c r="AU133" s="13">
        <f>'elemi ktgv_adat'!AL133</f>
        <v>0</v>
      </c>
      <c r="AV133" s="13">
        <f>'elemi ktgv_adat'!AM133</f>
        <v>0</v>
      </c>
      <c r="AW133" s="13">
        <f>'elemi ktgv_adat'!AN133</f>
        <v>0</v>
      </c>
      <c r="AX133" s="13">
        <f>'elemi ktgv_adat'!AO133</f>
        <v>0</v>
      </c>
      <c r="AY133" s="13">
        <f>'elemi ktgv_adat'!AP133</f>
        <v>0</v>
      </c>
      <c r="AZ133" s="13">
        <f>'elemi ktgv_adat'!AQ133</f>
        <v>0</v>
      </c>
      <c r="BA133" s="13">
        <f>'elemi ktgv_adat'!AR133</f>
        <v>0</v>
      </c>
      <c r="BB133" s="13">
        <f>'elemi ktgv_adat'!AS133</f>
        <v>0</v>
      </c>
      <c r="BC133" s="13">
        <f>'elemi ktgv_adat'!AT133</f>
        <v>0</v>
      </c>
      <c r="BD133" s="13">
        <f>'elemi ktgv_adat'!AU133</f>
        <v>0</v>
      </c>
      <c r="BE133" s="13">
        <f>'elemi ktgv_adat'!AV133</f>
        <v>0</v>
      </c>
      <c r="BF133" s="13">
        <f>'elemi ktgv_adat'!AW133</f>
        <v>0</v>
      </c>
      <c r="BG133" s="13">
        <f>'elemi ktgv_adat'!AX133</f>
        <v>0</v>
      </c>
      <c r="BH133" s="13">
        <f>'elemi ktgv_adat'!AY133</f>
        <v>0</v>
      </c>
      <c r="BI133" s="13">
        <f>'elemi ktgv_adat'!AZ133</f>
        <v>0</v>
      </c>
      <c r="BJ133" s="13">
        <f>'elemi ktgv_adat'!BA133</f>
        <v>0</v>
      </c>
      <c r="BK133" s="13">
        <f>'elemi ktgv_adat'!BB133</f>
        <v>0</v>
      </c>
      <c r="BL133" s="13">
        <f>'elemi ktgv_adat'!BC133</f>
        <v>0</v>
      </c>
      <c r="BM133" s="13">
        <f>'elemi ktgv_adat'!BD133</f>
        <v>0</v>
      </c>
      <c r="BN133" s="13">
        <f>'elemi ktgv_adat'!BE133</f>
        <v>0</v>
      </c>
      <c r="BO133" s="13">
        <f>'elemi ktgv_adat'!BF133</f>
        <v>0</v>
      </c>
      <c r="BP133" s="13">
        <f>'elemi ktgv_adat'!BG133</f>
        <v>0</v>
      </c>
      <c r="BQ133" s="13">
        <f>'elemi ktgv_adat'!BH133</f>
        <v>0</v>
      </c>
      <c r="BR133" s="13">
        <f>'elemi ktgv_adat'!BI133</f>
        <v>0</v>
      </c>
      <c r="BS133" s="13">
        <f>'elemi ktgv_adat'!BJ133</f>
        <v>0</v>
      </c>
      <c r="BT133" s="14">
        <f>'elemi ktgv_adat'!BK133</f>
        <v>0</v>
      </c>
      <c r="BU133" s="53">
        <f t="shared" si="58"/>
        <v>0</v>
      </c>
      <c r="BV133" s="123"/>
      <c r="BW133" s="123"/>
      <c r="BX133" s="124">
        <f>'elemi ktgv_adat'!BL133</f>
        <v>0</v>
      </c>
      <c r="BY133" s="53">
        <f t="shared" si="52"/>
        <v>0</v>
      </c>
      <c r="BZ133" s="53">
        <f t="shared" si="53"/>
        <v>0</v>
      </c>
      <c r="CA133" s="53">
        <f t="shared" si="54"/>
        <v>0</v>
      </c>
      <c r="CC133">
        <f t="shared" si="59"/>
        <v>0</v>
      </c>
    </row>
    <row r="134" spans="2:85" ht="24.95" customHeight="1" x14ac:dyDescent="0.25">
      <c r="B134" s="19" t="s">
        <v>318</v>
      </c>
      <c r="C134" s="16" t="s">
        <v>319</v>
      </c>
      <c r="D134" s="41" t="s">
        <v>320</v>
      </c>
      <c r="E134" s="13">
        <f>'elemi ktgv_adat'!E134</f>
        <v>0</v>
      </c>
      <c r="F134" s="13">
        <f>'elemi ktgv_adat'!F134</f>
        <v>0</v>
      </c>
      <c r="G134" s="13">
        <f>'elemi ktgv_adat'!G134</f>
        <v>0</v>
      </c>
      <c r="H134" s="13">
        <f>'elemi ktgv_adat'!H134</f>
        <v>0</v>
      </c>
      <c r="I134" s="14">
        <f>'elemi ktgv_adat'!I134</f>
        <v>0</v>
      </c>
      <c r="J134" s="53">
        <f t="shared" si="55"/>
        <v>0</v>
      </c>
      <c r="K134" s="123"/>
      <c r="L134" s="123"/>
      <c r="M134" s="13">
        <f>'elemi ktgv_adat'!J134</f>
        <v>0</v>
      </c>
      <c r="N134" s="13">
        <f>'elemi ktgv_adat'!K134</f>
        <v>0</v>
      </c>
      <c r="O134" s="13">
        <f>'elemi ktgv_adat'!L134</f>
        <v>0</v>
      </c>
      <c r="P134" s="13">
        <f>'elemi ktgv_adat'!M134</f>
        <v>0</v>
      </c>
      <c r="Q134" s="13">
        <f>'elemi ktgv_adat'!N134</f>
        <v>0</v>
      </c>
      <c r="R134" s="13">
        <f>'elemi ktgv_adat'!O134</f>
        <v>0</v>
      </c>
      <c r="S134" s="13">
        <f>'elemi ktgv_adat'!P134</f>
        <v>0</v>
      </c>
      <c r="T134" s="14">
        <f>'elemi ktgv_adat'!Q134</f>
        <v>0</v>
      </c>
      <c r="U134" s="53">
        <f t="shared" si="56"/>
        <v>0</v>
      </c>
      <c r="V134" s="123"/>
      <c r="W134" s="123"/>
      <c r="X134" s="13">
        <f>'elemi ktgv_adat'!R134</f>
        <v>0</v>
      </c>
      <c r="Y134" s="13">
        <f>'elemi ktgv_adat'!S134</f>
        <v>0</v>
      </c>
      <c r="Z134" s="13">
        <f>'elemi ktgv_adat'!T134</f>
        <v>0</v>
      </c>
      <c r="AA134" s="13">
        <f>'elemi ktgv_adat'!U134</f>
        <v>0</v>
      </c>
      <c r="AB134" s="13">
        <f>'elemi ktgv_adat'!V134</f>
        <v>0</v>
      </c>
      <c r="AC134" s="13">
        <f>'elemi ktgv_adat'!W134</f>
        <v>0</v>
      </c>
      <c r="AD134" s="13">
        <f>'elemi ktgv_adat'!X134</f>
        <v>0</v>
      </c>
      <c r="AE134" s="13">
        <f>'elemi ktgv_adat'!Y134</f>
        <v>0</v>
      </c>
      <c r="AF134" s="14">
        <f>'elemi ktgv_adat'!Z134</f>
        <v>0</v>
      </c>
      <c r="AG134" s="53">
        <f t="shared" si="57"/>
        <v>0</v>
      </c>
      <c r="AH134" s="123"/>
      <c r="AI134" s="123"/>
      <c r="AJ134" s="13">
        <f>'elemi ktgv_adat'!AA134</f>
        <v>0</v>
      </c>
      <c r="AK134" s="13">
        <f>'elemi ktgv_adat'!AB134</f>
        <v>0</v>
      </c>
      <c r="AL134" s="13">
        <f>'elemi ktgv_adat'!AC134</f>
        <v>0</v>
      </c>
      <c r="AM134" s="13">
        <f>'elemi ktgv_adat'!AD134</f>
        <v>0</v>
      </c>
      <c r="AN134" s="13">
        <f>'elemi ktgv_adat'!AE134</f>
        <v>0</v>
      </c>
      <c r="AO134" s="13">
        <f>'elemi ktgv_adat'!AF134</f>
        <v>0</v>
      </c>
      <c r="AP134" s="13">
        <f>'elemi ktgv_adat'!AG134</f>
        <v>0</v>
      </c>
      <c r="AQ134" s="13">
        <f>'elemi ktgv_adat'!AH134</f>
        <v>0</v>
      </c>
      <c r="AR134" s="13">
        <f>'elemi ktgv_adat'!AI134</f>
        <v>0</v>
      </c>
      <c r="AS134" s="13">
        <f>'elemi ktgv_adat'!AJ134</f>
        <v>0</v>
      </c>
      <c r="AT134" s="13">
        <f>'elemi ktgv_adat'!AK134</f>
        <v>0</v>
      </c>
      <c r="AU134" s="13">
        <f>'elemi ktgv_adat'!AL134</f>
        <v>0</v>
      </c>
      <c r="AV134" s="13">
        <f>'elemi ktgv_adat'!AM134</f>
        <v>0</v>
      </c>
      <c r="AW134" s="13">
        <f>'elemi ktgv_adat'!AN134</f>
        <v>0</v>
      </c>
      <c r="AX134" s="13">
        <f>'elemi ktgv_adat'!AO134</f>
        <v>0</v>
      </c>
      <c r="AY134" s="13">
        <f>'elemi ktgv_adat'!AP134</f>
        <v>0</v>
      </c>
      <c r="AZ134" s="13">
        <f>'elemi ktgv_adat'!AQ134</f>
        <v>0</v>
      </c>
      <c r="BA134" s="13">
        <f>'elemi ktgv_adat'!AR134</f>
        <v>0</v>
      </c>
      <c r="BB134" s="13">
        <f>'elemi ktgv_adat'!AS134</f>
        <v>0</v>
      </c>
      <c r="BC134" s="13">
        <f>'elemi ktgv_adat'!AT134</f>
        <v>0</v>
      </c>
      <c r="BD134" s="13">
        <f>'elemi ktgv_adat'!AU134</f>
        <v>0</v>
      </c>
      <c r="BE134" s="13">
        <f>'elemi ktgv_adat'!AV134</f>
        <v>0</v>
      </c>
      <c r="BF134" s="13">
        <f>'elemi ktgv_adat'!AW134</f>
        <v>0</v>
      </c>
      <c r="BG134" s="13">
        <f>'elemi ktgv_adat'!AX134</f>
        <v>0</v>
      </c>
      <c r="BH134" s="13">
        <f>'elemi ktgv_adat'!AY134</f>
        <v>0</v>
      </c>
      <c r="BI134" s="13">
        <f>'elemi ktgv_adat'!AZ134</f>
        <v>0</v>
      </c>
      <c r="BJ134" s="13">
        <f>'elemi ktgv_adat'!BA134</f>
        <v>0</v>
      </c>
      <c r="BK134" s="13">
        <f>'elemi ktgv_adat'!BB134</f>
        <v>0</v>
      </c>
      <c r="BL134" s="13">
        <f>'elemi ktgv_adat'!BC134</f>
        <v>0</v>
      </c>
      <c r="BM134" s="13">
        <f>'elemi ktgv_adat'!BD134</f>
        <v>0</v>
      </c>
      <c r="BN134" s="13">
        <f>'elemi ktgv_adat'!BE134</f>
        <v>0</v>
      </c>
      <c r="BO134" s="13">
        <f>'elemi ktgv_adat'!BF134</f>
        <v>0</v>
      </c>
      <c r="BP134" s="13">
        <f>'elemi ktgv_adat'!BG134</f>
        <v>0</v>
      </c>
      <c r="BQ134" s="13">
        <f>'elemi ktgv_adat'!BH134</f>
        <v>0</v>
      </c>
      <c r="BR134" s="13">
        <f>'elemi ktgv_adat'!BI134</f>
        <v>0</v>
      </c>
      <c r="BS134" s="13">
        <f>'elemi ktgv_adat'!BJ134</f>
        <v>0</v>
      </c>
      <c r="BT134" s="14">
        <f>'elemi ktgv_adat'!BK134</f>
        <v>0</v>
      </c>
      <c r="BU134" s="53">
        <f t="shared" si="58"/>
        <v>0</v>
      </c>
      <c r="BV134" s="123"/>
      <c r="BW134" s="123"/>
      <c r="BX134" s="124">
        <f>'elemi ktgv_adat'!BL134</f>
        <v>0</v>
      </c>
      <c r="BY134" s="53">
        <f t="shared" ref="BY134:BY197" si="72">J134+U134+AG134+BU134</f>
        <v>0</v>
      </c>
      <c r="BZ134" s="53">
        <f t="shared" ref="BZ134:BZ197" si="73">K134+V134+AH134+BV134</f>
        <v>0</v>
      </c>
      <c r="CA134" s="53">
        <f t="shared" ref="CA134:CA197" si="74">L134+W134+AI134+BW134</f>
        <v>0</v>
      </c>
      <c r="CC134">
        <f t="shared" si="59"/>
        <v>0</v>
      </c>
    </row>
    <row r="135" spans="2:85" ht="24.95" customHeight="1" x14ac:dyDescent="0.25">
      <c r="B135" s="19" t="s">
        <v>321</v>
      </c>
      <c r="C135" s="16" t="s">
        <v>322</v>
      </c>
      <c r="D135" s="41" t="s">
        <v>323</v>
      </c>
      <c r="E135" s="13">
        <f>'elemi ktgv_adat'!E135</f>
        <v>0</v>
      </c>
      <c r="F135" s="13">
        <f>'elemi ktgv_adat'!F135</f>
        <v>0</v>
      </c>
      <c r="G135" s="13">
        <f>'elemi ktgv_adat'!G135</f>
        <v>0</v>
      </c>
      <c r="H135" s="13">
        <f>'elemi ktgv_adat'!H135</f>
        <v>0</v>
      </c>
      <c r="I135" s="14">
        <f>'elemi ktgv_adat'!I135</f>
        <v>0</v>
      </c>
      <c r="J135" s="53">
        <f t="shared" si="55"/>
        <v>0</v>
      </c>
      <c r="K135" s="123"/>
      <c r="L135" s="123"/>
      <c r="M135" s="13">
        <f>'elemi ktgv_adat'!J135</f>
        <v>0</v>
      </c>
      <c r="N135" s="13">
        <f>'elemi ktgv_adat'!K135</f>
        <v>0</v>
      </c>
      <c r="O135" s="13">
        <f>'elemi ktgv_adat'!L135</f>
        <v>0</v>
      </c>
      <c r="P135" s="13">
        <f>'elemi ktgv_adat'!M135</f>
        <v>0</v>
      </c>
      <c r="Q135" s="13">
        <f>'elemi ktgv_adat'!N135</f>
        <v>0</v>
      </c>
      <c r="R135" s="13">
        <f>'elemi ktgv_adat'!O135</f>
        <v>0</v>
      </c>
      <c r="S135" s="13">
        <f>'elemi ktgv_adat'!P135</f>
        <v>0</v>
      </c>
      <c r="T135" s="14">
        <f>'elemi ktgv_adat'!Q135</f>
        <v>0</v>
      </c>
      <c r="U135" s="53">
        <f t="shared" si="56"/>
        <v>0</v>
      </c>
      <c r="V135" s="123"/>
      <c r="W135" s="123"/>
      <c r="X135" s="13">
        <f>'elemi ktgv_adat'!R135</f>
        <v>0</v>
      </c>
      <c r="Y135" s="13">
        <f>'elemi ktgv_adat'!S135</f>
        <v>0</v>
      </c>
      <c r="Z135" s="13">
        <f>'elemi ktgv_adat'!T135</f>
        <v>0</v>
      </c>
      <c r="AA135" s="13">
        <f>'elemi ktgv_adat'!U135</f>
        <v>0</v>
      </c>
      <c r="AB135" s="13">
        <f>'elemi ktgv_adat'!V135</f>
        <v>0</v>
      </c>
      <c r="AC135" s="13">
        <f>'elemi ktgv_adat'!W135</f>
        <v>0</v>
      </c>
      <c r="AD135" s="13">
        <f>'elemi ktgv_adat'!X135</f>
        <v>0</v>
      </c>
      <c r="AE135" s="13">
        <f>'elemi ktgv_adat'!Y135</f>
        <v>0</v>
      </c>
      <c r="AF135" s="14">
        <f>'elemi ktgv_adat'!Z135</f>
        <v>0</v>
      </c>
      <c r="AG135" s="53">
        <f t="shared" si="57"/>
        <v>0</v>
      </c>
      <c r="AH135" s="123"/>
      <c r="AI135" s="123"/>
      <c r="AJ135" s="13">
        <f>'elemi ktgv_adat'!AA135</f>
        <v>0</v>
      </c>
      <c r="AK135" s="13">
        <f>'elemi ktgv_adat'!AB135</f>
        <v>0</v>
      </c>
      <c r="AL135" s="13">
        <f>'elemi ktgv_adat'!AC135</f>
        <v>0</v>
      </c>
      <c r="AM135" s="13">
        <f>'elemi ktgv_adat'!AD135</f>
        <v>0</v>
      </c>
      <c r="AN135" s="13">
        <f>'elemi ktgv_adat'!AE135</f>
        <v>0</v>
      </c>
      <c r="AO135" s="13">
        <f>'elemi ktgv_adat'!AF135</f>
        <v>0</v>
      </c>
      <c r="AP135" s="13">
        <f>'elemi ktgv_adat'!AG135</f>
        <v>0</v>
      </c>
      <c r="AQ135" s="13">
        <f>'elemi ktgv_adat'!AH135</f>
        <v>0</v>
      </c>
      <c r="AR135" s="13">
        <f>'elemi ktgv_adat'!AI135</f>
        <v>0</v>
      </c>
      <c r="AS135" s="13">
        <f>'elemi ktgv_adat'!AJ135</f>
        <v>0</v>
      </c>
      <c r="AT135" s="13">
        <f>'elemi ktgv_adat'!AK135</f>
        <v>0</v>
      </c>
      <c r="AU135" s="13">
        <f>'elemi ktgv_adat'!AL135</f>
        <v>0</v>
      </c>
      <c r="AV135" s="13">
        <f>'elemi ktgv_adat'!AM135</f>
        <v>0</v>
      </c>
      <c r="AW135" s="13">
        <f>'elemi ktgv_adat'!AN135</f>
        <v>0</v>
      </c>
      <c r="AX135" s="13">
        <f>'elemi ktgv_adat'!AO135</f>
        <v>0</v>
      </c>
      <c r="AY135" s="13">
        <f>'elemi ktgv_adat'!AP135</f>
        <v>0</v>
      </c>
      <c r="AZ135" s="13">
        <f>'elemi ktgv_adat'!AQ135</f>
        <v>0</v>
      </c>
      <c r="BA135" s="13">
        <f>'elemi ktgv_adat'!AR135</f>
        <v>0</v>
      </c>
      <c r="BB135" s="13">
        <f>'elemi ktgv_adat'!AS135</f>
        <v>0</v>
      </c>
      <c r="BC135" s="13">
        <f>'elemi ktgv_adat'!AT135</f>
        <v>0</v>
      </c>
      <c r="BD135" s="13">
        <f>'elemi ktgv_adat'!AU135</f>
        <v>0</v>
      </c>
      <c r="BE135" s="13">
        <f>'elemi ktgv_adat'!AV135</f>
        <v>0</v>
      </c>
      <c r="BF135" s="13">
        <f>'elemi ktgv_adat'!AW135</f>
        <v>0</v>
      </c>
      <c r="BG135" s="13">
        <f>'elemi ktgv_adat'!AX135</f>
        <v>0</v>
      </c>
      <c r="BH135" s="13">
        <f>'elemi ktgv_adat'!AY135</f>
        <v>0</v>
      </c>
      <c r="BI135" s="13">
        <f>'elemi ktgv_adat'!AZ135</f>
        <v>0</v>
      </c>
      <c r="BJ135" s="13">
        <f>'elemi ktgv_adat'!BA135</f>
        <v>0</v>
      </c>
      <c r="BK135" s="13">
        <f>'elemi ktgv_adat'!BB135</f>
        <v>0</v>
      </c>
      <c r="BL135" s="13">
        <f>'elemi ktgv_adat'!BC135</f>
        <v>0</v>
      </c>
      <c r="BM135" s="13">
        <f>'elemi ktgv_adat'!BD135</f>
        <v>0</v>
      </c>
      <c r="BN135" s="13">
        <f>'elemi ktgv_adat'!BE135</f>
        <v>0</v>
      </c>
      <c r="BO135" s="13">
        <f>'elemi ktgv_adat'!BF135</f>
        <v>0</v>
      </c>
      <c r="BP135" s="13">
        <f>'elemi ktgv_adat'!BG135</f>
        <v>0</v>
      </c>
      <c r="BQ135" s="13">
        <f>'elemi ktgv_adat'!BH135</f>
        <v>0</v>
      </c>
      <c r="BR135" s="13">
        <f>'elemi ktgv_adat'!BI135</f>
        <v>0</v>
      </c>
      <c r="BS135" s="13">
        <f>'elemi ktgv_adat'!BJ135</f>
        <v>0</v>
      </c>
      <c r="BT135" s="14">
        <f>'elemi ktgv_adat'!BK135</f>
        <v>0</v>
      </c>
      <c r="BU135" s="53">
        <f t="shared" si="58"/>
        <v>0</v>
      </c>
      <c r="BV135" s="123"/>
      <c r="BW135" s="123"/>
      <c r="BX135" s="124">
        <f>'elemi ktgv_adat'!BL135</f>
        <v>0</v>
      </c>
      <c r="BY135" s="53">
        <f t="shared" si="72"/>
        <v>0</v>
      </c>
      <c r="BZ135" s="53">
        <f t="shared" si="73"/>
        <v>0</v>
      </c>
      <c r="CA135" s="53">
        <f t="shared" si="74"/>
        <v>0</v>
      </c>
      <c r="CC135">
        <f t="shared" si="59"/>
        <v>0</v>
      </c>
    </row>
    <row r="136" spans="2:85" ht="24.95" customHeight="1" x14ac:dyDescent="0.25">
      <c r="B136" s="21" t="s">
        <v>324</v>
      </c>
      <c r="C136" s="22" t="s">
        <v>325</v>
      </c>
      <c r="D136" s="23" t="s">
        <v>326</v>
      </c>
      <c r="E136" s="24">
        <f>'elemi ktgv_adat'!E136</f>
        <v>0</v>
      </c>
      <c r="F136" s="24">
        <f>'elemi ktgv_adat'!F136</f>
        <v>0</v>
      </c>
      <c r="G136" s="24">
        <f>'elemi ktgv_adat'!G136</f>
        <v>0</v>
      </c>
      <c r="H136" s="24">
        <f>'elemi ktgv_adat'!H136</f>
        <v>0</v>
      </c>
      <c r="I136" s="14">
        <f>'elemi ktgv_adat'!I136</f>
        <v>0</v>
      </c>
      <c r="J136" s="53">
        <f t="shared" si="55"/>
        <v>0</v>
      </c>
      <c r="K136" s="24">
        <f>SUM(K131:K135)</f>
        <v>0</v>
      </c>
      <c r="L136" s="24">
        <f>SUM(L131:L135)</f>
        <v>0</v>
      </c>
      <c r="M136" s="24">
        <f>'elemi ktgv_adat'!J136</f>
        <v>0</v>
      </c>
      <c r="N136" s="24">
        <f>'elemi ktgv_adat'!K136</f>
        <v>0</v>
      </c>
      <c r="O136" s="24">
        <f>'elemi ktgv_adat'!L136</f>
        <v>0</v>
      </c>
      <c r="P136" s="24">
        <f>'elemi ktgv_adat'!M136</f>
        <v>0</v>
      </c>
      <c r="Q136" s="24">
        <f>'elemi ktgv_adat'!N136</f>
        <v>0</v>
      </c>
      <c r="R136" s="24">
        <f>'elemi ktgv_adat'!O136</f>
        <v>0</v>
      </c>
      <c r="S136" s="24">
        <f>'elemi ktgv_adat'!P136</f>
        <v>0</v>
      </c>
      <c r="T136" s="14">
        <f>'elemi ktgv_adat'!Q136</f>
        <v>0</v>
      </c>
      <c r="U136" s="53">
        <f t="shared" si="56"/>
        <v>0</v>
      </c>
      <c r="V136" s="24">
        <f>SUM(V131:V135)</f>
        <v>0</v>
      </c>
      <c r="W136" s="24">
        <f>SUM(W131:W135)</f>
        <v>0</v>
      </c>
      <c r="X136" s="24">
        <f>'elemi ktgv_adat'!R136</f>
        <v>0</v>
      </c>
      <c r="Y136" s="24">
        <f>'elemi ktgv_adat'!S136</f>
        <v>0</v>
      </c>
      <c r="Z136" s="24">
        <f>'elemi ktgv_adat'!T136</f>
        <v>0</v>
      </c>
      <c r="AA136" s="24">
        <f>'elemi ktgv_adat'!U136</f>
        <v>0</v>
      </c>
      <c r="AB136" s="24">
        <f>'elemi ktgv_adat'!V136</f>
        <v>0</v>
      </c>
      <c r="AC136" s="24">
        <f>'elemi ktgv_adat'!W136</f>
        <v>0</v>
      </c>
      <c r="AD136" s="24">
        <f>'elemi ktgv_adat'!X136</f>
        <v>0</v>
      </c>
      <c r="AE136" s="24">
        <f>'elemi ktgv_adat'!Y136</f>
        <v>0</v>
      </c>
      <c r="AF136" s="14">
        <f>'elemi ktgv_adat'!Z136</f>
        <v>0</v>
      </c>
      <c r="AG136" s="53">
        <f t="shared" si="57"/>
        <v>0</v>
      </c>
      <c r="AH136" s="24">
        <f>SUM(AH131:AH135)</f>
        <v>0</v>
      </c>
      <c r="AI136" s="24">
        <f>SUM(AI131:AI135)</f>
        <v>0</v>
      </c>
      <c r="AJ136" s="24">
        <f>'elemi ktgv_adat'!AA136</f>
        <v>0</v>
      </c>
      <c r="AK136" s="24">
        <f>'elemi ktgv_adat'!AB136</f>
        <v>0</v>
      </c>
      <c r="AL136" s="24">
        <f>'elemi ktgv_adat'!AC136</f>
        <v>0</v>
      </c>
      <c r="AM136" s="24">
        <f>'elemi ktgv_adat'!AD136</f>
        <v>0</v>
      </c>
      <c r="AN136" s="24">
        <f>'elemi ktgv_adat'!AE136</f>
        <v>0</v>
      </c>
      <c r="AO136" s="24">
        <f>'elemi ktgv_adat'!AF136</f>
        <v>0</v>
      </c>
      <c r="AP136" s="24">
        <f>'elemi ktgv_adat'!AG136</f>
        <v>0</v>
      </c>
      <c r="AQ136" s="24">
        <f>'elemi ktgv_adat'!AH136</f>
        <v>0</v>
      </c>
      <c r="AR136" s="24">
        <f>'elemi ktgv_adat'!AI136</f>
        <v>0</v>
      </c>
      <c r="AS136" s="24">
        <f>'elemi ktgv_adat'!AJ136</f>
        <v>0</v>
      </c>
      <c r="AT136" s="24">
        <f>'elemi ktgv_adat'!AK136</f>
        <v>0</v>
      </c>
      <c r="AU136" s="24">
        <f>'elemi ktgv_adat'!AL136</f>
        <v>0</v>
      </c>
      <c r="AV136" s="24">
        <f>'elemi ktgv_adat'!AM136</f>
        <v>0</v>
      </c>
      <c r="AW136" s="24">
        <f>'elemi ktgv_adat'!AN136</f>
        <v>0</v>
      </c>
      <c r="AX136" s="24">
        <f>'elemi ktgv_adat'!AO136</f>
        <v>0</v>
      </c>
      <c r="AY136" s="24">
        <f>'elemi ktgv_adat'!AP136</f>
        <v>0</v>
      </c>
      <c r="AZ136" s="24">
        <f>'elemi ktgv_adat'!AQ136</f>
        <v>0</v>
      </c>
      <c r="BA136" s="24">
        <f>'elemi ktgv_adat'!AR136</f>
        <v>0</v>
      </c>
      <c r="BB136" s="24">
        <f>'elemi ktgv_adat'!AS136</f>
        <v>0</v>
      </c>
      <c r="BC136" s="24">
        <f>'elemi ktgv_adat'!AT136</f>
        <v>0</v>
      </c>
      <c r="BD136" s="24">
        <f>'elemi ktgv_adat'!AU136</f>
        <v>0</v>
      </c>
      <c r="BE136" s="24">
        <f>'elemi ktgv_adat'!AV136</f>
        <v>0</v>
      </c>
      <c r="BF136" s="24">
        <f>'elemi ktgv_adat'!AW136</f>
        <v>0</v>
      </c>
      <c r="BG136" s="24">
        <f>'elemi ktgv_adat'!AX136</f>
        <v>0</v>
      </c>
      <c r="BH136" s="24">
        <f>'elemi ktgv_adat'!AY136</f>
        <v>0</v>
      </c>
      <c r="BI136" s="24">
        <f>'elemi ktgv_adat'!AZ136</f>
        <v>0</v>
      </c>
      <c r="BJ136" s="24">
        <f>'elemi ktgv_adat'!BA136</f>
        <v>0</v>
      </c>
      <c r="BK136" s="24">
        <f>'elemi ktgv_adat'!BB136</f>
        <v>0</v>
      </c>
      <c r="BL136" s="24">
        <f>'elemi ktgv_adat'!BC136</f>
        <v>0</v>
      </c>
      <c r="BM136" s="24">
        <f>'elemi ktgv_adat'!BD136</f>
        <v>0</v>
      </c>
      <c r="BN136" s="24">
        <f>'elemi ktgv_adat'!BE136</f>
        <v>0</v>
      </c>
      <c r="BO136" s="24">
        <f>'elemi ktgv_adat'!BF136</f>
        <v>0</v>
      </c>
      <c r="BP136" s="24">
        <f>'elemi ktgv_adat'!BG136</f>
        <v>0</v>
      </c>
      <c r="BQ136" s="24">
        <f>'elemi ktgv_adat'!BH136</f>
        <v>0</v>
      </c>
      <c r="BR136" s="24">
        <f>'elemi ktgv_adat'!BI136</f>
        <v>0</v>
      </c>
      <c r="BS136" s="24">
        <f>'elemi ktgv_adat'!BJ136</f>
        <v>0</v>
      </c>
      <c r="BT136" s="14">
        <f>'elemi ktgv_adat'!BK136</f>
        <v>0</v>
      </c>
      <c r="BU136" s="53">
        <f t="shared" si="58"/>
        <v>0</v>
      </c>
      <c r="BV136" s="24">
        <f>SUM(BV131:BV135)</f>
        <v>0</v>
      </c>
      <c r="BW136" s="24">
        <f>SUM(BW131:BW135)</f>
        <v>0</v>
      </c>
      <c r="BX136" s="124">
        <f>'elemi ktgv_adat'!BL136</f>
        <v>0</v>
      </c>
      <c r="BY136" s="53">
        <f t="shared" si="72"/>
        <v>0</v>
      </c>
      <c r="BZ136" s="53">
        <f t="shared" si="73"/>
        <v>0</v>
      </c>
      <c r="CA136" s="53">
        <f t="shared" si="74"/>
        <v>0</v>
      </c>
      <c r="CC136">
        <f t="shared" si="59"/>
        <v>0</v>
      </c>
    </row>
    <row r="137" spans="2:85" ht="24.95" customHeight="1" x14ac:dyDescent="0.25">
      <c r="B137" s="19" t="s">
        <v>327</v>
      </c>
      <c r="C137" s="16" t="s">
        <v>328</v>
      </c>
      <c r="D137" s="41" t="s">
        <v>329</v>
      </c>
      <c r="E137" s="13">
        <f>'elemi ktgv_adat'!E137</f>
        <v>0</v>
      </c>
      <c r="F137" s="13">
        <f>'elemi ktgv_adat'!F137</f>
        <v>0</v>
      </c>
      <c r="G137" s="13">
        <f>'elemi ktgv_adat'!G137</f>
        <v>0</v>
      </c>
      <c r="H137" s="13">
        <f>'elemi ktgv_adat'!H137</f>
        <v>0</v>
      </c>
      <c r="I137" s="14">
        <f>'elemi ktgv_adat'!I137</f>
        <v>0</v>
      </c>
      <c r="J137" s="53">
        <f t="shared" si="55"/>
        <v>0</v>
      </c>
      <c r="K137" s="123"/>
      <c r="L137" s="123"/>
      <c r="M137" s="13">
        <f>'elemi ktgv_adat'!J137</f>
        <v>0</v>
      </c>
      <c r="N137" s="13">
        <f>'elemi ktgv_adat'!K137</f>
        <v>0</v>
      </c>
      <c r="O137" s="13">
        <f>'elemi ktgv_adat'!L137</f>
        <v>0</v>
      </c>
      <c r="P137" s="13">
        <f>'elemi ktgv_adat'!M137</f>
        <v>0</v>
      </c>
      <c r="Q137" s="13">
        <f>'elemi ktgv_adat'!N137</f>
        <v>0</v>
      </c>
      <c r="R137" s="13">
        <f>'elemi ktgv_adat'!O137</f>
        <v>0</v>
      </c>
      <c r="S137" s="13">
        <f>'elemi ktgv_adat'!P137</f>
        <v>0</v>
      </c>
      <c r="T137" s="14">
        <f>'elemi ktgv_adat'!Q137</f>
        <v>0</v>
      </c>
      <c r="U137" s="53">
        <f t="shared" si="56"/>
        <v>0</v>
      </c>
      <c r="V137" s="123"/>
      <c r="W137" s="123"/>
      <c r="X137" s="13">
        <f>'elemi ktgv_adat'!R137</f>
        <v>0</v>
      </c>
      <c r="Y137" s="13">
        <f>'elemi ktgv_adat'!S137</f>
        <v>0</v>
      </c>
      <c r="Z137" s="13">
        <f>'elemi ktgv_adat'!T137</f>
        <v>0</v>
      </c>
      <c r="AA137" s="13">
        <f>'elemi ktgv_adat'!U137</f>
        <v>0</v>
      </c>
      <c r="AB137" s="13">
        <f>'elemi ktgv_adat'!V137</f>
        <v>0</v>
      </c>
      <c r="AC137" s="13">
        <f>'elemi ktgv_adat'!W137</f>
        <v>0</v>
      </c>
      <c r="AD137" s="13">
        <f>'elemi ktgv_adat'!X137</f>
        <v>0</v>
      </c>
      <c r="AE137" s="13">
        <f>'elemi ktgv_adat'!Y137</f>
        <v>0</v>
      </c>
      <c r="AF137" s="14">
        <f>'elemi ktgv_adat'!Z137</f>
        <v>0</v>
      </c>
      <c r="AG137" s="53">
        <f t="shared" si="57"/>
        <v>0</v>
      </c>
      <c r="AH137" s="123"/>
      <c r="AI137" s="123"/>
      <c r="AJ137" s="13">
        <f>'elemi ktgv_adat'!AA137</f>
        <v>0</v>
      </c>
      <c r="AK137" s="13">
        <f>'elemi ktgv_adat'!AB137</f>
        <v>0</v>
      </c>
      <c r="AL137" s="13">
        <f>'elemi ktgv_adat'!AC137</f>
        <v>0</v>
      </c>
      <c r="AM137" s="13">
        <f>'elemi ktgv_adat'!AD137</f>
        <v>0</v>
      </c>
      <c r="AN137" s="13">
        <f>'elemi ktgv_adat'!AE137</f>
        <v>0</v>
      </c>
      <c r="AO137" s="13">
        <f>'elemi ktgv_adat'!AF137</f>
        <v>0</v>
      </c>
      <c r="AP137" s="13">
        <f>'elemi ktgv_adat'!AG137</f>
        <v>0</v>
      </c>
      <c r="AQ137" s="13">
        <f>'elemi ktgv_adat'!AH137</f>
        <v>0</v>
      </c>
      <c r="AR137" s="13">
        <f>'elemi ktgv_adat'!AI137</f>
        <v>0</v>
      </c>
      <c r="AS137" s="13">
        <f>'elemi ktgv_adat'!AJ137</f>
        <v>0</v>
      </c>
      <c r="AT137" s="13">
        <f>'elemi ktgv_adat'!AK137</f>
        <v>0</v>
      </c>
      <c r="AU137" s="13">
        <f>'elemi ktgv_adat'!AL137</f>
        <v>0</v>
      </c>
      <c r="AV137" s="13">
        <f>'elemi ktgv_adat'!AM137</f>
        <v>0</v>
      </c>
      <c r="AW137" s="13">
        <f>'elemi ktgv_adat'!AN137</f>
        <v>0</v>
      </c>
      <c r="AX137" s="13">
        <f>'elemi ktgv_adat'!AO137</f>
        <v>0</v>
      </c>
      <c r="AY137" s="13">
        <f>'elemi ktgv_adat'!AP137</f>
        <v>0</v>
      </c>
      <c r="AZ137" s="13">
        <f>'elemi ktgv_adat'!AQ137</f>
        <v>0</v>
      </c>
      <c r="BA137" s="13">
        <f>'elemi ktgv_adat'!AR137</f>
        <v>0</v>
      </c>
      <c r="BB137" s="13">
        <f>'elemi ktgv_adat'!AS137</f>
        <v>0</v>
      </c>
      <c r="BC137" s="13">
        <f>'elemi ktgv_adat'!AT137</f>
        <v>0</v>
      </c>
      <c r="BD137" s="13">
        <f>'elemi ktgv_adat'!AU137</f>
        <v>0</v>
      </c>
      <c r="BE137" s="13">
        <f>'elemi ktgv_adat'!AV137</f>
        <v>0</v>
      </c>
      <c r="BF137" s="13">
        <f>'elemi ktgv_adat'!AW137</f>
        <v>0</v>
      </c>
      <c r="BG137" s="13">
        <f>'elemi ktgv_adat'!AX137</f>
        <v>0</v>
      </c>
      <c r="BH137" s="13">
        <f>'elemi ktgv_adat'!AY137</f>
        <v>0</v>
      </c>
      <c r="BI137" s="13">
        <f>'elemi ktgv_adat'!AZ137</f>
        <v>0</v>
      </c>
      <c r="BJ137" s="13">
        <f>'elemi ktgv_adat'!BA137</f>
        <v>0</v>
      </c>
      <c r="BK137" s="13">
        <f>'elemi ktgv_adat'!BB137</f>
        <v>0</v>
      </c>
      <c r="BL137" s="13">
        <f>'elemi ktgv_adat'!BC137</f>
        <v>0</v>
      </c>
      <c r="BM137" s="13">
        <f>'elemi ktgv_adat'!BD137</f>
        <v>0</v>
      </c>
      <c r="BN137" s="13">
        <f>'elemi ktgv_adat'!BE137</f>
        <v>0</v>
      </c>
      <c r="BO137" s="13">
        <f>'elemi ktgv_adat'!BF137</f>
        <v>0</v>
      </c>
      <c r="BP137" s="13">
        <f>'elemi ktgv_adat'!BG137</f>
        <v>0</v>
      </c>
      <c r="BQ137" s="13">
        <f>'elemi ktgv_adat'!BH137</f>
        <v>0</v>
      </c>
      <c r="BR137" s="13">
        <f>'elemi ktgv_adat'!BI137</f>
        <v>0</v>
      </c>
      <c r="BS137" s="13">
        <f>'elemi ktgv_adat'!BJ137</f>
        <v>0</v>
      </c>
      <c r="BT137" s="14">
        <f>'elemi ktgv_adat'!BK137</f>
        <v>0</v>
      </c>
      <c r="BU137" s="53">
        <f t="shared" si="58"/>
        <v>0</v>
      </c>
      <c r="BV137" s="123"/>
      <c r="BW137" s="123"/>
      <c r="BX137" s="124">
        <f>'elemi ktgv_adat'!BL137</f>
        <v>0</v>
      </c>
      <c r="BY137" s="53">
        <f t="shared" si="72"/>
        <v>0</v>
      </c>
      <c r="BZ137" s="53">
        <f t="shared" si="73"/>
        <v>0</v>
      </c>
      <c r="CA137" s="53">
        <f t="shared" si="74"/>
        <v>0</v>
      </c>
      <c r="CC137">
        <f t="shared" si="59"/>
        <v>0</v>
      </c>
    </row>
    <row r="138" spans="2:85" ht="24.95" customHeight="1" x14ac:dyDescent="0.25">
      <c r="B138" s="19" t="s">
        <v>330</v>
      </c>
      <c r="C138" s="16" t="s">
        <v>331</v>
      </c>
      <c r="D138" s="41" t="s">
        <v>332</v>
      </c>
      <c r="E138" s="13">
        <f>'elemi ktgv_adat'!E138</f>
        <v>0</v>
      </c>
      <c r="F138" s="13">
        <f>'elemi ktgv_adat'!F138</f>
        <v>0</v>
      </c>
      <c r="G138" s="13">
        <f>'elemi ktgv_adat'!G138</f>
        <v>0</v>
      </c>
      <c r="H138" s="13">
        <f>'elemi ktgv_adat'!H138</f>
        <v>0</v>
      </c>
      <c r="I138" s="14">
        <f>'elemi ktgv_adat'!I138</f>
        <v>0</v>
      </c>
      <c r="J138" s="53">
        <f t="shared" ref="J138:J201" si="75">I138-K138-L138</f>
        <v>0</v>
      </c>
      <c r="K138" s="123"/>
      <c r="L138" s="123"/>
      <c r="M138" s="13">
        <f>'elemi ktgv_adat'!J138</f>
        <v>0</v>
      </c>
      <c r="N138" s="13">
        <f>'elemi ktgv_adat'!K138</f>
        <v>0</v>
      </c>
      <c r="O138" s="13">
        <f>'elemi ktgv_adat'!L138</f>
        <v>0</v>
      </c>
      <c r="P138" s="13">
        <f>'elemi ktgv_adat'!M138</f>
        <v>0</v>
      </c>
      <c r="Q138" s="13">
        <f>'elemi ktgv_adat'!N138</f>
        <v>0</v>
      </c>
      <c r="R138" s="13">
        <f>'elemi ktgv_adat'!O138</f>
        <v>0</v>
      </c>
      <c r="S138" s="13">
        <f>'elemi ktgv_adat'!P138</f>
        <v>0</v>
      </c>
      <c r="T138" s="14">
        <f>'elemi ktgv_adat'!Q138</f>
        <v>0</v>
      </c>
      <c r="U138" s="53">
        <f t="shared" ref="U138:U201" si="76">T138-V138-W138</f>
        <v>0</v>
      </c>
      <c r="V138" s="123"/>
      <c r="W138" s="123"/>
      <c r="X138" s="13">
        <f>'elemi ktgv_adat'!R138</f>
        <v>0</v>
      </c>
      <c r="Y138" s="13">
        <f>'elemi ktgv_adat'!S138</f>
        <v>0</v>
      </c>
      <c r="Z138" s="13">
        <f>'elemi ktgv_adat'!T138</f>
        <v>0</v>
      </c>
      <c r="AA138" s="13">
        <f>'elemi ktgv_adat'!U138</f>
        <v>0</v>
      </c>
      <c r="AB138" s="13">
        <f>'elemi ktgv_adat'!V138</f>
        <v>0</v>
      </c>
      <c r="AC138" s="13">
        <f>'elemi ktgv_adat'!W138</f>
        <v>0</v>
      </c>
      <c r="AD138" s="13">
        <f>'elemi ktgv_adat'!X138</f>
        <v>0</v>
      </c>
      <c r="AE138" s="13">
        <f>'elemi ktgv_adat'!Y138</f>
        <v>0</v>
      </c>
      <c r="AF138" s="14">
        <f>'elemi ktgv_adat'!Z138</f>
        <v>0</v>
      </c>
      <c r="AG138" s="53">
        <f t="shared" ref="AG138:AG201" si="77">AF138-AH138-AI138</f>
        <v>0</v>
      </c>
      <c r="AH138" s="123"/>
      <c r="AI138" s="123"/>
      <c r="AJ138" s="13">
        <f>'elemi ktgv_adat'!AA138</f>
        <v>0</v>
      </c>
      <c r="AK138" s="13">
        <f>'elemi ktgv_adat'!AB138</f>
        <v>0</v>
      </c>
      <c r="AL138" s="13">
        <f>'elemi ktgv_adat'!AC138</f>
        <v>0</v>
      </c>
      <c r="AM138" s="13">
        <f>'elemi ktgv_adat'!AD138</f>
        <v>0</v>
      </c>
      <c r="AN138" s="13">
        <f>'elemi ktgv_adat'!AE138</f>
        <v>0</v>
      </c>
      <c r="AO138" s="13">
        <f>'elemi ktgv_adat'!AF138</f>
        <v>0</v>
      </c>
      <c r="AP138" s="13">
        <f>'elemi ktgv_adat'!AG138</f>
        <v>0</v>
      </c>
      <c r="AQ138" s="13">
        <f>'elemi ktgv_adat'!AH138</f>
        <v>0</v>
      </c>
      <c r="AR138" s="13">
        <f>'elemi ktgv_adat'!AI138</f>
        <v>0</v>
      </c>
      <c r="AS138" s="13">
        <f>'elemi ktgv_adat'!AJ138</f>
        <v>0</v>
      </c>
      <c r="AT138" s="13">
        <f>'elemi ktgv_adat'!AK138</f>
        <v>0</v>
      </c>
      <c r="AU138" s="13">
        <f>'elemi ktgv_adat'!AL138</f>
        <v>0</v>
      </c>
      <c r="AV138" s="13">
        <f>'elemi ktgv_adat'!AM138</f>
        <v>0</v>
      </c>
      <c r="AW138" s="13">
        <f>'elemi ktgv_adat'!AN138</f>
        <v>0</v>
      </c>
      <c r="AX138" s="13">
        <f>'elemi ktgv_adat'!AO138</f>
        <v>0</v>
      </c>
      <c r="AY138" s="13">
        <f>'elemi ktgv_adat'!AP138</f>
        <v>0</v>
      </c>
      <c r="AZ138" s="13">
        <f>'elemi ktgv_adat'!AQ138</f>
        <v>0</v>
      </c>
      <c r="BA138" s="13">
        <f>'elemi ktgv_adat'!AR138</f>
        <v>0</v>
      </c>
      <c r="BB138" s="13">
        <f>'elemi ktgv_adat'!AS138</f>
        <v>0</v>
      </c>
      <c r="BC138" s="13">
        <f>'elemi ktgv_adat'!AT138</f>
        <v>0</v>
      </c>
      <c r="BD138" s="13">
        <f>'elemi ktgv_adat'!AU138</f>
        <v>0</v>
      </c>
      <c r="BE138" s="13">
        <f>'elemi ktgv_adat'!AV138</f>
        <v>0</v>
      </c>
      <c r="BF138" s="13">
        <f>'elemi ktgv_adat'!AW138</f>
        <v>0</v>
      </c>
      <c r="BG138" s="13">
        <f>'elemi ktgv_adat'!AX138</f>
        <v>0</v>
      </c>
      <c r="BH138" s="13">
        <f>'elemi ktgv_adat'!AY138</f>
        <v>0</v>
      </c>
      <c r="BI138" s="13">
        <f>'elemi ktgv_adat'!AZ138</f>
        <v>0</v>
      </c>
      <c r="BJ138" s="13">
        <f>'elemi ktgv_adat'!BA138</f>
        <v>0</v>
      </c>
      <c r="BK138" s="13">
        <f>'elemi ktgv_adat'!BB138</f>
        <v>0</v>
      </c>
      <c r="BL138" s="13">
        <f>'elemi ktgv_adat'!BC138</f>
        <v>0</v>
      </c>
      <c r="BM138" s="13">
        <f>'elemi ktgv_adat'!BD138</f>
        <v>0</v>
      </c>
      <c r="BN138" s="13">
        <f>'elemi ktgv_adat'!BE138</f>
        <v>0</v>
      </c>
      <c r="BO138" s="13">
        <f>'elemi ktgv_adat'!BF138</f>
        <v>0</v>
      </c>
      <c r="BP138" s="13">
        <f>'elemi ktgv_adat'!BG138</f>
        <v>0</v>
      </c>
      <c r="BQ138" s="13">
        <f>'elemi ktgv_adat'!BH138</f>
        <v>0</v>
      </c>
      <c r="BR138" s="13">
        <f>'elemi ktgv_adat'!BI138</f>
        <v>0</v>
      </c>
      <c r="BS138" s="13">
        <f>'elemi ktgv_adat'!BJ138</f>
        <v>0</v>
      </c>
      <c r="BT138" s="14">
        <f>'elemi ktgv_adat'!BK138</f>
        <v>0</v>
      </c>
      <c r="BU138" s="53">
        <f t="shared" ref="BU138:BU201" si="78">BT138-BV138-BW138</f>
        <v>0</v>
      </c>
      <c r="BV138" s="123"/>
      <c r="BW138" s="123"/>
      <c r="BX138" s="124">
        <f>'elemi ktgv_adat'!BL138</f>
        <v>0</v>
      </c>
      <c r="BY138" s="53">
        <f t="shared" si="72"/>
        <v>0</v>
      </c>
      <c r="BZ138" s="53">
        <f t="shared" si="73"/>
        <v>0</v>
      </c>
      <c r="CA138" s="53">
        <f t="shared" si="74"/>
        <v>0</v>
      </c>
      <c r="CC138">
        <f t="shared" ref="CC138:CC201" si="79">IF(BX138&gt;0,1,0)</f>
        <v>0</v>
      </c>
    </row>
    <row r="139" spans="2:85" ht="24.95" customHeight="1" x14ac:dyDescent="0.25">
      <c r="B139" s="47" t="s">
        <v>333</v>
      </c>
      <c r="C139" s="61" t="s">
        <v>334</v>
      </c>
      <c r="D139" s="62" t="s">
        <v>335</v>
      </c>
      <c r="E139" s="50">
        <f>'elemi ktgv_adat'!E139</f>
        <v>0</v>
      </c>
      <c r="F139" s="50">
        <f>'elemi ktgv_adat'!F139</f>
        <v>0</v>
      </c>
      <c r="G139" s="50">
        <f>'elemi ktgv_adat'!G139</f>
        <v>0</v>
      </c>
      <c r="H139" s="50">
        <f>'elemi ktgv_adat'!H139</f>
        <v>0</v>
      </c>
      <c r="I139" s="14">
        <f>'elemi ktgv_adat'!I139</f>
        <v>0</v>
      </c>
      <c r="J139" s="53">
        <f t="shared" si="75"/>
        <v>0</v>
      </c>
      <c r="K139" s="50">
        <f>K130+K136+K137+K138</f>
        <v>0</v>
      </c>
      <c r="L139" s="50">
        <f>L130+L136+L137+L138</f>
        <v>0</v>
      </c>
      <c r="M139" s="50">
        <f>'elemi ktgv_adat'!J139</f>
        <v>0</v>
      </c>
      <c r="N139" s="50">
        <f>'elemi ktgv_adat'!K139</f>
        <v>0</v>
      </c>
      <c r="O139" s="50">
        <f>'elemi ktgv_adat'!L139</f>
        <v>0</v>
      </c>
      <c r="P139" s="50">
        <f>'elemi ktgv_adat'!M139</f>
        <v>0</v>
      </c>
      <c r="Q139" s="50">
        <f>'elemi ktgv_adat'!N139</f>
        <v>0</v>
      </c>
      <c r="R139" s="50">
        <f>'elemi ktgv_adat'!O139</f>
        <v>0</v>
      </c>
      <c r="S139" s="50">
        <f>'elemi ktgv_adat'!P139</f>
        <v>0</v>
      </c>
      <c r="T139" s="14">
        <f>'elemi ktgv_adat'!Q139</f>
        <v>0</v>
      </c>
      <c r="U139" s="53">
        <f t="shared" si="76"/>
        <v>0</v>
      </c>
      <c r="V139" s="50">
        <f>V130+V136+V137+V138</f>
        <v>0</v>
      </c>
      <c r="W139" s="50">
        <f>W130+W136+W137+W138</f>
        <v>0</v>
      </c>
      <c r="X139" s="50">
        <f>'elemi ktgv_adat'!R139</f>
        <v>0</v>
      </c>
      <c r="Y139" s="50">
        <f>'elemi ktgv_adat'!S139</f>
        <v>0</v>
      </c>
      <c r="Z139" s="50">
        <f>'elemi ktgv_adat'!T139</f>
        <v>0</v>
      </c>
      <c r="AA139" s="50">
        <f>'elemi ktgv_adat'!U139</f>
        <v>0</v>
      </c>
      <c r="AB139" s="50">
        <f>'elemi ktgv_adat'!V139</f>
        <v>0</v>
      </c>
      <c r="AC139" s="50">
        <f>'elemi ktgv_adat'!W139</f>
        <v>0</v>
      </c>
      <c r="AD139" s="50">
        <f>'elemi ktgv_adat'!X139</f>
        <v>0</v>
      </c>
      <c r="AE139" s="50">
        <f>'elemi ktgv_adat'!Y139</f>
        <v>0</v>
      </c>
      <c r="AF139" s="14">
        <f>'elemi ktgv_adat'!Z139</f>
        <v>0</v>
      </c>
      <c r="AG139" s="53">
        <f t="shared" si="77"/>
        <v>0</v>
      </c>
      <c r="AH139" s="50">
        <f>AH130+AH136+AH137+AH138</f>
        <v>0</v>
      </c>
      <c r="AI139" s="50">
        <f>AI130+AI136+AI137+AI138</f>
        <v>0</v>
      </c>
      <c r="AJ139" s="50">
        <f>'elemi ktgv_adat'!AA139</f>
        <v>0</v>
      </c>
      <c r="AK139" s="50">
        <f>'elemi ktgv_adat'!AB139</f>
        <v>0</v>
      </c>
      <c r="AL139" s="50">
        <f>'elemi ktgv_adat'!AC139</f>
        <v>0</v>
      </c>
      <c r="AM139" s="50">
        <f>'elemi ktgv_adat'!AD139</f>
        <v>0</v>
      </c>
      <c r="AN139" s="50">
        <f>'elemi ktgv_adat'!AE139</f>
        <v>12496379</v>
      </c>
      <c r="AO139" s="50">
        <f>'elemi ktgv_adat'!AF139</f>
        <v>291115470</v>
      </c>
      <c r="AP139" s="50">
        <f>'elemi ktgv_adat'!AG139</f>
        <v>0</v>
      </c>
      <c r="AQ139" s="50">
        <f>'elemi ktgv_adat'!AH139</f>
        <v>0</v>
      </c>
      <c r="AR139" s="50">
        <f>'elemi ktgv_adat'!AI139</f>
        <v>0</v>
      </c>
      <c r="AS139" s="50">
        <f>'elemi ktgv_adat'!AJ139</f>
        <v>0</v>
      </c>
      <c r="AT139" s="50">
        <f>'elemi ktgv_adat'!AK139</f>
        <v>0</v>
      </c>
      <c r="AU139" s="50">
        <f>'elemi ktgv_adat'!AL139</f>
        <v>0</v>
      </c>
      <c r="AV139" s="50">
        <f>'elemi ktgv_adat'!AM139</f>
        <v>0</v>
      </c>
      <c r="AW139" s="50">
        <f>'elemi ktgv_adat'!AN139</f>
        <v>0</v>
      </c>
      <c r="AX139" s="50">
        <f>'elemi ktgv_adat'!AO139</f>
        <v>0</v>
      </c>
      <c r="AY139" s="50">
        <f>'elemi ktgv_adat'!AP139</f>
        <v>0</v>
      </c>
      <c r="AZ139" s="50">
        <f>'elemi ktgv_adat'!AQ139</f>
        <v>0</v>
      </c>
      <c r="BA139" s="50">
        <f>'elemi ktgv_adat'!AR139</f>
        <v>0</v>
      </c>
      <c r="BB139" s="50">
        <f>'elemi ktgv_adat'!AS139</f>
        <v>0</v>
      </c>
      <c r="BC139" s="50">
        <f>'elemi ktgv_adat'!AT139</f>
        <v>0</v>
      </c>
      <c r="BD139" s="50">
        <f>'elemi ktgv_adat'!AU139</f>
        <v>0</v>
      </c>
      <c r="BE139" s="50">
        <f>'elemi ktgv_adat'!AV139</f>
        <v>0</v>
      </c>
      <c r="BF139" s="50">
        <f>'elemi ktgv_adat'!AW139</f>
        <v>0</v>
      </c>
      <c r="BG139" s="50">
        <f>'elemi ktgv_adat'!AX139</f>
        <v>0</v>
      </c>
      <c r="BH139" s="50">
        <f>'elemi ktgv_adat'!AY139</f>
        <v>0</v>
      </c>
      <c r="BI139" s="50">
        <f>'elemi ktgv_adat'!AZ139</f>
        <v>0</v>
      </c>
      <c r="BJ139" s="50">
        <f>'elemi ktgv_adat'!BA139</f>
        <v>0</v>
      </c>
      <c r="BK139" s="50">
        <f>'elemi ktgv_adat'!BB139</f>
        <v>0</v>
      </c>
      <c r="BL139" s="50">
        <f>'elemi ktgv_adat'!BC139</f>
        <v>0</v>
      </c>
      <c r="BM139" s="50">
        <f>'elemi ktgv_adat'!BD139</f>
        <v>0</v>
      </c>
      <c r="BN139" s="50">
        <f>'elemi ktgv_adat'!BE139</f>
        <v>0</v>
      </c>
      <c r="BO139" s="50">
        <f>'elemi ktgv_adat'!BF139</f>
        <v>0</v>
      </c>
      <c r="BP139" s="50">
        <f>'elemi ktgv_adat'!BG139</f>
        <v>0</v>
      </c>
      <c r="BQ139" s="50">
        <f>'elemi ktgv_adat'!BH139</f>
        <v>0</v>
      </c>
      <c r="BR139" s="50">
        <f>'elemi ktgv_adat'!BI139</f>
        <v>0</v>
      </c>
      <c r="BS139" s="50">
        <f>'elemi ktgv_adat'!BJ139</f>
        <v>0</v>
      </c>
      <c r="BT139" s="14">
        <f>'elemi ktgv_adat'!BK139</f>
        <v>303611849</v>
      </c>
      <c r="BU139" s="53">
        <f t="shared" si="78"/>
        <v>303611849</v>
      </c>
      <c r="BV139" s="50">
        <f>BV130+BV136+BV137+BV138</f>
        <v>0</v>
      </c>
      <c r="BW139" s="50">
        <f>BW130+BW136+BW137+BW138</f>
        <v>0</v>
      </c>
      <c r="BX139" s="124">
        <f>'elemi ktgv_adat'!BL139</f>
        <v>303611849</v>
      </c>
      <c r="BY139" s="53">
        <f t="shared" si="72"/>
        <v>303611849</v>
      </c>
      <c r="BZ139" s="53">
        <f t="shared" si="73"/>
        <v>0</v>
      </c>
      <c r="CA139" s="53">
        <f t="shared" si="74"/>
        <v>0</v>
      </c>
      <c r="CC139">
        <f t="shared" si="79"/>
        <v>1</v>
      </c>
    </row>
    <row r="140" spans="2:85" ht="12" customHeight="1" x14ac:dyDescent="0.25">
      <c r="B140" s="51"/>
      <c r="C140" s="16"/>
      <c r="D140" s="63"/>
      <c r="E140" s="53"/>
      <c r="F140" s="53"/>
      <c r="G140" s="53"/>
      <c r="H140" s="53"/>
      <c r="I140" s="14"/>
      <c r="J140" s="53">
        <f t="shared" si="75"/>
        <v>0</v>
      </c>
      <c r="K140" s="53"/>
      <c r="L140" s="53"/>
      <c r="M140" s="53"/>
      <c r="N140" s="53"/>
      <c r="O140" s="53"/>
      <c r="P140" s="53"/>
      <c r="Q140" s="53"/>
      <c r="R140" s="53"/>
      <c r="S140" s="53"/>
      <c r="T140" s="14"/>
      <c r="U140" s="53">
        <f t="shared" si="76"/>
        <v>0</v>
      </c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14"/>
      <c r="AG140" s="53">
        <f t="shared" si="77"/>
        <v>0</v>
      </c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14"/>
      <c r="BU140" s="53">
        <f t="shared" si="78"/>
        <v>0</v>
      </c>
      <c r="BV140" s="53"/>
      <c r="BW140" s="53"/>
      <c r="BX140" s="124"/>
      <c r="BY140" s="53">
        <f t="shared" si="72"/>
        <v>0</v>
      </c>
      <c r="BZ140" s="53">
        <f t="shared" si="73"/>
        <v>0</v>
      </c>
      <c r="CA140" s="53">
        <f t="shared" si="74"/>
        <v>0</v>
      </c>
      <c r="CC140">
        <v>1</v>
      </c>
    </row>
    <row r="141" spans="2:85" ht="24.95" customHeight="1" x14ac:dyDescent="0.25">
      <c r="B141" s="64" t="s">
        <v>336</v>
      </c>
      <c r="D141" s="65" t="s">
        <v>337</v>
      </c>
      <c r="E141" s="66">
        <f>'elemi ktgv_adat'!E141</f>
        <v>57555966</v>
      </c>
      <c r="F141" s="66">
        <f>'elemi ktgv_adat'!F141</f>
        <v>0</v>
      </c>
      <c r="G141" s="66">
        <f>'elemi ktgv_adat'!G141</f>
        <v>0</v>
      </c>
      <c r="H141" s="66">
        <f>'elemi ktgv_adat'!H141</f>
        <v>0</v>
      </c>
      <c r="I141" s="66">
        <f>'elemi ktgv_adat'!I141</f>
        <v>57555966</v>
      </c>
      <c r="J141" s="53">
        <f t="shared" si="75"/>
        <v>57555966</v>
      </c>
      <c r="K141" s="66">
        <f>K23+K24+K53+K62+K79+K87+K92+K102+K139</f>
        <v>0</v>
      </c>
      <c r="L141" s="66">
        <f>L23+L24+L53+L62+L79+L87+L92+L102+L139</f>
        <v>0</v>
      </c>
      <c r="M141" s="66">
        <f>'elemi ktgv_adat'!J141</f>
        <v>4</v>
      </c>
      <c r="N141" s="66">
        <f>'elemi ktgv_adat'!K141</f>
        <v>0</v>
      </c>
      <c r="O141" s="66">
        <f>'elemi ktgv_adat'!L141</f>
        <v>994497</v>
      </c>
      <c r="P141" s="66">
        <f>'elemi ktgv_adat'!M141</f>
        <v>119298445</v>
      </c>
      <c r="Q141" s="66">
        <f>'elemi ktgv_adat'!N141</f>
        <v>8248650</v>
      </c>
      <c r="R141" s="66">
        <f>'elemi ktgv_adat'!O141</f>
        <v>0</v>
      </c>
      <c r="S141" s="66">
        <f>'elemi ktgv_adat'!P141</f>
        <v>45355585</v>
      </c>
      <c r="T141" s="66">
        <f>'elemi ktgv_adat'!Q141</f>
        <v>173897181</v>
      </c>
      <c r="U141" s="53">
        <f t="shared" si="76"/>
        <v>173897181</v>
      </c>
      <c r="V141" s="66">
        <f>V23+V24+V53+V62+V79+V87+V92+V102+V139</f>
        <v>0</v>
      </c>
      <c r="W141" s="66">
        <f>W23+W24+W53+W62+W79+W87+W92+W102+W139</f>
        <v>0</v>
      </c>
      <c r="X141" s="66">
        <f>'elemi ktgv_adat'!R141</f>
        <v>0</v>
      </c>
      <c r="Y141" s="66">
        <f>'elemi ktgv_adat'!S141</f>
        <v>0</v>
      </c>
      <c r="Z141" s="66">
        <f>'elemi ktgv_adat'!T141</f>
        <v>61420598</v>
      </c>
      <c r="AA141" s="66">
        <f>'elemi ktgv_adat'!U141</f>
        <v>0</v>
      </c>
      <c r="AB141" s="66">
        <f>'elemi ktgv_adat'!V141</f>
        <v>1657340</v>
      </c>
      <c r="AC141" s="66">
        <f>'elemi ktgv_adat'!W141</f>
        <v>3956309</v>
      </c>
      <c r="AD141" s="66">
        <f>'elemi ktgv_adat'!X141</f>
        <v>1270009</v>
      </c>
      <c r="AE141" s="66">
        <f>'elemi ktgv_adat'!Y141</f>
        <v>0</v>
      </c>
      <c r="AF141" s="66">
        <f>'elemi ktgv_adat'!Z141</f>
        <v>68304256</v>
      </c>
      <c r="AG141" s="53">
        <f t="shared" si="77"/>
        <v>68304256</v>
      </c>
      <c r="AH141" s="66">
        <f>AH23+AH24+AH53+AH62+AH79+AH87+AH92+AH102+AH139</f>
        <v>0</v>
      </c>
      <c r="AI141" s="66">
        <f>AI23+AI24+AI53+AI62+AI79+AI87+AI92+AI102+AI139</f>
        <v>0</v>
      </c>
      <c r="AJ141" s="66">
        <f>'elemi ktgv_adat'!AA141</f>
        <v>24021170</v>
      </c>
      <c r="AK141" s="66">
        <f>'elemi ktgv_adat'!AB141</f>
        <v>101600</v>
      </c>
      <c r="AL141" s="66">
        <f>'elemi ktgv_adat'!AC141</f>
        <v>11762740</v>
      </c>
      <c r="AM141" s="66">
        <f>'elemi ktgv_adat'!AD141</f>
        <v>0</v>
      </c>
      <c r="AN141" s="66">
        <f>'elemi ktgv_adat'!AE141</f>
        <v>12496379</v>
      </c>
      <c r="AO141" s="66">
        <f>'elemi ktgv_adat'!AF141</f>
        <v>291415470</v>
      </c>
      <c r="AP141" s="66">
        <f>'elemi ktgv_adat'!AG141</f>
        <v>0</v>
      </c>
      <c r="AQ141" s="66">
        <f>'elemi ktgv_adat'!AH141</f>
        <v>8513037</v>
      </c>
      <c r="AR141" s="66">
        <f>'elemi ktgv_adat'!AI141</f>
        <v>0</v>
      </c>
      <c r="AS141" s="66">
        <f>'elemi ktgv_adat'!AJ141</f>
        <v>317500</v>
      </c>
      <c r="AT141" s="66">
        <f>'elemi ktgv_adat'!AK141</f>
        <v>0</v>
      </c>
      <c r="AU141" s="66">
        <f>'elemi ktgv_adat'!AL141</f>
        <v>63500</v>
      </c>
      <c r="AV141" s="66">
        <f>'elemi ktgv_adat'!AM141</f>
        <v>106676462</v>
      </c>
      <c r="AW141" s="66">
        <f>'elemi ktgv_adat'!AN141</f>
        <v>0</v>
      </c>
      <c r="AX141" s="66">
        <f>'elemi ktgv_adat'!AO141</f>
        <v>6350000</v>
      </c>
      <c r="AY141" s="66">
        <f>'elemi ktgv_adat'!AP141</f>
        <v>19050</v>
      </c>
      <c r="AZ141" s="66">
        <f>'elemi ktgv_adat'!AQ141</f>
        <v>10033000</v>
      </c>
      <c r="BA141" s="66">
        <f>'elemi ktgv_adat'!AR141</f>
        <v>21914310</v>
      </c>
      <c r="BB141" s="66">
        <f>'elemi ktgv_adat'!AS141</f>
        <v>4500000</v>
      </c>
      <c r="BC141" s="66">
        <f>'elemi ktgv_adat'!AT141</f>
        <v>609600</v>
      </c>
      <c r="BD141" s="66">
        <f>'elemi ktgv_adat'!AU141</f>
        <v>0</v>
      </c>
      <c r="BE141" s="66">
        <f>'elemi ktgv_adat'!AV141</f>
        <v>215900</v>
      </c>
      <c r="BF141" s="66">
        <f>'elemi ktgv_adat'!AW141</f>
        <v>492384</v>
      </c>
      <c r="BG141" s="66">
        <f>'elemi ktgv_adat'!AX141</f>
        <v>1847850</v>
      </c>
      <c r="BH141" s="66">
        <f>'elemi ktgv_adat'!AY141</f>
        <v>2436970</v>
      </c>
      <c r="BI141" s="66">
        <f>'elemi ktgv_adat'!AZ141</f>
        <v>0</v>
      </c>
      <c r="BJ141" s="66">
        <f>'elemi ktgv_adat'!BA141</f>
        <v>0</v>
      </c>
      <c r="BK141" s="66">
        <f>'elemi ktgv_adat'!BB141</f>
        <v>0</v>
      </c>
      <c r="BL141" s="66">
        <f>'elemi ktgv_adat'!BC141</f>
        <v>1244602</v>
      </c>
      <c r="BM141" s="66">
        <f>'elemi ktgv_adat'!BD141</f>
        <v>0</v>
      </c>
      <c r="BN141" s="66">
        <f>'elemi ktgv_adat'!BE141</f>
        <v>1093934</v>
      </c>
      <c r="BO141" s="66">
        <f>'elemi ktgv_adat'!BF141</f>
        <v>0</v>
      </c>
      <c r="BP141" s="66">
        <f>'elemi ktgv_adat'!BG141</f>
        <v>10327266</v>
      </c>
      <c r="BQ141" s="66">
        <f>'elemi ktgv_adat'!BH141</f>
        <v>4561360</v>
      </c>
      <c r="BR141" s="66">
        <f>'elemi ktgv_adat'!BI141</f>
        <v>32890000</v>
      </c>
      <c r="BS141" s="66">
        <f>'elemi ktgv_adat'!BJ141</f>
        <v>0</v>
      </c>
      <c r="BT141" s="66">
        <f>'elemi ktgv_adat'!BK141</f>
        <v>553904084</v>
      </c>
      <c r="BU141" s="53">
        <f t="shared" si="78"/>
        <v>553904084</v>
      </c>
      <c r="BV141" s="66">
        <f>BV23+BV24+BV53+BV62+BV79+BV87+BV92+BV102+BV139</f>
        <v>0</v>
      </c>
      <c r="BW141" s="66">
        <f>BW23+BW24+BW53+BW62+BW79+BW87+BW92+BW102+BW139</f>
        <v>0</v>
      </c>
      <c r="BX141" s="127">
        <f>'elemi ktgv_adat'!BL141</f>
        <v>853661487</v>
      </c>
      <c r="BY141" s="53">
        <f t="shared" si="72"/>
        <v>853661487</v>
      </c>
      <c r="BZ141" s="53">
        <f t="shared" si="73"/>
        <v>0</v>
      </c>
      <c r="CA141" s="53">
        <f t="shared" si="74"/>
        <v>0</v>
      </c>
      <c r="CC141">
        <f t="shared" si="79"/>
        <v>1</v>
      </c>
    </row>
    <row r="142" spans="2:85" ht="12.75" customHeight="1" x14ac:dyDescent="0.25">
      <c r="E142" s="13"/>
      <c r="F142" s="13"/>
      <c r="G142" s="13"/>
      <c r="H142" s="13"/>
      <c r="I142" s="13"/>
      <c r="J142" s="53">
        <f t="shared" si="75"/>
        <v>0</v>
      </c>
      <c r="K142" s="53"/>
      <c r="L142" s="53"/>
      <c r="M142" s="13"/>
      <c r="N142" s="13"/>
      <c r="O142" s="13"/>
      <c r="P142" s="13"/>
      <c r="Q142" s="13"/>
      <c r="R142" s="13"/>
      <c r="S142" s="13"/>
      <c r="T142" s="13"/>
      <c r="U142" s="53">
        <f t="shared" si="76"/>
        <v>0</v>
      </c>
      <c r="V142" s="53"/>
      <c r="W142" s="53"/>
      <c r="X142" s="13"/>
      <c r="Y142" s="13"/>
      <c r="Z142" s="13"/>
      <c r="AA142" s="13"/>
      <c r="AB142" s="13"/>
      <c r="AC142" s="13"/>
      <c r="AD142" s="13"/>
      <c r="AE142" s="13"/>
      <c r="AF142" s="13"/>
      <c r="AG142" s="53">
        <f t="shared" si="77"/>
        <v>0</v>
      </c>
      <c r="AH142" s="53"/>
      <c r="AI142" s="5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53">
        <f t="shared" si="78"/>
        <v>0</v>
      </c>
      <c r="BV142" s="53"/>
      <c r="BW142" s="53"/>
      <c r="BX142" s="53"/>
      <c r="BY142" s="53">
        <f t="shared" si="72"/>
        <v>0</v>
      </c>
      <c r="BZ142" s="53">
        <f t="shared" si="73"/>
        <v>0</v>
      </c>
      <c r="CA142" s="53">
        <f t="shared" si="74"/>
        <v>0</v>
      </c>
      <c r="CB142" s="13"/>
      <c r="CC142">
        <v>1</v>
      </c>
      <c r="CD142" s="13"/>
      <c r="CE142" s="13"/>
      <c r="CF142" s="13"/>
      <c r="CG142" s="13"/>
    </row>
    <row r="143" spans="2:85" ht="24.95" customHeight="1" x14ac:dyDescent="0.25">
      <c r="D143" s="67" t="s">
        <v>338</v>
      </c>
      <c r="E143" s="68">
        <f>'elemi ktgv_adat'!E143</f>
        <v>57555966</v>
      </c>
      <c r="F143" s="68">
        <f>'elemi ktgv_adat'!F143</f>
        <v>0</v>
      </c>
      <c r="G143" s="68">
        <f>'elemi ktgv_adat'!G143</f>
        <v>0</v>
      </c>
      <c r="H143" s="68">
        <f>'elemi ktgv_adat'!H143</f>
        <v>0</v>
      </c>
      <c r="I143" s="68">
        <f>'elemi ktgv_adat'!I143</f>
        <v>57555966</v>
      </c>
      <c r="J143" s="53">
        <f t="shared" si="75"/>
        <v>57555966</v>
      </c>
      <c r="K143" s="68">
        <f>K141-K123</f>
        <v>0</v>
      </c>
      <c r="L143" s="68">
        <f>L141-L123</f>
        <v>0</v>
      </c>
      <c r="M143" s="68">
        <f>'elemi ktgv_adat'!J143</f>
        <v>4</v>
      </c>
      <c r="N143" s="68">
        <f>'elemi ktgv_adat'!K143</f>
        <v>0</v>
      </c>
      <c r="O143" s="68">
        <f>'elemi ktgv_adat'!L143</f>
        <v>994497</v>
      </c>
      <c r="P143" s="68">
        <f>'elemi ktgv_adat'!M143</f>
        <v>119298445</v>
      </c>
      <c r="Q143" s="68">
        <f>'elemi ktgv_adat'!N143</f>
        <v>8248650</v>
      </c>
      <c r="R143" s="68">
        <f>'elemi ktgv_adat'!O143</f>
        <v>0</v>
      </c>
      <c r="S143" s="68">
        <f>'elemi ktgv_adat'!P143</f>
        <v>45355585</v>
      </c>
      <c r="T143" s="68">
        <f>'elemi ktgv_adat'!Q143</f>
        <v>173897181</v>
      </c>
      <c r="U143" s="53">
        <f t="shared" si="76"/>
        <v>173897181</v>
      </c>
      <c r="V143" s="68">
        <f>V141-V123</f>
        <v>0</v>
      </c>
      <c r="W143" s="68">
        <f>W141-W123</f>
        <v>0</v>
      </c>
      <c r="X143" s="68">
        <f>'elemi ktgv_adat'!R143</f>
        <v>0</v>
      </c>
      <c r="Y143" s="68">
        <f>'elemi ktgv_adat'!S143</f>
        <v>0</v>
      </c>
      <c r="Z143" s="68">
        <f>'elemi ktgv_adat'!T143</f>
        <v>61420598</v>
      </c>
      <c r="AA143" s="68">
        <f>'elemi ktgv_adat'!U143</f>
        <v>0</v>
      </c>
      <c r="AB143" s="68">
        <f>'elemi ktgv_adat'!V143</f>
        <v>1657340</v>
      </c>
      <c r="AC143" s="68">
        <f>'elemi ktgv_adat'!W143</f>
        <v>3956309</v>
      </c>
      <c r="AD143" s="68">
        <f>'elemi ktgv_adat'!X143</f>
        <v>1270009</v>
      </c>
      <c r="AE143" s="68">
        <f>'elemi ktgv_adat'!Y143</f>
        <v>0</v>
      </c>
      <c r="AF143" s="68">
        <f>'elemi ktgv_adat'!Z143</f>
        <v>68304256</v>
      </c>
      <c r="AG143" s="53">
        <f t="shared" si="77"/>
        <v>68304256</v>
      </c>
      <c r="AH143" s="68">
        <f>AH141-AH123</f>
        <v>0</v>
      </c>
      <c r="AI143" s="68">
        <f>AI141-AI123</f>
        <v>0</v>
      </c>
      <c r="AJ143" s="68">
        <f>'elemi ktgv_adat'!AA143</f>
        <v>24021170</v>
      </c>
      <c r="AK143" s="68">
        <f>'elemi ktgv_adat'!AB143</f>
        <v>101600</v>
      </c>
      <c r="AL143" s="68">
        <f>'elemi ktgv_adat'!AC143</f>
        <v>11762740</v>
      </c>
      <c r="AM143" s="68">
        <f>'elemi ktgv_adat'!AD143</f>
        <v>0</v>
      </c>
      <c r="AN143" s="68">
        <f>'elemi ktgv_adat'!AE143</f>
        <v>12496379</v>
      </c>
      <c r="AO143" s="68">
        <f>'elemi ktgv_adat'!AF143</f>
        <v>300000</v>
      </c>
      <c r="AP143" s="68">
        <f>'elemi ktgv_adat'!AG143</f>
        <v>0</v>
      </c>
      <c r="AQ143" s="68">
        <f>'elemi ktgv_adat'!AH143</f>
        <v>8513037</v>
      </c>
      <c r="AR143" s="68">
        <f>'elemi ktgv_adat'!AI143</f>
        <v>0</v>
      </c>
      <c r="AS143" s="68">
        <f>'elemi ktgv_adat'!AJ143</f>
        <v>317500</v>
      </c>
      <c r="AT143" s="68">
        <f>'elemi ktgv_adat'!AK143</f>
        <v>0</v>
      </c>
      <c r="AU143" s="68">
        <f>'elemi ktgv_adat'!AL143</f>
        <v>63500</v>
      </c>
      <c r="AV143" s="68">
        <f>'elemi ktgv_adat'!AM143</f>
        <v>106676462</v>
      </c>
      <c r="AW143" s="68">
        <f>'elemi ktgv_adat'!AN143</f>
        <v>0</v>
      </c>
      <c r="AX143" s="68">
        <f>'elemi ktgv_adat'!AO143</f>
        <v>6350000</v>
      </c>
      <c r="AY143" s="68">
        <f>'elemi ktgv_adat'!AP143</f>
        <v>19050</v>
      </c>
      <c r="AZ143" s="68">
        <f>'elemi ktgv_adat'!AQ143</f>
        <v>10033000</v>
      </c>
      <c r="BA143" s="68">
        <f>'elemi ktgv_adat'!AR143</f>
        <v>21914310</v>
      </c>
      <c r="BB143" s="68">
        <f>'elemi ktgv_adat'!AS143</f>
        <v>4500000</v>
      </c>
      <c r="BC143" s="68">
        <f>'elemi ktgv_adat'!AT143</f>
        <v>609600</v>
      </c>
      <c r="BD143" s="68">
        <f>'elemi ktgv_adat'!AU143</f>
        <v>0</v>
      </c>
      <c r="BE143" s="68">
        <f>'elemi ktgv_adat'!AV143</f>
        <v>215900</v>
      </c>
      <c r="BF143" s="68">
        <f>'elemi ktgv_adat'!AW143</f>
        <v>492384</v>
      </c>
      <c r="BG143" s="68">
        <f>'elemi ktgv_adat'!AX143</f>
        <v>1847850</v>
      </c>
      <c r="BH143" s="68">
        <f>'elemi ktgv_adat'!AY143</f>
        <v>2436970</v>
      </c>
      <c r="BI143" s="68">
        <f>'elemi ktgv_adat'!AZ143</f>
        <v>0</v>
      </c>
      <c r="BJ143" s="68">
        <f>'elemi ktgv_adat'!BA143</f>
        <v>0</v>
      </c>
      <c r="BK143" s="68">
        <f>'elemi ktgv_adat'!BB143</f>
        <v>0</v>
      </c>
      <c r="BL143" s="68">
        <f>'elemi ktgv_adat'!BC143</f>
        <v>1244602</v>
      </c>
      <c r="BM143" s="68">
        <f>'elemi ktgv_adat'!BD143</f>
        <v>0</v>
      </c>
      <c r="BN143" s="68">
        <f>'elemi ktgv_adat'!BE143</f>
        <v>1093934</v>
      </c>
      <c r="BO143" s="68">
        <f>'elemi ktgv_adat'!BF143</f>
        <v>0</v>
      </c>
      <c r="BP143" s="68">
        <f>'elemi ktgv_adat'!BG143</f>
        <v>10327266</v>
      </c>
      <c r="BQ143" s="68">
        <f>'elemi ktgv_adat'!BH143</f>
        <v>4561360</v>
      </c>
      <c r="BR143" s="68">
        <f>'elemi ktgv_adat'!BI143</f>
        <v>32890000</v>
      </c>
      <c r="BS143" s="68">
        <f>'elemi ktgv_adat'!BJ143</f>
        <v>0</v>
      </c>
      <c r="BT143" s="68">
        <f>'elemi ktgv_adat'!BK143</f>
        <v>262788614</v>
      </c>
      <c r="BU143" s="53">
        <f t="shared" si="78"/>
        <v>262788614</v>
      </c>
      <c r="BV143" s="68">
        <f>BV141-BV123</f>
        <v>0</v>
      </c>
      <c r="BW143" s="68">
        <f>BW141-BW123</f>
        <v>0</v>
      </c>
      <c r="BX143" s="128">
        <f>'elemi ktgv_adat'!BL143</f>
        <v>562546017</v>
      </c>
      <c r="BY143" s="53">
        <f t="shared" si="72"/>
        <v>562546017</v>
      </c>
      <c r="BZ143" s="53">
        <f t="shared" si="73"/>
        <v>0</v>
      </c>
      <c r="CA143" s="53">
        <f t="shared" si="74"/>
        <v>0</v>
      </c>
      <c r="CC143">
        <f t="shared" si="79"/>
        <v>1</v>
      </c>
    </row>
    <row r="144" spans="2:85" ht="24.95" customHeight="1" x14ac:dyDescent="0.25">
      <c r="E144" s="13"/>
      <c r="F144" s="13"/>
      <c r="G144" s="13"/>
      <c r="H144" s="13"/>
      <c r="I144" s="14"/>
      <c r="J144" s="53">
        <f t="shared" si="75"/>
        <v>0</v>
      </c>
      <c r="K144" s="53"/>
      <c r="L144" s="53"/>
      <c r="M144" s="13"/>
      <c r="N144" s="13"/>
      <c r="O144" s="13"/>
      <c r="P144" s="13"/>
      <c r="Q144" s="13"/>
      <c r="R144" s="13"/>
      <c r="S144" s="13"/>
      <c r="T144" s="14"/>
      <c r="U144" s="53">
        <f t="shared" si="76"/>
        <v>0</v>
      </c>
      <c r="V144" s="53"/>
      <c r="W144" s="53"/>
      <c r="X144" s="13"/>
      <c r="Y144" s="13"/>
      <c r="Z144" s="13"/>
      <c r="AA144" s="13"/>
      <c r="AB144" s="13"/>
      <c r="AC144" s="13"/>
      <c r="AD144" s="13"/>
      <c r="AE144" s="13"/>
      <c r="AF144" s="14"/>
      <c r="AG144" s="53">
        <f t="shared" si="77"/>
        <v>0</v>
      </c>
      <c r="AH144" s="53"/>
      <c r="AI144" s="5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4"/>
      <c r="BU144" s="53">
        <f t="shared" si="78"/>
        <v>0</v>
      </c>
      <c r="BV144" s="53"/>
      <c r="BW144" s="53"/>
      <c r="BX144" s="124"/>
      <c r="BY144" s="53">
        <f t="shared" si="72"/>
        <v>0</v>
      </c>
      <c r="BZ144" s="53">
        <f t="shared" si="73"/>
        <v>0</v>
      </c>
      <c r="CA144" s="53">
        <f t="shared" si="74"/>
        <v>0</v>
      </c>
      <c r="CB144" s="13"/>
      <c r="CC144">
        <v>1</v>
      </c>
      <c r="CD144" s="13"/>
      <c r="CE144" s="13"/>
      <c r="CF144" s="13"/>
      <c r="CG144" s="13"/>
    </row>
    <row r="145" spans="2:81" ht="24.95" customHeight="1" x14ac:dyDescent="0.25">
      <c r="B145" s="10" t="s">
        <v>339</v>
      </c>
      <c r="C145" s="11"/>
      <c r="D145" s="12"/>
      <c r="E145" s="13"/>
      <c r="F145" s="13"/>
      <c r="G145" s="13"/>
      <c r="H145" s="13"/>
      <c r="I145" s="14"/>
      <c r="J145" s="53">
        <f t="shared" si="75"/>
        <v>0</v>
      </c>
      <c r="K145" s="53"/>
      <c r="L145" s="53"/>
      <c r="M145" s="13"/>
      <c r="N145" s="13"/>
      <c r="O145" s="13"/>
      <c r="P145" s="13"/>
      <c r="Q145" s="13"/>
      <c r="R145" s="13"/>
      <c r="S145" s="13"/>
      <c r="T145" s="14"/>
      <c r="U145" s="53">
        <f t="shared" si="76"/>
        <v>0</v>
      </c>
      <c r="V145" s="53"/>
      <c r="W145" s="53"/>
      <c r="X145" s="13"/>
      <c r="Y145" s="13"/>
      <c r="Z145" s="13"/>
      <c r="AA145" s="13"/>
      <c r="AB145" s="13"/>
      <c r="AC145" s="13"/>
      <c r="AD145" s="13"/>
      <c r="AE145" s="13"/>
      <c r="AF145" s="14"/>
      <c r="AG145" s="53">
        <f t="shared" si="77"/>
        <v>0</v>
      </c>
      <c r="AH145" s="53"/>
      <c r="AI145" s="5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4"/>
      <c r="BU145" s="53">
        <f t="shared" si="78"/>
        <v>0</v>
      </c>
      <c r="BV145" s="53"/>
      <c r="BW145" s="53"/>
      <c r="BX145" s="124"/>
      <c r="BY145" s="53">
        <f t="shared" si="72"/>
        <v>0</v>
      </c>
      <c r="BZ145" s="53">
        <f t="shared" si="73"/>
        <v>0</v>
      </c>
      <c r="CA145" s="53">
        <f t="shared" si="74"/>
        <v>0</v>
      </c>
      <c r="CC145">
        <v>1</v>
      </c>
    </row>
    <row r="146" spans="2:81" ht="24.95" customHeight="1" x14ac:dyDescent="0.25">
      <c r="B146" s="69" t="s">
        <v>340</v>
      </c>
      <c r="C146" s="16" t="s">
        <v>46</v>
      </c>
      <c r="D146" s="41" t="s">
        <v>341</v>
      </c>
      <c r="E146" s="13">
        <f>'elemi ktgv_adat'!E146</f>
        <v>0</v>
      </c>
      <c r="F146" s="13">
        <f>'elemi ktgv_adat'!F146</f>
        <v>0</v>
      </c>
      <c r="G146" s="13">
        <f>'elemi ktgv_adat'!G146</f>
        <v>0</v>
      </c>
      <c r="H146" s="13">
        <f>'elemi ktgv_adat'!H146</f>
        <v>0</v>
      </c>
      <c r="I146" s="14">
        <f>'elemi ktgv_adat'!I146</f>
        <v>0</v>
      </c>
      <c r="J146" s="53">
        <f t="shared" si="75"/>
        <v>0</v>
      </c>
      <c r="K146" s="123"/>
      <c r="L146" s="123"/>
      <c r="M146" s="13">
        <f>'elemi ktgv_adat'!J146</f>
        <v>0</v>
      </c>
      <c r="N146" s="13">
        <f>'elemi ktgv_adat'!K146</f>
        <v>0</v>
      </c>
      <c r="O146" s="13">
        <f>'elemi ktgv_adat'!L146</f>
        <v>0</v>
      </c>
      <c r="P146" s="13">
        <f>'elemi ktgv_adat'!M146</f>
        <v>0</v>
      </c>
      <c r="Q146" s="13">
        <f>'elemi ktgv_adat'!N146</f>
        <v>0</v>
      </c>
      <c r="R146" s="13">
        <f>'elemi ktgv_adat'!O146</f>
        <v>0</v>
      </c>
      <c r="S146" s="13">
        <f>'elemi ktgv_adat'!P146</f>
        <v>0</v>
      </c>
      <c r="T146" s="14">
        <f>'elemi ktgv_adat'!Q146</f>
        <v>0</v>
      </c>
      <c r="U146" s="53">
        <f t="shared" si="76"/>
        <v>0</v>
      </c>
      <c r="V146" s="123"/>
      <c r="W146" s="123"/>
      <c r="X146" s="13">
        <f>'elemi ktgv_adat'!R146</f>
        <v>0</v>
      </c>
      <c r="Y146" s="13">
        <f>'elemi ktgv_adat'!S146</f>
        <v>0</v>
      </c>
      <c r="Z146" s="13">
        <f>'elemi ktgv_adat'!T146</f>
        <v>0</v>
      </c>
      <c r="AA146" s="13">
        <f>'elemi ktgv_adat'!U146</f>
        <v>0</v>
      </c>
      <c r="AB146" s="13">
        <f>'elemi ktgv_adat'!V146</f>
        <v>0</v>
      </c>
      <c r="AC146" s="13">
        <f>'elemi ktgv_adat'!W146</f>
        <v>0</v>
      </c>
      <c r="AD146" s="13">
        <f>'elemi ktgv_adat'!X146</f>
        <v>0</v>
      </c>
      <c r="AE146" s="13">
        <f>'elemi ktgv_adat'!Y146</f>
        <v>0</v>
      </c>
      <c r="AF146" s="14">
        <f>'elemi ktgv_adat'!Z146</f>
        <v>0</v>
      </c>
      <c r="AG146" s="53">
        <f t="shared" si="77"/>
        <v>0</v>
      </c>
      <c r="AH146" s="123"/>
      <c r="AI146" s="123"/>
      <c r="AJ146" s="13">
        <f>'elemi ktgv_adat'!AA146</f>
        <v>0</v>
      </c>
      <c r="AK146" s="13">
        <f>'elemi ktgv_adat'!AB146</f>
        <v>0</v>
      </c>
      <c r="AL146" s="13">
        <f>'elemi ktgv_adat'!AC146</f>
        <v>0</v>
      </c>
      <c r="AM146" s="13">
        <f>'elemi ktgv_adat'!AD146</f>
        <v>0</v>
      </c>
      <c r="AN146" s="13">
        <f>'elemi ktgv_adat'!AE146</f>
        <v>79808903</v>
      </c>
      <c r="AO146" s="13">
        <f>'elemi ktgv_adat'!AF146</f>
        <v>0</v>
      </c>
      <c r="AP146" s="13">
        <f>'elemi ktgv_adat'!AG146</f>
        <v>0</v>
      </c>
      <c r="AQ146" s="13">
        <f>'elemi ktgv_adat'!AH146</f>
        <v>0</v>
      </c>
      <c r="AR146" s="13">
        <f>'elemi ktgv_adat'!AI146</f>
        <v>0</v>
      </c>
      <c r="AS146" s="13">
        <f>'elemi ktgv_adat'!AJ146</f>
        <v>0</v>
      </c>
      <c r="AT146" s="13">
        <f>'elemi ktgv_adat'!AK146</f>
        <v>0</v>
      </c>
      <c r="AU146" s="13">
        <f>'elemi ktgv_adat'!AL146</f>
        <v>0</v>
      </c>
      <c r="AV146" s="13">
        <f>'elemi ktgv_adat'!AM146</f>
        <v>0</v>
      </c>
      <c r="AW146" s="13">
        <f>'elemi ktgv_adat'!AN146</f>
        <v>0</v>
      </c>
      <c r="AX146" s="13">
        <f>'elemi ktgv_adat'!AO146</f>
        <v>0</v>
      </c>
      <c r="AY146" s="13">
        <f>'elemi ktgv_adat'!AP146</f>
        <v>0</v>
      </c>
      <c r="AZ146" s="13">
        <f>'elemi ktgv_adat'!AQ146</f>
        <v>0</v>
      </c>
      <c r="BA146" s="13">
        <f>'elemi ktgv_adat'!AR146</f>
        <v>0</v>
      </c>
      <c r="BB146" s="13">
        <f>'elemi ktgv_adat'!AS146</f>
        <v>0</v>
      </c>
      <c r="BC146" s="13">
        <f>'elemi ktgv_adat'!AT146</f>
        <v>0</v>
      </c>
      <c r="BD146" s="13">
        <f>'elemi ktgv_adat'!AU146</f>
        <v>0</v>
      </c>
      <c r="BE146" s="13">
        <f>'elemi ktgv_adat'!AV146</f>
        <v>0</v>
      </c>
      <c r="BF146" s="13">
        <f>'elemi ktgv_adat'!AW146</f>
        <v>0</v>
      </c>
      <c r="BG146" s="13">
        <f>'elemi ktgv_adat'!AX146</f>
        <v>0</v>
      </c>
      <c r="BH146" s="13">
        <f>'elemi ktgv_adat'!AY146</f>
        <v>0</v>
      </c>
      <c r="BI146" s="13">
        <f>'elemi ktgv_adat'!AZ146</f>
        <v>0</v>
      </c>
      <c r="BJ146" s="13">
        <f>'elemi ktgv_adat'!BA146</f>
        <v>0</v>
      </c>
      <c r="BK146" s="13">
        <f>'elemi ktgv_adat'!BB146</f>
        <v>0</v>
      </c>
      <c r="BL146" s="13">
        <f>'elemi ktgv_adat'!BC146</f>
        <v>0</v>
      </c>
      <c r="BM146" s="13">
        <f>'elemi ktgv_adat'!BD146</f>
        <v>0</v>
      </c>
      <c r="BN146" s="13">
        <f>'elemi ktgv_adat'!BE146</f>
        <v>0</v>
      </c>
      <c r="BO146" s="13">
        <f>'elemi ktgv_adat'!BF146</f>
        <v>0</v>
      </c>
      <c r="BP146" s="13">
        <f>'elemi ktgv_adat'!BG146</f>
        <v>0</v>
      </c>
      <c r="BQ146" s="13">
        <f>'elemi ktgv_adat'!BH146</f>
        <v>0</v>
      </c>
      <c r="BR146" s="13">
        <f>'elemi ktgv_adat'!BI146</f>
        <v>0</v>
      </c>
      <c r="BS146" s="13">
        <f>'elemi ktgv_adat'!BJ146</f>
        <v>0</v>
      </c>
      <c r="BT146" s="14">
        <f>'elemi ktgv_adat'!BK146</f>
        <v>79808903</v>
      </c>
      <c r="BU146" s="53">
        <f t="shared" si="78"/>
        <v>79808903</v>
      </c>
      <c r="BV146" s="123"/>
      <c r="BW146" s="123"/>
      <c r="BX146" s="124">
        <f>'elemi ktgv_adat'!BL146</f>
        <v>79808903</v>
      </c>
      <c r="BY146" s="53">
        <f t="shared" si="72"/>
        <v>79808903</v>
      </c>
      <c r="BZ146" s="53">
        <f t="shared" si="73"/>
        <v>0</v>
      </c>
      <c r="CA146" s="53">
        <f t="shared" si="74"/>
        <v>0</v>
      </c>
      <c r="CC146">
        <f t="shared" si="79"/>
        <v>1</v>
      </c>
    </row>
    <row r="147" spans="2:81" ht="24.95" customHeight="1" x14ac:dyDescent="0.25">
      <c r="B147" s="69" t="s">
        <v>342</v>
      </c>
      <c r="C147" s="16" t="s">
        <v>49</v>
      </c>
      <c r="D147" s="41" t="s">
        <v>343</v>
      </c>
      <c r="E147" s="13">
        <f>'elemi ktgv_adat'!E147</f>
        <v>0</v>
      </c>
      <c r="F147" s="13">
        <f>'elemi ktgv_adat'!F147</f>
        <v>0</v>
      </c>
      <c r="G147" s="13">
        <f>'elemi ktgv_adat'!G147</f>
        <v>0</v>
      </c>
      <c r="H147" s="13">
        <f>'elemi ktgv_adat'!H147</f>
        <v>0</v>
      </c>
      <c r="I147" s="14">
        <f>'elemi ktgv_adat'!I147</f>
        <v>0</v>
      </c>
      <c r="J147" s="53">
        <f t="shared" si="75"/>
        <v>0</v>
      </c>
      <c r="K147" s="123"/>
      <c r="L147" s="123"/>
      <c r="M147" s="13">
        <f>'elemi ktgv_adat'!J147</f>
        <v>0</v>
      </c>
      <c r="N147" s="13">
        <f>'elemi ktgv_adat'!K147</f>
        <v>0</v>
      </c>
      <c r="O147" s="13">
        <f>'elemi ktgv_adat'!L147</f>
        <v>0</v>
      </c>
      <c r="P147" s="13">
        <f>'elemi ktgv_adat'!M147</f>
        <v>0</v>
      </c>
      <c r="Q147" s="13">
        <f>'elemi ktgv_adat'!N147</f>
        <v>0</v>
      </c>
      <c r="R147" s="13">
        <f>'elemi ktgv_adat'!O147</f>
        <v>0</v>
      </c>
      <c r="S147" s="13">
        <f>'elemi ktgv_adat'!P147</f>
        <v>0</v>
      </c>
      <c r="T147" s="14">
        <f>'elemi ktgv_adat'!Q147</f>
        <v>0</v>
      </c>
      <c r="U147" s="53">
        <f t="shared" si="76"/>
        <v>0</v>
      </c>
      <c r="V147" s="123"/>
      <c r="W147" s="123"/>
      <c r="X147" s="13">
        <f>'elemi ktgv_adat'!R147</f>
        <v>0</v>
      </c>
      <c r="Y147" s="13">
        <f>'elemi ktgv_adat'!S147</f>
        <v>0</v>
      </c>
      <c r="Z147" s="13">
        <f>'elemi ktgv_adat'!T147</f>
        <v>0</v>
      </c>
      <c r="AA147" s="13">
        <f>'elemi ktgv_adat'!U147</f>
        <v>0</v>
      </c>
      <c r="AB147" s="13">
        <f>'elemi ktgv_adat'!V147</f>
        <v>0</v>
      </c>
      <c r="AC147" s="13">
        <f>'elemi ktgv_adat'!W147</f>
        <v>0</v>
      </c>
      <c r="AD147" s="13">
        <f>'elemi ktgv_adat'!X147</f>
        <v>0</v>
      </c>
      <c r="AE147" s="13">
        <f>'elemi ktgv_adat'!Y147</f>
        <v>0</v>
      </c>
      <c r="AF147" s="14">
        <f>'elemi ktgv_adat'!Z147</f>
        <v>0</v>
      </c>
      <c r="AG147" s="53">
        <f t="shared" si="77"/>
        <v>0</v>
      </c>
      <c r="AH147" s="123"/>
      <c r="AI147" s="123"/>
      <c r="AJ147" s="13">
        <f>'elemi ktgv_adat'!AA147</f>
        <v>0</v>
      </c>
      <c r="AK147" s="13">
        <f>'elemi ktgv_adat'!AB147</f>
        <v>0</v>
      </c>
      <c r="AL147" s="13">
        <f>'elemi ktgv_adat'!AC147</f>
        <v>0</v>
      </c>
      <c r="AM147" s="13">
        <f>'elemi ktgv_adat'!AD147</f>
        <v>0</v>
      </c>
      <c r="AN147" s="13">
        <f>'elemi ktgv_adat'!AE147</f>
        <v>135126340</v>
      </c>
      <c r="AO147" s="13">
        <f>'elemi ktgv_adat'!AF147</f>
        <v>0</v>
      </c>
      <c r="AP147" s="13">
        <f>'elemi ktgv_adat'!AG147</f>
        <v>0</v>
      </c>
      <c r="AQ147" s="13">
        <f>'elemi ktgv_adat'!AH147</f>
        <v>0</v>
      </c>
      <c r="AR147" s="13">
        <f>'elemi ktgv_adat'!AI147</f>
        <v>0</v>
      </c>
      <c r="AS147" s="13">
        <f>'elemi ktgv_adat'!AJ147</f>
        <v>0</v>
      </c>
      <c r="AT147" s="13">
        <f>'elemi ktgv_adat'!AK147</f>
        <v>0</v>
      </c>
      <c r="AU147" s="13">
        <f>'elemi ktgv_adat'!AL147</f>
        <v>0</v>
      </c>
      <c r="AV147" s="13">
        <f>'elemi ktgv_adat'!AM147</f>
        <v>0</v>
      </c>
      <c r="AW147" s="13">
        <f>'elemi ktgv_adat'!AN147</f>
        <v>0</v>
      </c>
      <c r="AX147" s="13">
        <f>'elemi ktgv_adat'!AO147</f>
        <v>0</v>
      </c>
      <c r="AY147" s="13">
        <f>'elemi ktgv_adat'!AP147</f>
        <v>0</v>
      </c>
      <c r="AZ147" s="13">
        <f>'elemi ktgv_adat'!AQ147</f>
        <v>0</v>
      </c>
      <c r="BA147" s="13">
        <f>'elemi ktgv_adat'!AR147</f>
        <v>0</v>
      </c>
      <c r="BB147" s="13">
        <f>'elemi ktgv_adat'!AS147</f>
        <v>0</v>
      </c>
      <c r="BC147" s="13">
        <f>'elemi ktgv_adat'!AT147</f>
        <v>0</v>
      </c>
      <c r="BD147" s="13">
        <f>'elemi ktgv_adat'!AU147</f>
        <v>0</v>
      </c>
      <c r="BE147" s="13">
        <f>'elemi ktgv_adat'!AV147</f>
        <v>0</v>
      </c>
      <c r="BF147" s="13">
        <f>'elemi ktgv_adat'!AW147</f>
        <v>0</v>
      </c>
      <c r="BG147" s="13">
        <f>'elemi ktgv_adat'!AX147</f>
        <v>0</v>
      </c>
      <c r="BH147" s="13">
        <f>'elemi ktgv_adat'!AY147</f>
        <v>0</v>
      </c>
      <c r="BI147" s="13">
        <f>'elemi ktgv_adat'!AZ147</f>
        <v>0</v>
      </c>
      <c r="BJ147" s="13">
        <f>'elemi ktgv_adat'!BA147</f>
        <v>0</v>
      </c>
      <c r="BK147" s="13">
        <f>'elemi ktgv_adat'!BB147</f>
        <v>0</v>
      </c>
      <c r="BL147" s="13">
        <f>'elemi ktgv_adat'!BC147</f>
        <v>0</v>
      </c>
      <c r="BM147" s="13">
        <f>'elemi ktgv_adat'!BD147</f>
        <v>0</v>
      </c>
      <c r="BN147" s="13">
        <f>'elemi ktgv_adat'!BE147</f>
        <v>0</v>
      </c>
      <c r="BO147" s="13">
        <f>'elemi ktgv_adat'!BF147</f>
        <v>0</v>
      </c>
      <c r="BP147" s="13">
        <f>'elemi ktgv_adat'!BG147</f>
        <v>0</v>
      </c>
      <c r="BQ147" s="13">
        <f>'elemi ktgv_adat'!BH147</f>
        <v>0</v>
      </c>
      <c r="BR147" s="13">
        <f>'elemi ktgv_adat'!BI147</f>
        <v>0</v>
      </c>
      <c r="BS147" s="13">
        <f>'elemi ktgv_adat'!BJ147</f>
        <v>0</v>
      </c>
      <c r="BT147" s="14">
        <f>'elemi ktgv_adat'!BK147</f>
        <v>135126340</v>
      </c>
      <c r="BU147" s="53">
        <f t="shared" si="78"/>
        <v>135126340</v>
      </c>
      <c r="BV147" s="123"/>
      <c r="BW147" s="123"/>
      <c r="BX147" s="124">
        <f>'elemi ktgv_adat'!BL147</f>
        <v>135126340</v>
      </c>
      <c r="BY147" s="53">
        <f t="shared" si="72"/>
        <v>135126340</v>
      </c>
      <c r="BZ147" s="53">
        <f t="shared" si="73"/>
        <v>0</v>
      </c>
      <c r="CA147" s="53">
        <f t="shared" si="74"/>
        <v>0</v>
      </c>
      <c r="CC147">
        <f t="shared" si="79"/>
        <v>1</v>
      </c>
    </row>
    <row r="148" spans="2:81" ht="24.95" customHeight="1" x14ac:dyDescent="0.25">
      <c r="B148" s="43" t="s">
        <v>344</v>
      </c>
      <c r="C148" s="16" t="s">
        <v>52</v>
      </c>
      <c r="D148" s="41" t="s">
        <v>345</v>
      </c>
      <c r="E148" s="13">
        <f>'elemi ktgv_adat'!E148</f>
        <v>0</v>
      </c>
      <c r="F148" s="13">
        <f>'elemi ktgv_adat'!F148</f>
        <v>0</v>
      </c>
      <c r="G148" s="13">
        <f>'elemi ktgv_adat'!G148</f>
        <v>0</v>
      </c>
      <c r="H148" s="13">
        <f>'elemi ktgv_adat'!H148</f>
        <v>0</v>
      </c>
      <c r="I148" s="14">
        <f>'elemi ktgv_adat'!I148</f>
        <v>0</v>
      </c>
      <c r="J148" s="53">
        <f t="shared" si="75"/>
        <v>0</v>
      </c>
      <c r="K148" s="123"/>
      <c r="L148" s="123"/>
      <c r="M148" s="13">
        <f>'elemi ktgv_adat'!J148</f>
        <v>0</v>
      </c>
      <c r="N148" s="13">
        <f>'elemi ktgv_adat'!K148</f>
        <v>0</v>
      </c>
      <c r="O148" s="13">
        <f>'elemi ktgv_adat'!L148</f>
        <v>0</v>
      </c>
      <c r="P148" s="13">
        <f>'elemi ktgv_adat'!M148</f>
        <v>0</v>
      </c>
      <c r="Q148" s="13">
        <f>'elemi ktgv_adat'!N148</f>
        <v>0</v>
      </c>
      <c r="R148" s="13">
        <f>'elemi ktgv_adat'!O148</f>
        <v>0</v>
      </c>
      <c r="S148" s="13">
        <f>'elemi ktgv_adat'!P148</f>
        <v>0</v>
      </c>
      <c r="T148" s="14">
        <f>'elemi ktgv_adat'!Q148</f>
        <v>0</v>
      </c>
      <c r="U148" s="53">
        <f t="shared" si="76"/>
        <v>0</v>
      </c>
      <c r="V148" s="123"/>
      <c r="W148" s="123"/>
      <c r="X148" s="13">
        <f>'elemi ktgv_adat'!R148</f>
        <v>0</v>
      </c>
      <c r="Y148" s="13">
        <f>'elemi ktgv_adat'!S148</f>
        <v>0</v>
      </c>
      <c r="Z148" s="13">
        <f>'elemi ktgv_adat'!T148</f>
        <v>0</v>
      </c>
      <c r="AA148" s="13">
        <f>'elemi ktgv_adat'!U148</f>
        <v>0</v>
      </c>
      <c r="AB148" s="13">
        <f>'elemi ktgv_adat'!V148</f>
        <v>0</v>
      </c>
      <c r="AC148" s="13">
        <f>'elemi ktgv_adat'!W148</f>
        <v>0</v>
      </c>
      <c r="AD148" s="13">
        <f>'elemi ktgv_adat'!X148</f>
        <v>0</v>
      </c>
      <c r="AE148" s="13">
        <f>'elemi ktgv_adat'!Y148</f>
        <v>0</v>
      </c>
      <c r="AF148" s="14">
        <f>'elemi ktgv_adat'!Z148</f>
        <v>0</v>
      </c>
      <c r="AG148" s="53">
        <f t="shared" si="77"/>
        <v>0</v>
      </c>
      <c r="AH148" s="123"/>
      <c r="AI148" s="123"/>
      <c r="AJ148" s="13">
        <f>'elemi ktgv_adat'!AA148</f>
        <v>0</v>
      </c>
      <c r="AK148" s="13">
        <f>'elemi ktgv_adat'!AB148</f>
        <v>0</v>
      </c>
      <c r="AL148" s="13">
        <f>'elemi ktgv_adat'!AC148</f>
        <v>0</v>
      </c>
      <c r="AM148" s="13">
        <f>'elemi ktgv_adat'!AD148</f>
        <v>0</v>
      </c>
      <c r="AN148" s="13">
        <f>'elemi ktgv_adat'!AE148</f>
        <v>74903912</v>
      </c>
      <c r="AO148" s="13">
        <f>'elemi ktgv_adat'!AF148</f>
        <v>0</v>
      </c>
      <c r="AP148" s="13">
        <f>'elemi ktgv_adat'!AG148</f>
        <v>0</v>
      </c>
      <c r="AQ148" s="13">
        <f>'elemi ktgv_adat'!AH148</f>
        <v>0</v>
      </c>
      <c r="AR148" s="13">
        <f>'elemi ktgv_adat'!AI148</f>
        <v>0</v>
      </c>
      <c r="AS148" s="13">
        <f>'elemi ktgv_adat'!AJ148</f>
        <v>0</v>
      </c>
      <c r="AT148" s="13">
        <f>'elemi ktgv_adat'!AK148</f>
        <v>0</v>
      </c>
      <c r="AU148" s="13">
        <f>'elemi ktgv_adat'!AL148</f>
        <v>0</v>
      </c>
      <c r="AV148" s="13">
        <f>'elemi ktgv_adat'!AM148</f>
        <v>0</v>
      </c>
      <c r="AW148" s="13">
        <f>'elemi ktgv_adat'!AN148</f>
        <v>0</v>
      </c>
      <c r="AX148" s="13">
        <f>'elemi ktgv_adat'!AO148</f>
        <v>0</v>
      </c>
      <c r="AY148" s="13">
        <f>'elemi ktgv_adat'!AP148</f>
        <v>0</v>
      </c>
      <c r="AZ148" s="13">
        <f>'elemi ktgv_adat'!AQ148</f>
        <v>0</v>
      </c>
      <c r="BA148" s="13">
        <f>'elemi ktgv_adat'!AR148</f>
        <v>0</v>
      </c>
      <c r="BB148" s="13">
        <f>'elemi ktgv_adat'!AS148</f>
        <v>0</v>
      </c>
      <c r="BC148" s="13">
        <f>'elemi ktgv_adat'!AT148</f>
        <v>0</v>
      </c>
      <c r="BD148" s="13">
        <f>'elemi ktgv_adat'!AU148</f>
        <v>0</v>
      </c>
      <c r="BE148" s="13">
        <f>'elemi ktgv_adat'!AV148</f>
        <v>0</v>
      </c>
      <c r="BF148" s="13">
        <f>'elemi ktgv_adat'!AW148</f>
        <v>0</v>
      </c>
      <c r="BG148" s="13">
        <f>'elemi ktgv_adat'!AX148</f>
        <v>0</v>
      </c>
      <c r="BH148" s="13">
        <f>'elemi ktgv_adat'!AY148</f>
        <v>0</v>
      </c>
      <c r="BI148" s="13">
        <f>'elemi ktgv_adat'!AZ148</f>
        <v>0</v>
      </c>
      <c r="BJ148" s="13">
        <f>'elemi ktgv_adat'!BA148</f>
        <v>0</v>
      </c>
      <c r="BK148" s="13">
        <f>'elemi ktgv_adat'!BB148</f>
        <v>0</v>
      </c>
      <c r="BL148" s="13">
        <f>'elemi ktgv_adat'!BC148</f>
        <v>0</v>
      </c>
      <c r="BM148" s="13">
        <f>'elemi ktgv_adat'!BD148</f>
        <v>0</v>
      </c>
      <c r="BN148" s="13">
        <f>'elemi ktgv_adat'!BE148</f>
        <v>0</v>
      </c>
      <c r="BO148" s="13">
        <f>'elemi ktgv_adat'!BF148</f>
        <v>0</v>
      </c>
      <c r="BP148" s="13">
        <f>'elemi ktgv_adat'!BG148</f>
        <v>0</v>
      </c>
      <c r="BQ148" s="13">
        <f>'elemi ktgv_adat'!BH148</f>
        <v>0</v>
      </c>
      <c r="BR148" s="13">
        <f>'elemi ktgv_adat'!BI148</f>
        <v>0</v>
      </c>
      <c r="BS148" s="13">
        <f>'elemi ktgv_adat'!BJ148</f>
        <v>0</v>
      </c>
      <c r="BT148" s="14">
        <f>'elemi ktgv_adat'!BK148</f>
        <v>74903912</v>
      </c>
      <c r="BU148" s="53">
        <f t="shared" si="78"/>
        <v>74903912</v>
      </c>
      <c r="BV148" s="123"/>
      <c r="BW148" s="123"/>
      <c r="BX148" s="124">
        <f>'elemi ktgv_adat'!BL148</f>
        <v>74903912</v>
      </c>
      <c r="BY148" s="53">
        <f t="shared" si="72"/>
        <v>74903912</v>
      </c>
      <c r="BZ148" s="53">
        <f t="shared" si="73"/>
        <v>0</v>
      </c>
      <c r="CA148" s="53">
        <f t="shared" si="74"/>
        <v>0</v>
      </c>
      <c r="CC148">
        <f t="shared" si="79"/>
        <v>1</v>
      </c>
    </row>
    <row r="149" spans="2:81" ht="24.95" customHeight="1" x14ac:dyDescent="0.25">
      <c r="B149" s="43" t="s">
        <v>346</v>
      </c>
      <c r="C149" s="16" t="s">
        <v>55</v>
      </c>
      <c r="D149" s="41" t="s">
        <v>347</v>
      </c>
      <c r="E149" s="13">
        <f>'elemi ktgv_adat'!E149</f>
        <v>0</v>
      </c>
      <c r="F149" s="13">
        <f>'elemi ktgv_adat'!F149</f>
        <v>0</v>
      </c>
      <c r="G149" s="13">
        <f>'elemi ktgv_adat'!G149</f>
        <v>0</v>
      </c>
      <c r="H149" s="13">
        <f>'elemi ktgv_adat'!H149</f>
        <v>0</v>
      </c>
      <c r="I149" s="14">
        <f>'elemi ktgv_adat'!I149</f>
        <v>0</v>
      </c>
      <c r="J149" s="53">
        <f t="shared" si="75"/>
        <v>0</v>
      </c>
      <c r="K149" s="123"/>
      <c r="L149" s="123"/>
      <c r="M149" s="13">
        <f>'elemi ktgv_adat'!J149</f>
        <v>0</v>
      </c>
      <c r="N149" s="13">
        <f>'elemi ktgv_adat'!K149</f>
        <v>0</v>
      </c>
      <c r="O149" s="13">
        <f>'elemi ktgv_adat'!L149</f>
        <v>0</v>
      </c>
      <c r="P149" s="13">
        <f>'elemi ktgv_adat'!M149</f>
        <v>0</v>
      </c>
      <c r="Q149" s="13">
        <f>'elemi ktgv_adat'!N149</f>
        <v>0</v>
      </c>
      <c r="R149" s="13">
        <f>'elemi ktgv_adat'!O149</f>
        <v>0</v>
      </c>
      <c r="S149" s="13">
        <f>'elemi ktgv_adat'!P149</f>
        <v>0</v>
      </c>
      <c r="T149" s="14">
        <f>'elemi ktgv_adat'!Q149</f>
        <v>0</v>
      </c>
      <c r="U149" s="53">
        <f t="shared" si="76"/>
        <v>0</v>
      </c>
      <c r="V149" s="123"/>
      <c r="W149" s="123"/>
      <c r="X149" s="13">
        <f>'elemi ktgv_adat'!R149</f>
        <v>0</v>
      </c>
      <c r="Y149" s="13">
        <f>'elemi ktgv_adat'!S149</f>
        <v>0</v>
      </c>
      <c r="Z149" s="13">
        <f>'elemi ktgv_adat'!T149</f>
        <v>0</v>
      </c>
      <c r="AA149" s="13">
        <f>'elemi ktgv_adat'!U149</f>
        <v>0</v>
      </c>
      <c r="AB149" s="13">
        <f>'elemi ktgv_adat'!V149</f>
        <v>0</v>
      </c>
      <c r="AC149" s="13">
        <f>'elemi ktgv_adat'!W149</f>
        <v>0</v>
      </c>
      <c r="AD149" s="13">
        <f>'elemi ktgv_adat'!X149</f>
        <v>0</v>
      </c>
      <c r="AE149" s="13">
        <f>'elemi ktgv_adat'!Y149</f>
        <v>0</v>
      </c>
      <c r="AF149" s="14">
        <f>'elemi ktgv_adat'!Z149</f>
        <v>0</v>
      </c>
      <c r="AG149" s="53">
        <f t="shared" si="77"/>
        <v>0</v>
      </c>
      <c r="AH149" s="123"/>
      <c r="AI149" s="123"/>
      <c r="AJ149" s="13">
        <f>'elemi ktgv_adat'!AA149</f>
        <v>0</v>
      </c>
      <c r="AK149" s="13">
        <f>'elemi ktgv_adat'!AB149</f>
        <v>0</v>
      </c>
      <c r="AL149" s="13">
        <f>'elemi ktgv_adat'!AC149</f>
        <v>0</v>
      </c>
      <c r="AM149" s="13">
        <f>'elemi ktgv_adat'!AD149</f>
        <v>0</v>
      </c>
      <c r="AN149" s="13">
        <f>'elemi ktgv_adat'!AE149</f>
        <v>64777041</v>
      </c>
      <c r="AO149" s="13">
        <f>'elemi ktgv_adat'!AF149</f>
        <v>0</v>
      </c>
      <c r="AP149" s="13">
        <f>'elemi ktgv_adat'!AG149</f>
        <v>0</v>
      </c>
      <c r="AQ149" s="13">
        <f>'elemi ktgv_adat'!AH149</f>
        <v>0</v>
      </c>
      <c r="AR149" s="13">
        <f>'elemi ktgv_adat'!AI149</f>
        <v>0</v>
      </c>
      <c r="AS149" s="13">
        <f>'elemi ktgv_adat'!AJ149</f>
        <v>0</v>
      </c>
      <c r="AT149" s="13">
        <f>'elemi ktgv_adat'!AK149</f>
        <v>0</v>
      </c>
      <c r="AU149" s="13">
        <f>'elemi ktgv_adat'!AL149</f>
        <v>0</v>
      </c>
      <c r="AV149" s="13">
        <f>'elemi ktgv_adat'!AM149</f>
        <v>0</v>
      </c>
      <c r="AW149" s="13">
        <f>'elemi ktgv_adat'!AN149</f>
        <v>0</v>
      </c>
      <c r="AX149" s="13">
        <f>'elemi ktgv_adat'!AO149</f>
        <v>0</v>
      </c>
      <c r="AY149" s="13">
        <f>'elemi ktgv_adat'!AP149</f>
        <v>0</v>
      </c>
      <c r="AZ149" s="13">
        <f>'elemi ktgv_adat'!AQ149</f>
        <v>0</v>
      </c>
      <c r="BA149" s="13">
        <f>'elemi ktgv_adat'!AR149</f>
        <v>0</v>
      </c>
      <c r="BB149" s="13">
        <f>'elemi ktgv_adat'!AS149</f>
        <v>0</v>
      </c>
      <c r="BC149" s="13">
        <f>'elemi ktgv_adat'!AT149</f>
        <v>0</v>
      </c>
      <c r="BD149" s="13">
        <f>'elemi ktgv_adat'!AU149</f>
        <v>0</v>
      </c>
      <c r="BE149" s="13">
        <f>'elemi ktgv_adat'!AV149</f>
        <v>0</v>
      </c>
      <c r="BF149" s="13">
        <f>'elemi ktgv_adat'!AW149</f>
        <v>0</v>
      </c>
      <c r="BG149" s="13">
        <f>'elemi ktgv_adat'!AX149</f>
        <v>0</v>
      </c>
      <c r="BH149" s="13">
        <f>'elemi ktgv_adat'!AY149</f>
        <v>0</v>
      </c>
      <c r="BI149" s="13">
        <f>'elemi ktgv_adat'!AZ149</f>
        <v>0</v>
      </c>
      <c r="BJ149" s="13">
        <f>'elemi ktgv_adat'!BA149</f>
        <v>0</v>
      </c>
      <c r="BK149" s="13">
        <f>'elemi ktgv_adat'!BB149</f>
        <v>0</v>
      </c>
      <c r="BL149" s="13">
        <f>'elemi ktgv_adat'!BC149</f>
        <v>0</v>
      </c>
      <c r="BM149" s="13">
        <f>'elemi ktgv_adat'!BD149</f>
        <v>0</v>
      </c>
      <c r="BN149" s="13">
        <f>'elemi ktgv_adat'!BE149</f>
        <v>0</v>
      </c>
      <c r="BO149" s="13">
        <f>'elemi ktgv_adat'!BF149</f>
        <v>0</v>
      </c>
      <c r="BP149" s="13">
        <f>'elemi ktgv_adat'!BG149</f>
        <v>0</v>
      </c>
      <c r="BQ149" s="13">
        <f>'elemi ktgv_adat'!BH149</f>
        <v>0</v>
      </c>
      <c r="BR149" s="13">
        <f>'elemi ktgv_adat'!BI149</f>
        <v>0</v>
      </c>
      <c r="BS149" s="13">
        <f>'elemi ktgv_adat'!BJ149</f>
        <v>0</v>
      </c>
      <c r="BT149" s="14">
        <f>'elemi ktgv_adat'!BK149</f>
        <v>64777041</v>
      </c>
      <c r="BU149" s="53">
        <f t="shared" si="78"/>
        <v>64777041</v>
      </c>
      <c r="BV149" s="123"/>
      <c r="BW149" s="123"/>
      <c r="BX149" s="124">
        <f>'elemi ktgv_adat'!BL149</f>
        <v>64777041</v>
      </c>
      <c r="BY149" s="53">
        <f t="shared" si="72"/>
        <v>64777041</v>
      </c>
      <c r="BZ149" s="53">
        <f t="shared" si="73"/>
        <v>0</v>
      </c>
      <c r="CA149" s="53">
        <f t="shared" si="74"/>
        <v>0</v>
      </c>
      <c r="CC149">
        <f t="shared" si="79"/>
        <v>1</v>
      </c>
    </row>
    <row r="150" spans="2:81" ht="24.95" customHeight="1" x14ac:dyDescent="0.25">
      <c r="B150" s="70" t="s">
        <v>348</v>
      </c>
      <c r="C150" s="37" t="s">
        <v>58</v>
      </c>
      <c r="D150" s="45" t="s">
        <v>349</v>
      </c>
      <c r="E150" s="39">
        <f>'elemi ktgv_adat'!E150</f>
        <v>0</v>
      </c>
      <c r="F150" s="39">
        <f>'elemi ktgv_adat'!F150</f>
        <v>0</v>
      </c>
      <c r="G150" s="39">
        <f>'elemi ktgv_adat'!G150</f>
        <v>0</v>
      </c>
      <c r="H150" s="39">
        <f>'elemi ktgv_adat'!H150</f>
        <v>0</v>
      </c>
      <c r="I150" s="14">
        <f>'elemi ktgv_adat'!I150</f>
        <v>0</v>
      </c>
      <c r="J150" s="53">
        <f t="shared" si="75"/>
        <v>0</v>
      </c>
      <c r="K150" s="39">
        <f>SUM(K148:K149)</f>
        <v>0</v>
      </c>
      <c r="L150" s="39">
        <f>SUM(L148:L149)</f>
        <v>0</v>
      </c>
      <c r="M150" s="39">
        <f>'elemi ktgv_adat'!J150</f>
        <v>0</v>
      </c>
      <c r="N150" s="39">
        <f>'elemi ktgv_adat'!K150</f>
        <v>0</v>
      </c>
      <c r="O150" s="39">
        <f>'elemi ktgv_adat'!L150</f>
        <v>0</v>
      </c>
      <c r="P150" s="39">
        <f>'elemi ktgv_adat'!M150</f>
        <v>0</v>
      </c>
      <c r="Q150" s="39">
        <f>'elemi ktgv_adat'!N150</f>
        <v>0</v>
      </c>
      <c r="R150" s="39">
        <f>'elemi ktgv_adat'!O150</f>
        <v>0</v>
      </c>
      <c r="S150" s="39">
        <f>'elemi ktgv_adat'!P150</f>
        <v>0</v>
      </c>
      <c r="T150" s="14">
        <f>'elemi ktgv_adat'!Q150</f>
        <v>0</v>
      </c>
      <c r="U150" s="53">
        <f t="shared" si="76"/>
        <v>0</v>
      </c>
      <c r="V150" s="39">
        <f>SUM(V148:V149)</f>
        <v>0</v>
      </c>
      <c r="W150" s="39">
        <f>SUM(W148:W149)</f>
        <v>0</v>
      </c>
      <c r="X150" s="39">
        <f>'elemi ktgv_adat'!R150</f>
        <v>0</v>
      </c>
      <c r="Y150" s="39">
        <f>'elemi ktgv_adat'!S150</f>
        <v>0</v>
      </c>
      <c r="Z150" s="39">
        <f>'elemi ktgv_adat'!T150</f>
        <v>0</v>
      </c>
      <c r="AA150" s="39">
        <f>'elemi ktgv_adat'!U150</f>
        <v>0</v>
      </c>
      <c r="AB150" s="39">
        <f>'elemi ktgv_adat'!V150</f>
        <v>0</v>
      </c>
      <c r="AC150" s="39">
        <f>'elemi ktgv_adat'!W150</f>
        <v>0</v>
      </c>
      <c r="AD150" s="39">
        <f>'elemi ktgv_adat'!X150</f>
        <v>0</v>
      </c>
      <c r="AE150" s="39">
        <f>'elemi ktgv_adat'!Y150</f>
        <v>0</v>
      </c>
      <c r="AF150" s="14">
        <f>'elemi ktgv_adat'!Z150</f>
        <v>0</v>
      </c>
      <c r="AG150" s="53">
        <f t="shared" si="77"/>
        <v>0</v>
      </c>
      <c r="AH150" s="39">
        <f>SUM(AH148:AH149)</f>
        <v>0</v>
      </c>
      <c r="AI150" s="39">
        <f>SUM(AI148:AI149)</f>
        <v>0</v>
      </c>
      <c r="AJ150" s="39">
        <f>'elemi ktgv_adat'!AA150</f>
        <v>0</v>
      </c>
      <c r="AK150" s="39">
        <f>'elemi ktgv_adat'!AB150</f>
        <v>0</v>
      </c>
      <c r="AL150" s="39">
        <f>'elemi ktgv_adat'!AC150</f>
        <v>0</v>
      </c>
      <c r="AM150" s="39">
        <f>'elemi ktgv_adat'!AD150</f>
        <v>0</v>
      </c>
      <c r="AN150" s="39">
        <f>'elemi ktgv_adat'!AE150</f>
        <v>139680953</v>
      </c>
      <c r="AO150" s="39">
        <f>'elemi ktgv_adat'!AF150</f>
        <v>0</v>
      </c>
      <c r="AP150" s="39">
        <f>'elemi ktgv_adat'!AG150</f>
        <v>0</v>
      </c>
      <c r="AQ150" s="39">
        <f>'elemi ktgv_adat'!AH150</f>
        <v>0</v>
      </c>
      <c r="AR150" s="39">
        <f>'elemi ktgv_adat'!AI150</f>
        <v>0</v>
      </c>
      <c r="AS150" s="39">
        <f>'elemi ktgv_adat'!AJ150</f>
        <v>0</v>
      </c>
      <c r="AT150" s="39">
        <f>'elemi ktgv_adat'!AK150</f>
        <v>0</v>
      </c>
      <c r="AU150" s="39">
        <f>'elemi ktgv_adat'!AL150</f>
        <v>0</v>
      </c>
      <c r="AV150" s="39">
        <f>'elemi ktgv_adat'!AM150</f>
        <v>0</v>
      </c>
      <c r="AW150" s="39">
        <f>'elemi ktgv_adat'!AN150</f>
        <v>0</v>
      </c>
      <c r="AX150" s="39">
        <f>'elemi ktgv_adat'!AO150</f>
        <v>0</v>
      </c>
      <c r="AY150" s="39">
        <f>'elemi ktgv_adat'!AP150</f>
        <v>0</v>
      </c>
      <c r="AZ150" s="39">
        <f>'elemi ktgv_adat'!AQ150</f>
        <v>0</v>
      </c>
      <c r="BA150" s="39">
        <f>'elemi ktgv_adat'!AR150</f>
        <v>0</v>
      </c>
      <c r="BB150" s="39">
        <f>'elemi ktgv_adat'!AS150</f>
        <v>0</v>
      </c>
      <c r="BC150" s="39">
        <f>'elemi ktgv_adat'!AT150</f>
        <v>0</v>
      </c>
      <c r="BD150" s="39">
        <f>'elemi ktgv_adat'!AU150</f>
        <v>0</v>
      </c>
      <c r="BE150" s="39">
        <f>'elemi ktgv_adat'!AV150</f>
        <v>0</v>
      </c>
      <c r="BF150" s="39">
        <f>'elemi ktgv_adat'!AW150</f>
        <v>0</v>
      </c>
      <c r="BG150" s="39">
        <f>'elemi ktgv_adat'!AX150</f>
        <v>0</v>
      </c>
      <c r="BH150" s="39">
        <f>'elemi ktgv_adat'!AY150</f>
        <v>0</v>
      </c>
      <c r="BI150" s="39">
        <f>'elemi ktgv_adat'!AZ150</f>
        <v>0</v>
      </c>
      <c r="BJ150" s="39">
        <f>'elemi ktgv_adat'!BA150</f>
        <v>0</v>
      </c>
      <c r="BK150" s="39">
        <f>'elemi ktgv_adat'!BB150</f>
        <v>0</v>
      </c>
      <c r="BL150" s="39">
        <f>'elemi ktgv_adat'!BC150</f>
        <v>0</v>
      </c>
      <c r="BM150" s="39">
        <f>'elemi ktgv_adat'!BD150</f>
        <v>0</v>
      </c>
      <c r="BN150" s="39">
        <f>'elemi ktgv_adat'!BE150</f>
        <v>0</v>
      </c>
      <c r="BO150" s="39">
        <f>'elemi ktgv_adat'!BF150</f>
        <v>0</v>
      </c>
      <c r="BP150" s="39">
        <f>'elemi ktgv_adat'!BG150</f>
        <v>0</v>
      </c>
      <c r="BQ150" s="39">
        <f>'elemi ktgv_adat'!BH150</f>
        <v>0</v>
      </c>
      <c r="BR150" s="39">
        <f>'elemi ktgv_adat'!BI150</f>
        <v>0</v>
      </c>
      <c r="BS150" s="39">
        <f>'elemi ktgv_adat'!BJ150</f>
        <v>0</v>
      </c>
      <c r="BT150" s="14">
        <f>'elemi ktgv_adat'!BK150</f>
        <v>139680953</v>
      </c>
      <c r="BU150" s="53">
        <f t="shared" si="78"/>
        <v>139680953</v>
      </c>
      <c r="BV150" s="39">
        <f>SUM(BV148:BV149)</f>
        <v>0</v>
      </c>
      <c r="BW150" s="39">
        <f>SUM(BW148:BW149)</f>
        <v>0</v>
      </c>
      <c r="BX150" s="124">
        <f>'elemi ktgv_adat'!BL150</f>
        <v>139680953</v>
      </c>
      <c r="BY150" s="53">
        <f t="shared" si="72"/>
        <v>139680953</v>
      </c>
      <c r="BZ150" s="53">
        <f t="shared" si="73"/>
        <v>0</v>
      </c>
      <c r="CA150" s="53">
        <f t="shared" si="74"/>
        <v>0</v>
      </c>
      <c r="CC150">
        <f t="shared" si="79"/>
        <v>1</v>
      </c>
    </row>
    <row r="151" spans="2:81" ht="24.95" customHeight="1" x14ac:dyDescent="0.25">
      <c r="B151" s="69" t="s">
        <v>350</v>
      </c>
      <c r="C151" s="16" t="s">
        <v>61</v>
      </c>
      <c r="D151" s="41" t="s">
        <v>351</v>
      </c>
      <c r="E151" s="13">
        <f>'elemi ktgv_adat'!E151</f>
        <v>0</v>
      </c>
      <c r="F151" s="13">
        <f>'elemi ktgv_adat'!F151</f>
        <v>0</v>
      </c>
      <c r="G151" s="13">
        <f>'elemi ktgv_adat'!G151</f>
        <v>0</v>
      </c>
      <c r="H151" s="13">
        <f>'elemi ktgv_adat'!H151</f>
        <v>0</v>
      </c>
      <c r="I151" s="14">
        <f>'elemi ktgv_adat'!I151</f>
        <v>0</v>
      </c>
      <c r="J151" s="53">
        <f t="shared" si="75"/>
        <v>0</v>
      </c>
      <c r="K151" s="123"/>
      <c r="L151" s="123"/>
      <c r="M151" s="13">
        <f>'elemi ktgv_adat'!J151</f>
        <v>0</v>
      </c>
      <c r="N151" s="13">
        <f>'elemi ktgv_adat'!K151</f>
        <v>0</v>
      </c>
      <c r="O151" s="13">
        <f>'elemi ktgv_adat'!L151</f>
        <v>0</v>
      </c>
      <c r="P151" s="13">
        <f>'elemi ktgv_adat'!M151</f>
        <v>0</v>
      </c>
      <c r="Q151" s="13">
        <f>'elemi ktgv_adat'!N151</f>
        <v>0</v>
      </c>
      <c r="R151" s="13">
        <f>'elemi ktgv_adat'!O151</f>
        <v>0</v>
      </c>
      <c r="S151" s="13">
        <f>'elemi ktgv_adat'!P151</f>
        <v>0</v>
      </c>
      <c r="T151" s="14">
        <f>'elemi ktgv_adat'!Q151</f>
        <v>0</v>
      </c>
      <c r="U151" s="53">
        <f t="shared" si="76"/>
        <v>0</v>
      </c>
      <c r="V151" s="123"/>
      <c r="W151" s="123"/>
      <c r="X151" s="13">
        <f>'elemi ktgv_adat'!R151</f>
        <v>0</v>
      </c>
      <c r="Y151" s="13">
        <f>'elemi ktgv_adat'!S151</f>
        <v>0</v>
      </c>
      <c r="Z151" s="13">
        <f>'elemi ktgv_adat'!T151</f>
        <v>0</v>
      </c>
      <c r="AA151" s="13">
        <f>'elemi ktgv_adat'!U151</f>
        <v>0</v>
      </c>
      <c r="AB151" s="13">
        <f>'elemi ktgv_adat'!V151</f>
        <v>0</v>
      </c>
      <c r="AC151" s="13">
        <f>'elemi ktgv_adat'!W151</f>
        <v>0</v>
      </c>
      <c r="AD151" s="13">
        <f>'elemi ktgv_adat'!X151</f>
        <v>0</v>
      </c>
      <c r="AE151" s="13">
        <f>'elemi ktgv_adat'!Y151</f>
        <v>0</v>
      </c>
      <c r="AF151" s="14">
        <f>'elemi ktgv_adat'!Z151</f>
        <v>0</v>
      </c>
      <c r="AG151" s="53">
        <f t="shared" si="77"/>
        <v>0</v>
      </c>
      <c r="AH151" s="123"/>
      <c r="AI151" s="123"/>
      <c r="AJ151" s="13">
        <f>'elemi ktgv_adat'!AA151</f>
        <v>0</v>
      </c>
      <c r="AK151" s="13">
        <f>'elemi ktgv_adat'!AB151</f>
        <v>0</v>
      </c>
      <c r="AL151" s="13">
        <f>'elemi ktgv_adat'!AC151</f>
        <v>0</v>
      </c>
      <c r="AM151" s="13">
        <f>'elemi ktgv_adat'!AD151</f>
        <v>0</v>
      </c>
      <c r="AN151" s="13">
        <f>'elemi ktgv_adat'!AE151</f>
        <v>4599439</v>
      </c>
      <c r="AO151" s="13">
        <f>'elemi ktgv_adat'!AF151</f>
        <v>0</v>
      </c>
      <c r="AP151" s="13">
        <f>'elemi ktgv_adat'!AG151</f>
        <v>0</v>
      </c>
      <c r="AQ151" s="13">
        <f>'elemi ktgv_adat'!AH151</f>
        <v>0</v>
      </c>
      <c r="AR151" s="13">
        <f>'elemi ktgv_adat'!AI151</f>
        <v>0</v>
      </c>
      <c r="AS151" s="13">
        <f>'elemi ktgv_adat'!AJ151</f>
        <v>0</v>
      </c>
      <c r="AT151" s="13">
        <f>'elemi ktgv_adat'!AK151</f>
        <v>0</v>
      </c>
      <c r="AU151" s="13">
        <f>'elemi ktgv_adat'!AL151</f>
        <v>0</v>
      </c>
      <c r="AV151" s="13">
        <f>'elemi ktgv_adat'!AM151</f>
        <v>0</v>
      </c>
      <c r="AW151" s="13">
        <f>'elemi ktgv_adat'!AN151</f>
        <v>0</v>
      </c>
      <c r="AX151" s="13">
        <f>'elemi ktgv_adat'!AO151</f>
        <v>0</v>
      </c>
      <c r="AY151" s="13">
        <f>'elemi ktgv_adat'!AP151</f>
        <v>0</v>
      </c>
      <c r="AZ151" s="13">
        <f>'elemi ktgv_adat'!AQ151</f>
        <v>0</v>
      </c>
      <c r="BA151" s="13">
        <f>'elemi ktgv_adat'!AR151</f>
        <v>0</v>
      </c>
      <c r="BB151" s="13">
        <f>'elemi ktgv_adat'!AS151</f>
        <v>0</v>
      </c>
      <c r="BC151" s="13">
        <f>'elemi ktgv_adat'!AT151</f>
        <v>0</v>
      </c>
      <c r="BD151" s="13">
        <f>'elemi ktgv_adat'!AU151</f>
        <v>0</v>
      </c>
      <c r="BE151" s="13">
        <f>'elemi ktgv_adat'!AV151</f>
        <v>0</v>
      </c>
      <c r="BF151" s="13">
        <f>'elemi ktgv_adat'!AW151</f>
        <v>0</v>
      </c>
      <c r="BG151" s="13">
        <f>'elemi ktgv_adat'!AX151</f>
        <v>0</v>
      </c>
      <c r="BH151" s="13">
        <f>'elemi ktgv_adat'!AY151</f>
        <v>0</v>
      </c>
      <c r="BI151" s="13">
        <f>'elemi ktgv_adat'!AZ151</f>
        <v>0</v>
      </c>
      <c r="BJ151" s="13">
        <f>'elemi ktgv_adat'!BA151</f>
        <v>0</v>
      </c>
      <c r="BK151" s="13">
        <f>'elemi ktgv_adat'!BB151</f>
        <v>0</v>
      </c>
      <c r="BL151" s="13">
        <f>'elemi ktgv_adat'!BC151</f>
        <v>0</v>
      </c>
      <c r="BM151" s="13">
        <f>'elemi ktgv_adat'!BD151</f>
        <v>0</v>
      </c>
      <c r="BN151" s="13">
        <f>'elemi ktgv_adat'!BE151</f>
        <v>0</v>
      </c>
      <c r="BO151" s="13">
        <f>'elemi ktgv_adat'!BF151</f>
        <v>0</v>
      </c>
      <c r="BP151" s="13">
        <f>'elemi ktgv_adat'!BG151</f>
        <v>0</v>
      </c>
      <c r="BQ151" s="13">
        <f>'elemi ktgv_adat'!BH151</f>
        <v>0</v>
      </c>
      <c r="BR151" s="13">
        <f>'elemi ktgv_adat'!BI151</f>
        <v>0</v>
      </c>
      <c r="BS151" s="13">
        <f>'elemi ktgv_adat'!BJ151</f>
        <v>0</v>
      </c>
      <c r="BT151" s="14">
        <f>'elemi ktgv_adat'!BK151</f>
        <v>4599439</v>
      </c>
      <c r="BU151" s="53">
        <f t="shared" si="78"/>
        <v>4599439</v>
      </c>
      <c r="BV151" s="123"/>
      <c r="BW151" s="123"/>
      <c r="BX151" s="124">
        <f>'elemi ktgv_adat'!BL151</f>
        <v>4599439</v>
      </c>
      <c r="BY151" s="53">
        <f t="shared" si="72"/>
        <v>4599439</v>
      </c>
      <c r="BZ151" s="53">
        <f t="shared" si="73"/>
        <v>0</v>
      </c>
      <c r="CA151" s="53">
        <f t="shared" si="74"/>
        <v>0</v>
      </c>
      <c r="CC151">
        <f t="shared" si="79"/>
        <v>1</v>
      </c>
    </row>
    <row r="152" spans="2:81" ht="24.95" customHeight="1" x14ac:dyDescent="0.25">
      <c r="B152" s="69" t="s">
        <v>352</v>
      </c>
      <c r="C152" s="16" t="s">
        <v>64</v>
      </c>
      <c r="D152" s="41" t="s">
        <v>353</v>
      </c>
      <c r="E152" s="13">
        <f>'elemi ktgv_adat'!E152</f>
        <v>0</v>
      </c>
      <c r="F152" s="13">
        <f>'elemi ktgv_adat'!F152</f>
        <v>0</v>
      </c>
      <c r="G152" s="13">
        <f>'elemi ktgv_adat'!G152</f>
        <v>0</v>
      </c>
      <c r="H152" s="13">
        <f>'elemi ktgv_adat'!H152</f>
        <v>0</v>
      </c>
      <c r="I152" s="14">
        <f>'elemi ktgv_adat'!I152</f>
        <v>0</v>
      </c>
      <c r="J152" s="53">
        <f t="shared" si="75"/>
        <v>0</v>
      </c>
      <c r="K152" s="123"/>
      <c r="L152" s="123"/>
      <c r="M152" s="13">
        <f>'elemi ktgv_adat'!J152</f>
        <v>0</v>
      </c>
      <c r="N152" s="13">
        <f>'elemi ktgv_adat'!K152</f>
        <v>0</v>
      </c>
      <c r="O152" s="13">
        <f>'elemi ktgv_adat'!L152</f>
        <v>0</v>
      </c>
      <c r="P152" s="13">
        <f>'elemi ktgv_adat'!M152</f>
        <v>0</v>
      </c>
      <c r="Q152" s="13">
        <f>'elemi ktgv_adat'!N152</f>
        <v>0</v>
      </c>
      <c r="R152" s="13">
        <f>'elemi ktgv_adat'!O152</f>
        <v>0</v>
      </c>
      <c r="S152" s="13">
        <f>'elemi ktgv_adat'!P152</f>
        <v>0</v>
      </c>
      <c r="T152" s="14">
        <f>'elemi ktgv_adat'!Q152</f>
        <v>0</v>
      </c>
      <c r="U152" s="53">
        <f t="shared" si="76"/>
        <v>0</v>
      </c>
      <c r="V152" s="123"/>
      <c r="W152" s="123"/>
      <c r="X152" s="13">
        <f>'elemi ktgv_adat'!R152</f>
        <v>0</v>
      </c>
      <c r="Y152" s="13">
        <f>'elemi ktgv_adat'!S152</f>
        <v>0</v>
      </c>
      <c r="Z152" s="13">
        <f>'elemi ktgv_adat'!T152</f>
        <v>0</v>
      </c>
      <c r="AA152" s="13">
        <f>'elemi ktgv_adat'!U152</f>
        <v>0</v>
      </c>
      <c r="AB152" s="13">
        <f>'elemi ktgv_adat'!V152</f>
        <v>0</v>
      </c>
      <c r="AC152" s="13">
        <f>'elemi ktgv_adat'!W152</f>
        <v>0</v>
      </c>
      <c r="AD152" s="13">
        <f>'elemi ktgv_adat'!X152</f>
        <v>0</v>
      </c>
      <c r="AE152" s="13">
        <f>'elemi ktgv_adat'!Y152</f>
        <v>0</v>
      </c>
      <c r="AF152" s="14">
        <f>'elemi ktgv_adat'!Z152</f>
        <v>0</v>
      </c>
      <c r="AG152" s="53">
        <f t="shared" si="77"/>
        <v>0</v>
      </c>
      <c r="AH152" s="123"/>
      <c r="AI152" s="123"/>
      <c r="AJ152" s="13">
        <f>'elemi ktgv_adat'!AA152</f>
        <v>0</v>
      </c>
      <c r="AK152" s="13">
        <f>'elemi ktgv_adat'!AB152</f>
        <v>0</v>
      </c>
      <c r="AL152" s="13">
        <f>'elemi ktgv_adat'!AC152</f>
        <v>0</v>
      </c>
      <c r="AM152" s="13">
        <f>'elemi ktgv_adat'!AD152</f>
        <v>0</v>
      </c>
      <c r="AN152" s="13">
        <f>'elemi ktgv_adat'!AE152</f>
        <v>0</v>
      </c>
      <c r="AO152" s="13">
        <f>'elemi ktgv_adat'!AF152</f>
        <v>0</v>
      </c>
      <c r="AP152" s="13">
        <f>'elemi ktgv_adat'!AG152</f>
        <v>0</v>
      </c>
      <c r="AQ152" s="13">
        <f>'elemi ktgv_adat'!AH152</f>
        <v>0</v>
      </c>
      <c r="AR152" s="13">
        <f>'elemi ktgv_adat'!AI152</f>
        <v>0</v>
      </c>
      <c r="AS152" s="13">
        <f>'elemi ktgv_adat'!AJ152</f>
        <v>0</v>
      </c>
      <c r="AT152" s="13">
        <f>'elemi ktgv_adat'!AK152</f>
        <v>0</v>
      </c>
      <c r="AU152" s="13">
        <f>'elemi ktgv_adat'!AL152</f>
        <v>0</v>
      </c>
      <c r="AV152" s="13">
        <f>'elemi ktgv_adat'!AM152</f>
        <v>0</v>
      </c>
      <c r="AW152" s="13">
        <f>'elemi ktgv_adat'!AN152</f>
        <v>0</v>
      </c>
      <c r="AX152" s="13">
        <f>'elemi ktgv_adat'!AO152</f>
        <v>0</v>
      </c>
      <c r="AY152" s="13">
        <f>'elemi ktgv_adat'!AP152</f>
        <v>0</v>
      </c>
      <c r="AZ152" s="13">
        <f>'elemi ktgv_adat'!AQ152</f>
        <v>0</v>
      </c>
      <c r="BA152" s="13">
        <f>'elemi ktgv_adat'!AR152</f>
        <v>0</v>
      </c>
      <c r="BB152" s="13">
        <f>'elemi ktgv_adat'!AS152</f>
        <v>0</v>
      </c>
      <c r="BC152" s="13">
        <f>'elemi ktgv_adat'!AT152</f>
        <v>0</v>
      </c>
      <c r="BD152" s="13">
        <f>'elemi ktgv_adat'!AU152</f>
        <v>0</v>
      </c>
      <c r="BE152" s="13">
        <f>'elemi ktgv_adat'!AV152</f>
        <v>0</v>
      </c>
      <c r="BF152" s="13">
        <f>'elemi ktgv_adat'!AW152</f>
        <v>0</v>
      </c>
      <c r="BG152" s="13">
        <f>'elemi ktgv_adat'!AX152</f>
        <v>0</v>
      </c>
      <c r="BH152" s="13">
        <f>'elemi ktgv_adat'!AY152</f>
        <v>0</v>
      </c>
      <c r="BI152" s="13">
        <f>'elemi ktgv_adat'!AZ152</f>
        <v>0</v>
      </c>
      <c r="BJ152" s="13">
        <f>'elemi ktgv_adat'!BA152</f>
        <v>0</v>
      </c>
      <c r="BK152" s="13">
        <f>'elemi ktgv_adat'!BB152</f>
        <v>0</v>
      </c>
      <c r="BL152" s="13">
        <f>'elemi ktgv_adat'!BC152</f>
        <v>0</v>
      </c>
      <c r="BM152" s="13">
        <f>'elemi ktgv_adat'!BD152</f>
        <v>0</v>
      </c>
      <c r="BN152" s="13">
        <f>'elemi ktgv_adat'!BE152</f>
        <v>0</v>
      </c>
      <c r="BO152" s="13">
        <f>'elemi ktgv_adat'!BF152</f>
        <v>0</v>
      </c>
      <c r="BP152" s="13">
        <f>'elemi ktgv_adat'!BG152</f>
        <v>0</v>
      </c>
      <c r="BQ152" s="13">
        <f>'elemi ktgv_adat'!BH152</f>
        <v>0</v>
      </c>
      <c r="BR152" s="13">
        <f>'elemi ktgv_adat'!BI152</f>
        <v>0</v>
      </c>
      <c r="BS152" s="13">
        <f>'elemi ktgv_adat'!BJ152</f>
        <v>0</v>
      </c>
      <c r="BT152" s="14">
        <f>'elemi ktgv_adat'!BK152</f>
        <v>0</v>
      </c>
      <c r="BU152" s="53">
        <f t="shared" si="78"/>
        <v>0</v>
      </c>
      <c r="BV152" s="123"/>
      <c r="BW152" s="123"/>
      <c r="BX152" s="124">
        <f>'elemi ktgv_adat'!BL152</f>
        <v>0</v>
      </c>
      <c r="BY152" s="53">
        <f t="shared" si="72"/>
        <v>0</v>
      </c>
      <c r="BZ152" s="53">
        <f t="shared" si="73"/>
        <v>0</v>
      </c>
      <c r="CA152" s="53">
        <f t="shared" si="74"/>
        <v>0</v>
      </c>
      <c r="CC152">
        <f t="shared" si="79"/>
        <v>0</v>
      </c>
    </row>
    <row r="153" spans="2:81" ht="24.95" customHeight="1" x14ac:dyDescent="0.25">
      <c r="B153" s="69" t="s">
        <v>354</v>
      </c>
      <c r="C153" s="16" t="s">
        <v>67</v>
      </c>
      <c r="D153" s="41" t="s">
        <v>355</v>
      </c>
      <c r="E153" s="13">
        <f>'elemi ktgv_adat'!E153</f>
        <v>0</v>
      </c>
      <c r="F153" s="13">
        <f>'elemi ktgv_adat'!F153</f>
        <v>0</v>
      </c>
      <c r="G153" s="13">
        <f>'elemi ktgv_adat'!G153</f>
        <v>0</v>
      </c>
      <c r="H153" s="13">
        <f>'elemi ktgv_adat'!H153</f>
        <v>0</v>
      </c>
      <c r="I153" s="14">
        <f>'elemi ktgv_adat'!I153</f>
        <v>0</v>
      </c>
      <c r="J153" s="53">
        <f t="shared" si="75"/>
        <v>0</v>
      </c>
      <c r="K153" s="123"/>
      <c r="L153" s="123"/>
      <c r="M153" s="13">
        <f>'elemi ktgv_adat'!J153</f>
        <v>0</v>
      </c>
      <c r="N153" s="13">
        <f>'elemi ktgv_adat'!K153</f>
        <v>0</v>
      </c>
      <c r="O153" s="13">
        <f>'elemi ktgv_adat'!L153</f>
        <v>0</v>
      </c>
      <c r="P153" s="13">
        <f>'elemi ktgv_adat'!M153</f>
        <v>0</v>
      </c>
      <c r="Q153" s="13">
        <f>'elemi ktgv_adat'!N153</f>
        <v>0</v>
      </c>
      <c r="R153" s="13">
        <f>'elemi ktgv_adat'!O153</f>
        <v>0</v>
      </c>
      <c r="S153" s="13">
        <f>'elemi ktgv_adat'!P153</f>
        <v>0</v>
      </c>
      <c r="T153" s="14">
        <f>'elemi ktgv_adat'!Q153</f>
        <v>0</v>
      </c>
      <c r="U153" s="53">
        <f t="shared" si="76"/>
        <v>0</v>
      </c>
      <c r="V153" s="123"/>
      <c r="W153" s="123"/>
      <c r="X153" s="13">
        <f>'elemi ktgv_adat'!R153</f>
        <v>0</v>
      </c>
      <c r="Y153" s="13">
        <f>'elemi ktgv_adat'!S153</f>
        <v>0</v>
      </c>
      <c r="Z153" s="13">
        <f>'elemi ktgv_adat'!T153</f>
        <v>0</v>
      </c>
      <c r="AA153" s="13">
        <f>'elemi ktgv_adat'!U153</f>
        <v>0</v>
      </c>
      <c r="AB153" s="13">
        <f>'elemi ktgv_adat'!V153</f>
        <v>0</v>
      </c>
      <c r="AC153" s="13">
        <f>'elemi ktgv_adat'!W153</f>
        <v>0</v>
      </c>
      <c r="AD153" s="13">
        <f>'elemi ktgv_adat'!X153</f>
        <v>0</v>
      </c>
      <c r="AE153" s="13">
        <f>'elemi ktgv_adat'!Y153</f>
        <v>0</v>
      </c>
      <c r="AF153" s="14">
        <f>'elemi ktgv_adat'!Z153</f>
        <v>0</v>
      </c>
      <c r="AG153" s="53">
        <f t="shared" si="77"/>
        <v>0</v>
      </c>
      <c r="AH153" s="123"/>
      <c r="AI153" s="123"/>
      <c r="AJ153" s="13">
        <f>'elemi ktgv_adat'!AA153</f>
        <v>0</v>
      </c>
      <c r="AK153" s="13">
        <f>'elemi ktgv_adat'!AB153</f>
        <v>0</v>
      </c>
      <c r="AL153" s="13">
        <f>'elemi ktgv_adat'!AC153</f>
        <v>0</v>
      </c>
      <c r="AM153" s="13">
        <f>'elemi ktgv_adat'!AD153</f>
        <v>0</v>
      </c>
      <c r="AN153" s="13">
        <f>'elemi ktgv_adat'!AE153</f>
        <v>0</v>
      </c>
      <c r="AO153" s="13">
        <f>'elemi ktgv_adat'!AF153</f>
        <v>0</v>
      </c>
      <c r="AP153" s="13">
        <f>'elemi ktgv_adat'!AG153</f>
        <v>0</v>
      </c>
      <c r="AQ153" s="13">
        <f>'elemi ktgv_adat'!AH153</f>
        <v>0</v>
      </c>
      <c r="AR153" s="13">
        <f>'elemi ktgv_adat'!AI153</f>
        <v>0</v>
      </c>
      <c r="AS153" s="13">
        <f>'elemi ktgv_adat'!AJ153</f>
        <v>0</v>
      </c>
      <c r="AT153" s="13">
        <f>'elemi ktgv_adat'!AK153</f>
        <v>0</v>
      </c>
      <c r="AU153" s="13">
        <f>'elemi ktgv_adat'!AL153</f>
        <v>0</v>
      </c>
      <c r="AV153" s="13">
        <f>'elemi ktgv_adat'!AM153</f>
        <v>0</v>
      </c>
      <c r="AW153" s="13">
        <f>'elemi ktgv_adat'!AN153</f>
        <v>0</v>
      </c>
      <c r="AX153" s="13">
        <f>'elemi ktgv_adat'!AO153</f>
        <v>0</v>
      </c>
      <c r="AY153" s="13">
        <f>'elemi ktgv_adat'!AP153</f>
        <v>0</v>
      </c>
      <c r="AZ153" s="13">
        <f>'elemi ktgv_adat'!AQ153</f>
        <v>0</v>
      </c>
      <c r="BA153" s="13">
        <f>'elemi ktgv_adat'!AR153</f>
        <v>0</v>
      </c>
      <c r="BB153" s="13">
        <f>'elemi ktgv_adat'!AS153</f>
        <v>0</v>
      </c>
      <c r="BC153" s="13">
        <f>'elemi ktgv_adat'!AT153</f>
        <v>0</v>
      </c>
      <c r="BD153" s="13">
        <f>'elemi ktgv_adat'!AU153</f>
        <v>0</v>
      </c>
      <c r="BE153" s="13">
        <f>'elemi ktgv_adat'!AV153</f>
        <v>0</v>
      </c>
      <c r="BF153" s="13">
        <f>'elemi ktgv_adat'!AW153</f>
        <v>0</v>
      </c>
      <c r="BG153" s="13">
        <f>'elemi ktgv_adat'!AX153</f>
        <v>0</v>
      </c>
      <c r="BH153" s="13">
        <f>'elemi ktgv_adat'!AY153</f>
        <v>0</v>
      </c>
      <c r="BI153" s="13">
        <f>'elemi ktgv_adat'!AZ153</f>
        <v>0</v>
      </c>
      <c r="BJ153" s="13">
        <f>'elemi ktgv_adat'!BA153</f>
        <v>0</v>
      </c>
      <c r="BK153" s="13">
        <f>'elemi ktgv_adat'!BB153</f>
        <v>0</v>
      </c>
      <c r="BL153" s="13">
        <f>'elemi ktgv_adat'!BC153</f>
        <v>0</v>
      </c>
      <c r="BM153" s="13">
        <f>'elemi ktgv_adat'!BD153</f>
        <v>0</v>
      </c>
      <c r="BN153" s="13">
        <f>'elemi ktgv_adat'!BE153</f>
        <v>0</v>
      </c>
      <c r="BO153" s="13">
        <f>'elemi ktgv_adat'!BF153</f>
        <v>0</v>
      </c>
      <c r="BP153" s="13">
        <f>'elemi ktgv_adat'!BG153</f>
        <v>0</v>
      </c>
      <c r="BQ153" s="13">
        <f>'elemi ktgv_adat'!BH153</f>
        <v>0</v>
      </c>
      <c r="BR153" s="13">
        <f>'elemi ktgv_adat'!BI153</f>
        <v>0</v>
      </c>
      <c r="BS153" s="13">
        <f>'elemi ktgv_adat'!BJ153</f>
        <v>0</v>
      </c>
      <c r="BT153" s="14">
        <f>'elemi ktgv_adat'!BK153</f>
        <v>0</v>
      </c>
      <c r="BU153" s="53">
        <f t="shared" si="78"/>
        <v>0</v>
      </c>
      <c r="BV153" s="123"/>
      <c r="BW153" s="123"/>
      <c r="BX153" s="124">
        <f>'elemi ktgv_adat'!BL153</f>
        <v>0</v>
      </c>
      <c r="BY153" s="53">
        <f t="shared" si="72"/>
        <v>0</v>
      </c>
      <c r="BZ153" s="53">
        <f t="shared" si="73"/>
        <v>0</v>
      </c>
      <c r="CA153" s="53">
        <f t="shared" si="74"/>
        <v>0</v>
      </c>
      <c r="CC153">
        <f t="shared" si="79"/>
        <v>0</v>
      </c>
    </row>
    <row r="154" spans="2:81" ht="24.95" customHeight="1" x14ac:dyDescent="0.25">
      <c r="B154" s="71" t="s">
        <v>356</v>
      </c>
      <c r="C154" s="22" t="s">
        <v>70</v>
      </c>
      <c r="D154" s="23" t="s">
        <v>357</v>
      </c>
      <c r="E154" s="24">
        <f>'elemi ktgv_adat'!E154</f>
        <v>0</v>
      </c>
      <c r="F154" s="24">
        <f>'elemi ktgv_adat'!F154</f>
        <v>0</v>
      </c>
      <c r="G154" s="24">
        <f>'elemi ktgv_adat'!G154</f>
        <v>0</v>
      </c>
      <c r="H154" s="24">
        <f>'elemi ktgv_adat'!H154</f>
        <v>0</v>
      </c>
      <c r="I154" s="14">
        <f>'elemi ktgv_adat'!I154</f>
        <v>0</v>
      </c>
      <c r="J154" s="53">
        <f t="shared" si="75"/>
        <v>0</v>
      </c>
      <c r="K154" s="24">
        <f>K146+K147+K150+K151+K152+K153</f>
        <v>0</v>
      </c>
      <c r="L154" s="24">
        <f>L146+L147+L150+L151+L152+L153</f>
        <v>0</v>
      </c>
      <c r="M154" s="24">
        <f>'elemi ktgv_adat'!J154</f>
        <v>0</v>
      </c>
      <c r="N154" s="24">
        <f>'elemi ktgv_adat'!K154</f>
        <v>0</v>
      </c>
      <c r="O154" s="24">
        <f>'elemi ktgv_adat'!L154</f>
        <v>0</v>
      </c>
      <c r="P154" s="24">
        <f>'elemi ktgv_adat'!M154</f>
        <v>0</v>
      </c>
      <c r="Q154" s="24">
        <f>'elemi ktgv_adat'!N154</f>
        <v>0</v>
      </c>
      <c r="R154" s="24">
        <f>'elemi ktgv_adat'!O154</f>
        <v>0</v>
      </c>
      <c r="S154" s="24">
        <f>'elemi ktgv_adat'!P154</f>
        <v>0</v>
      </c>
      <c r="T154" s="14">
        <f>'elemi ktgv_adat'!Q154</f>
        <v>0</v>
      </c>
      <c r="U154" s="53">
        <f t="shared" si="76"/>
        <v>0</v>
      </c>
      <c r="V154" s="24">
        <f>V146+V147+V150+V151+V152+V153</f>
        <v>0</v>
      </c>
      <c r="W154" s="24">
        <f>W146+W147+W150+W151+W152+W153</f>
        <v>0</v>
      </c>
      <c r="X154" s="24">
        <f>'elemi ktgv_adat'!R154</f>
        <v>0</v>
      </c>
      <c r="Y154" s="24">
        <f>'elemi ktgv_adat'!S154</f>
        <v>0</v>
      </c>
      <c r="Z154" s="24">
        <f>'elemi ktgv_adat'!T154</f>
        <v>0</v>
      </c>
      <c r="AA154" s="24">
        <f>'elemi ktgv_adat'!U154</f>
        <v>0</v>
      </c>
      <c r="AB154" s="24">
        <f>'elemi ktgv_adat'!V154</f>
        <v>0</v>
      </c>
      <c r="AC154" s="24">
        <f>'elemi ktgv_adat'!W154</f>
        <v>0</v>
      </c>
      <c r="AD154" s="24">
        <f>'elemi ktgv_adat'!X154</f>
        <v>0</v>
      </c>
      <c r="AE154" s="24">
        <f>'elemi ktgv_adat'!Y154</f>
        <v>0</v>
      </c>
      <c r="AF154" s="14">
        <f>'elemi ktgv_adat'!Z154</f>
        <v>0</v>
      </c>
      <c r="AG154" s="53">
        <f t="shared" si="77"/>
        <v>0</v>
      </c>
      <c r="AH154" s="24">
        <f>AH146+AH147+AH150+AH151+AH152+AH153</f>
        <v>0</v>
      </c>
      <c r="AI154" s="24">
        <f>AI146+AI147+AI150+AI151+AI152+AI153</f>
        <v>0</v>
      </c>
      <c r="AJ154" s="24">
        <f>'elemi ktgv_adat'!AA154</f>
        <v>0</v>
      </c>
      <c r="AK154" s="24">
        <f>'elemi ktgv_adat'!AB154</f>
        <v>0</v>
      </c>
      <c r="AL154" s="24">
        <f>'elemi ktgv_adat'!AC154</f>
        <v>0</v>
      </c>
      <c r="AM154" s="24">
        <f>'elemi ktgv_adat'!AD154</f>
        <v>0</v>
      </c>
      <c r="AN154" s="24">
        <f>'elemi ktgv_adat'!AE154</f>
        <v>359215635</v>
      </c>
      <c r="AO154" s="24">
        <f>'elemi ktgv_adat'!AF154</f>
        <v>0</v>
      </c>
      <c r="AP154" s="24">
        <f>'elemi ktgv_adat'!AG154</f>
        <v>0</v>
      </c>
      <c r="AQ154" s="24">
        <f>'elemi ktgv_adat'!AH154</f>
        <v>0</v>
      </c>
      <c r="AR154" s="24">
        <f>'elemi ktgv_adat'!AI154</f>
        <v>0</v>
      </c>
      <c r="AS154" s="24">
        <f>'elemi ktgv_adat'!AJ154</f>
        <v>0</v>
      </c>
      <c r="AT154" s="24">
        <f>'elemi ktgv_adat'!AK154</f>
        <v>0</v>
      </c>
      <c r="AU154" s="24">
        <f>'elemi ktgv_adat'!AL154</f>
        <v>0</v>
      </c>
      <c r="AV154" s="24">
        <f>'elemi ktgv_adat'!AM154</f>
        <v>0</v>
      </c>
      <c r="AW154" s="24">
        <f>'elemi ktgv_adat'!AN154</f>
        <v>0</v>
      </c>
      <c r="AX154" s="24">
        <f>'elemi ktgv_adat'!AO154</f>
        <v>0</v>
      </c>
      <c r="AY154" s="24">
        <f>'elemi ktgv_adat'!AP154</f>
        <v>0</v>
      </c>
      <c r="AZ154" s="24">
        <f>'elemi ktgv_adat'!AQ154</f>
        <v>0</v>
      </c>
      <c r="BA154" s="24">
        <f>'elemi ktgv_adat'!AR154</f>
        <v>0</v>
      </c>
      <c r="BB154" s="24">
        <f>'elemi ktgv_adat'!AS154</f>
        <v>0</v>
      </c>
      <c r="BC154" s="24">
        <f>'elemi ktgv_adat'!AT154</f>
        <v>0</v>
      </c>
      <c r="BD154" s="24">
        <f>'elemi ktgv_adat'!AU154</f>
        <v>0</v>
      </c>
      <c r="BE154" s="24">
        <f>'elemi ktgv_adat'!AV154</f>
        <v>0</v>
      </c>
      <c r="BF154" s="24">
        <f>'elemi ktgv_adat'!AW154</f>
        <v>0</v>
      </c>
      <c r="BG154" s="24">
        <f>'elemi ktgv_adat'!AX154</f>
        <v>0</v>
      </c>
      <c r="BH154" s="24">
        <f>'elemi ktgv_adat'!AY154</f>
        <v>0</v>
      </c>
      <c r="BI154" s="24">
        <f>'elemi ktgv_adat'!AZ154</f>
        <v>0</v>
      </c>
      <c r="BJ154" s="24">
        <f>'elemi ktgv_adat'!BA154</f>
        <v>0</v>
      </c>
      <c r="BK154" s="24">
        <f>'elemi ktgv_adat'!BB154</f>
        <v>0</v>
      </c>
      <c r="BL154" s="24">
        <f>'elemi ktgv_adat'!BC154</f>
        <v>0</v>
      </c>
      <c r="BM154" s="24">
        <f>'elemi ktgv_adat'!BD154</f>
        <v>0</v>
      </c>
      <c r="BN154" s="24">
        <f>'elemi ktgv_adat'!BE154</f>
        <v>0</v>
      </c>
      <c r="BO154" s="24">
        <f>'elemi ktgv_adat'!BF154</f>
        <v>0</v>
      </c>
      <c r="BP154" s="24">
        <f>'elemi ktgv_adat'!BG154</f>
        <v>0</v>
      </c>
      <c r="BQ154" s="24">
        <f>'elemi ktgv_adat'!BH154</f>
        <v>0</v>
      </c>
      <c r="BR154" s="24">
        <f>'elemi ktgv_adat'!BI154</f>
        <v>0</v>
      </c>
      <c r="BS154" s="24">
        <f>'elemi ktgv_adat'!BJ154</f>
        <v>0</v>
      </c>
      <c r="BT154" s="14">
        <f>'elemi ktgv_adat'!BK154</f>
        <v>359215635</v>
      </c>
      <c r="BU154" s="53">
        <f t="shared" si="78"/>
        <v>359215635</v>
      </c>
      <c r="BV154" s="24">
        <f>BV146+BV147+BV150+BV151+BV152+BV153</f>
        <v>0</v>
      </c>
      <c r="BW154" s="24">
        <f>BW146+BW147+BW150+BW151+BW152+BW153</f>
        <v>0</v>
      </c>
      <c r="BX154" s="124">
        <f>'elemi ktgv_adat'!BL154</f>
        <v>359215635</v>
      </c>
      <c r="BY154" s="53">
        <f t="shared" si="72"/>
        <v>359215635</v>
      </c>
      <c r="BZ154" s="53">
        <f t="shared" si="73"/>
        <v>0</v>
      </c>
      <c r="CA154" s="53">
        <f t="shared" si="74"/>
        <v>0</v>
      </c>
      <c r="CC154">
        <f t="shared" si="79"/>
        <v>1</v>
      </c>
    </row>
    <row r="155" spans="2:81" ht="24.95" customHeight="1" x14ac:dyDescent="0.25">
      <c r="B155" s="69" t="s">
        <v>358</v>
      </c>
      <c r="C155" s="16" t="s">
        <v>274</v>
      </c>
      <c r="D155" s="41" t="s">
        <v>359</v>
      </c>
      <c r="E155" s="13">
        <f>'elemi ktgv_adat'!E155</f>
        <v>0</v>
      </c>
      <c r="F155" s="13">
        <f>'elemi ktgv_adat'!F155</f>
        <v>0</v>
      </c>
      <c r="G155" s="13">
        <f>'elemi ktgv_adat'!G155</f>
        <v>0</v>
      </c>
      <c r="H155" s="13">
        <f>'elemi ktgv_adat'!H155</f>
        <v>0</v>
      </c>
      <c r="I155" s="14">
        <f>'elemi ktgv_adat'!I155</f>
        <v>0</v>
      </c>
      <c r="J155" s="53">
        <f t="shared" si="75"/>
        <v>0</v>
      </c>
      <c r="K155" s="123"/>
      <c r="L155" s="123"/>
      <c r="M155" s="13">
        <f>'elemi ktgv_adat'!J155</f>
        <v>0</v>
      </c>
      <c r="N155" s="13">
        <f>'elemi ktgv_adat'!K155</f>
        <v>0</v>
      </c>
      <c r="O155" s="13">
        <f>'elemi ktgv_adat'!L155</f>
        <v>0</v>
      </c>
      <c r="P155" s="13">
        <f>'elemi ktgv_adat'!M155</f>
        <v>0</v>
      </c>
      <c r="Q155" s="13">
        <f>'elemi ktgv_adat'!N155</f>
        <v>0</v>
      </c>
      <c r="R155" s="13">
        <f>'elemi ktgv_adat'!O155</f>
        <v>0</v>
      </c>
      <c r="S155" s="13">
        <f>'elemi ktgv_adat'!P155</f>
        <v>0</v>
      </c>
      <c r="T155" s="14">
        <f>'elemi ktgv_adat'!Q155</f>
        <v>0</v>
      </c>
      <c r="U155" s="53">
        <f t="shared" si="76"/>
        <v>0</v>
      </c>
      <c r="V155" s="123"/>
      <c r="W155" s="123"/>
      <c r="X155" s="13">
        <f>'elemi ktgv_adat'!R155</f>
        <v>0</v>
      </c>
      <c r="Y155" s="13">
        <f>'elemi ktgv_adat'!S155</f>
        <v>0</v>
      </c>
      <c r="Z155" s="13">
        <f>'elemi ktgv_adat'!T155</f>
        <v>0</v>
      </c>
      <c r="AA155" s="13">
        <f>'elemi ktgv_adat'!U155</f>
        <v>0</v>
      </c>
      <c r="AB155" s="13">
        <f>'elemi ktgv_adat'!V155</f>
        <v>0</v>
      </c>
      <c r="AC155" s="13">
        <f>'elemi ktgv_adat'!W155</f>
        <v>0</v>
      </c>
      <c r="AD155" s="13">
        <f>'elemi ktgv_adat'!X155</f>
        <v>0</v>
      </c>
      <c r="AE155" s="13">
        <f>'elemi ktgv_adat'!Y155</f>
        <v>0</v>
      </c>
      <c r="AF155" s="14">
        <f>'elemi ktgv_adat'!Z155</f>
        <v>0</v>
      </c>
      <c r="AG155" s="53">
        <f t="shared" si="77"/>
        <v>0</v>
      </c>
      <c r="AH155" s="123"/>
      <c r="AI155" s="123"/>
      <c r="AJ155" s="13">
        <f>'elemi ktgv_adat'!AA155</f>
        <v>0</v>
      </c>
      <c r="AK155" s="13">
        <f>'elemi ktgv_adat'!AB155</f>
        <v>0</v>
      </c>
      <c r="AL155" s="13">
        <f>'elemi ktgv_adat'!AC155</f>
        <v>0</v>
      </c>
      <c r="AM155" s="13">
        <f>'elemi ktgv_adat'!AD155</f>
        <v>0</v>
      </c>
      <c r="AN155" s="13">
        <f>'elemi ktgv_adat'!AE155</f>
        <v>0</v>
      </c>
      <c r="AO155" s="13">
        <f>'elemi ktgv_adat'!AF155</f>
        <v>0</v>
      </c>
      <c r="AP155" s="13">
        <f>'elemi ktgv_adat'!AG155</f>
        <v>0</v>
      </c>
      <c r="AQ155" s="13">
        <f>'elemi ktgv_adat'!AH155</f>
        <v>0</v>
      </c>
      <c r="AR155" s="13">
        <f>'elemi ktgv_adat'!AI155</f>
        <v>0</v>
      </c>
      <c r="AS155" s="13">
        <f>'elemi ktgv_adat'!AJ155</f>
        <v>0</v>
      </c>
      <c r="AT155" s="13">
        <f>'elemi ktgv_adat'!AK155</f>
        <v>0</v>
      </c>
      <c r="AU155" s="13">
        <f>'elemi ktgv_adat'!AL155</f>
        <v>0</v>
      </c>
      <c r="AV155" s="13">
        <f>'elemi ktgv_adat'!AM155</f>
        <v>0</v>
      </c>
      <c r="AW155" s="13">
        <f>'elemi ktgv_adat'!AN155</f>
        <v>0</v>
      </c>
      <c r="AX155" s="13">
        <f>'elemi ktgv_adat'!AO155</f>
        <v>0</v>
      </c>
      <c r="AY155" s="13">
        <f>'elemi ktgv_adat'!AP155</f>
        <v>0</v>
      </c>
      <c r="AZ155" s="13">
        <f>'elemi ktgv_adat'!AQ155</f>
        <v>0</v>
      </c>
      <c r="BA155" s="13">
        <f>'elemi ktgv_adat'!AR155</f>
        <v>0</v>
      </c>
      <c r="BB155" s="13">
        <f>'elemi ktgv_adat'!AS155</f>
        <v>0</v>
      </c>
      <c r="BC155" s="13">
        <f>'elemi ktgv_adat'!AT155</f>
        <v>0</v>
      </c>
      <c r="BD155" s="13">
        <f>'elemi ktgv_adat'!AU155</f>
        <v>0</v>
      </c>
      <c r="BE155" s="13">
        <f>'elemi ktgv_adat'!AV155</f>
        <v>0</v>
      </c>
      <c r="BF155" s="13">
        <f>'elemi ktgv_adat'!AW155</f>
        <v>0</v>
      </c>
      <c r="BG155" s="13">
        <f>'elemi ktgv_adat'!AX155</f>
        <v>0</v>
      </c>
      <c r="BH155" s="13">
        <f>'elemi ktgv_adat'!AY155</f>
        <v>0</v>
      </c>
      <c r="BI155" s="13">
        <f>'elemi ktgv_adat'!AZ155</f>
        <v>0</v>
      </c>
      <c r="BJ155" s="13">
        <f>'elemi ktgv_adat'!BA155</f>
        <v>0</v>
      </c>
      <c r="BK155" s="13">
        <f>'elemi ktgv_adat'!BB155</f>
        <v>0</v>
      </c>
      <c r="BL155" s="13">
        <f>'elemi ktgv_adat'!BC155</f>
        <v>0</v>
      </c>
      <c r="BM155" s="13">
        <f>'elemi ktgv_adat'!BD155</f>
        <v>0</v>
      </c>
      <c r="BN155" s="13">
        <f>'elemi ktgv_adat'!BE155</f>
        <v>0</v>
      </c>
      <c r="BO155" s="13">
        <f>'elemi ktgv_adat'!BF155</f>
        <v>0</v>
      </c>
      <c r="BP155" s="13">
        <f>'elemi ktgv_adat'!BG155</f>
        <v>0</v>
      </c>
      <c r="BQ155" s="13">
        <f>'elemi ktgv_adat'!BH155</f>
        <v>0</v>
      </c>
      <c r="BR155" s="13">
        <f>'elemi ktgv_adat'!BI155</f>
        <v>0</v>
      </c>
      <c r="BS155" s="13">
        <f>'elemi ktgv_adat'!BJ155</f>
        <v>0</v>
      </c>
      <c r="BT155" s="14">
        <f>'elemi ktgv_adat'!BK155</f>
        <v>0</v>
      </c>
      <c r="BU155" s="53">
        <f t="shared" si="78"/>
        <v>0</v>
      </c>
      <c r="BV155" s="123"/>
      <c r="BW155" s="123"/>
      <c r="BX155" s="124">
        <f>'elemi ktgv_adat'!BL155</f>
        <v>0</v>
      </c>
      <c r="BY155" s="53">
        <f t="shared" si="72"/>
        <v>0</v>
      </c>
      <c r="BZ155" s="53">
        <f t="shared" si="73"/>
        <v>0</v>
      </c>
      <c r="CA155" s="53">
        <f t="shared" si="74"/>
        <v>0</v>
      </c>
      <c r="CC155">
        <f t="shared" si="79"/>
        <v>0</v>
      </c>
    </row>
    <row r="156" spans="2:81" ht="24.95" customHeight="1" x14ac:dyDescent="0.25">
      <c r="B156" s="69" t="s">
        <v>360</v>
      </c>
      <c r="C156" s="16" t="s">
        <v>277</v>
      </c>
      <c r="D156" s="41" t="s">
        <v>361</v>
      </c>
      <c r="E156" s="13">
        <f>'elemi ktgv_adat'!E156</f>
        <v>0</v>
      </c>
      <c r="F156" s="13">
        <f>'elemi ktgv_adat'!F156</f>
        <v>0</v>
      </c>
      <c r="G156" s="13">
        <f>'elemi ktgv_adat'!G156</f>
        <v>0</v>
      </c>
      <c r="H156" s="13">
        <f>'elemi ktgv_adat'!H156</f>
        <v>0</v>
      </c>
      <c r="I156" s="14">
        <f>'elemi ktgv_adat'!I156</f>
        <v>0</v>
      </c>
      <c r="J156" s="53">
        <f t="shared" si="75"/>
        <v>0</v>
      </c>
      <c r="K156" s="123"/>
      <c r="L156" s="123"/>
      <c r="M156" s="13">
        <f>'elemi ktgv_adat'!J156</f>
        <v>0</v>
      </c>
      <c r="N156" s="13">
        <f>'elemi ktgv_adat'!K156</f>
        <v>0</v>
      </c>
      <c r="O156" s="13">
        <f>'elemi ktgv_adat'!L156</f>
        <v>0</v>
      </c>
      <c r="P156" s="13">
        <f>'elemi ktgv_adat'!M156</f>
        <v>0</v>
      </c>
      <c r="Q156" s="13">
        <f>'elemi ktgv_adat'!N156</f>
        <v>0</v>
      </c>
      <c r="R156" s="13">
        <f>'elemi ktgv_adat'!O156</f>
        <v>0</v>
      </c>
      <c r="S156" s="13">
        <f>'elemi ktgv_adat'!P156</f>
        <v>0</v>
      </c>
      <c r="T156" s="14">
        <f>'elemi ktgv_adat'!Q156</f>
        <v>0</v>
      </c>
      <c r="U156" s="53">
        <f t="shared" si="76"/>
        <v>0</v>
      </c>
      <c r="V156" s="123"/>
      <c r="W156" s="123"/>
      <c r="X156" s="13">
        <f>'elemi ktgv_adat'!R156</f>
        <v>0</v>
      </c>
      <c r="Y156" s="13">
        <f>'elemi ktgv_adat'!S156</f>
        <v>0</v>
      </c>
      <c r="Z156" s="13">
        <f>'elemi ktgv_adat'!T156</f>
        <v>0</v>
      </c>
      <c r="AA156" s="13">
        <f>'elemi ktgv_adat'!U156</f>
        <v>0</v>
      </c>
      <c r="AB156" s="13">
        <f>'elemi ktgv_adat'!V156</f>
        <v>0</v>
      </c>
      <c r="AC156" s="13">
        <f>'elemi ktgv_adat'!W156</f>
        <v>0</v>
      </c>
      <c r="AD156" s="13">
        <f>'elemi ktgv_adat'!X156</f>
        <v>0</v>
      </c>
      <c r="AE156" s="13">
        <f>'elemi ktgv_adat'!Y156</f>
        <v>0</v>
      </c>
      <c r="AF156" s="14">
        <f>'elemi ktgv_adat'!Z156</f>
        <v>0</v>
      </c>
      <c r="AG156" s="53">
        <f t="shared" si="77"/>
        <v>0</v>
      </c>
      <c r="AH156" s="123"/>
      <c r="AI156" s="123"/>
      <c r="AJ156" s="13">
        <f>'elemi ktgv_adat'!AA156</f>
        <v>0</v>
      </c>
      <c r="AK156" s="13">
        <f>'elemi ktgv_adat'!AB156</f>
        <v>0</v>
      </c>
      <c r="AL156" s="13">
        <f>'elemi ktgv_adat'!AC156</f>
        <v>0</v>
      </c>
      <c r="AM156" s="13">
        <f>'elemi ktgv_adat'!AD156</f>
        <v>0</v>
      </c>
      <c r="AN156" s="13">
        <f>'elemi ktgv_adat'!AE156</f>
        <v>0</v>
      </c>
      <c r="AO156" s="13">
        <f>'elemi ktgv_adat'!AF156</f>
        <v>0</v>
      </c>
      <c r="AP156" s="13">
        <f>'elemi ktgv_adat'!AG156</f>
        <v>0</v>
      </c>
      <c r="AQ156" s="13">
        <f>'elemi ktgv_adat'!AH156</f>
        <v>0</v>
      </c>
      <c r="AR156" s="13">
        <f>'elemi ktgv_adat'!AI156</f>
        <v>0</v>
      </c>
      <c r="AS156" s="13">
        <f>'elemi ktgv_adat'!AJ156</f>
        <v>0</v>
      </c>
      <c r="AT156" s="13">
        <f>'elemi ktgv_adat'!AK156</f>
        <v>0</v>
      </c>
      <c r="AU156" s="13">
        <f>'elemi ktgv_adat'!AL156</f>
        <v>0</v>
      </c>
      <c r="AV156" s="13">
        <f>'elemi ktgv_adat'!AM156</f>
        <v>0</v>
      </c>
      <c r="AW156" s="13">
        <f>'elemi ktgv_adat'!AN156</f>
        <v>0</v>
      </c>
      <c r="AX156" s="13">
        <f>'elemi ktgv_adat'!AO156</f>
        <v>0</v>
      </c>
      <c r="AY156" s="13">
        <f>'elemi ktgv_adat'!AP156</f>
        <v>0</v>
      </c>
      <c r="AZ156" s="13">
        <f>'elemi ktgv_adat'!AQ156</f>
        <v>0</v>
      </c>
      <c r="BA156" s="13">
        <f>'elemi ktgv_adat'!AR156</f>
        <v>0</v>
      </c>
      <c r="BB156" s="13">
        <f>'elemi ktgv_adat'!AS156</f>
        <v>0</v>
      </c>
      <c r="BC156" s="13">
        <f>'elemi ktgv_adat'!AT156</f>
        <v>0</v>
      </c>
      <c r="BD156" s="13">
        <f>'elemi ktgv_adat'!AU156</f>
        <v>0</v>
      </c>
      <c r="BE156" s="13">
        <f>'elemi ktgv_adat'!AV156</f>
        <v>0</v>
      </c>
      <c r="BF156" s="13">
        <f>'elemi ktgv_adat'!AW156</f>
        <v>0</v>
      </c>
      <c r="BG156" s="13">
        <f>'elemi ktgv_adat'!AX156</f>
        <v>0</v>
      </c>
      <c r="BH156" s="13">
        <f>'elemi ktgv_adat'!AY156</f>
        <v>0</v>
      </c>
      <c r="BI156" s="13">
        <f>'elemi ktgv_adat'!AZ156</f>
        <v>0</v>
      </c>
      <c r="BJ156" s="13">
        <f>'elemi ktgv_adat'!BA156</f>
        <v>0</v>
      </c>
      <c r="BK156" s="13">
        <f>'elemi ktgv_adat'!BB156</f>
        <v>0</v>
      </c>
      <c r="BL156" s="13">
        <f>'elemi ktgv_adat'!BC156</f>
        <v>0</v>
      </c>
      <c r="BM156" s="13">
        <f>'elemi ktgv_adat'!BD156</f>
        <v>0</v>
      </c>
      <c r="BN156" s="13">
        <f>'elemi ktgv_adat'!BE156</f>
        <v>0</v>
      </c>
      <c r="BO156" s="13">
        <f>'elemi ktgv_adat'!BF156</f>
        <v>0</v>
      </c>
      <c r="BP156" s="13">
        <f>'elemi ktgv_adat'!BG156</f>
        <v>0</v>
      </c>
      <c r="BQ156" s="13">
        <f>'elemi ktgv_adat'!BH156</f>
        <v>0</v>
      </c>
      <c r="BR156" s="13">
        <f>'elemi ktgv_adat'!BI156</f>
        <v>0</v>
      </c>
      <c r="BS156" s="13">
        <f>'elemi ktgv_adat'!BJ156</f>
        <v>0</v>
      </c>
      <c r="BT156" s="14">
        <f>'elemi ktgv_adat'!BK156</f>
        <v>0</v>
      </c>
      <c r="BU156" s="53">
        <f t="shared" si="78"/>
        <v>0</v>
      </c>
      <c r="BV156" s="123"/>
      <c r="BW156" s="123"/>
      <c r="BX156" s="124">
        <f>'elemi ktgv_adat'!BL156</f>
        <v>0</v>
      </c>
      <c r="BY156" s="53">
        <f t="shared" si="72"/>
        <v>0</v>
      </c>
      <c r="BZ156" s="53">
        <f t="shared" si="73"/>
        <v>0</v>
      </c>
      <c r="CA156" s="53">
        <f t="shared" si="74"/>
        <v>0</v>
      </c>
      <c r="CC156">
        <f t="shared" si="79"/>
        <v>0</v>
      </c>
    </row>
    <row r="157" spans="2:81" ht="24.95" customHeight="1" x14ac:dyDescent="0.25">
      <c r="B157" s="69" t="s">
        <v>362</v>
      </c>
      <c r="C157" s="16" t="s">
        <v>280</v>
      </c>
      <c r="D157" s="41" t="s">
        <v>363</v>
      </c>
      <c r="E157" s="13">
        <f>'elemi ktgv_adat'!E157</f>
        <v>0</v>
      </c>
      <c r="F157" s="13">
        <f>'elemi ktgv_adat'!F157</f>
        <v>0</v>
      </c>
      <c r="G157" s="13">
        <f>'elemi ktgv_adat'!G157</f>
        <v>0</v>
      </c>
      <c r="H157" s="13">
        <f>'elemi ktgv_adat'!H157</f>
        <v>0</v>
      </c>
      <c r="I157" s="14">
        <f>'elemi ktgv_adat'!I157</f>
        <v>0</v>
      </c>
      <c r="J157" s="53">
        <f t="shared" si="75"/>
        <v>0</v>
      </c>
      <c r="K157" s="123"/>
      <c r="L157" s="123"/>
      <c r="M157" s="13">
        <f>'elemi ktgv_adat'!J157</f>
        <v>0</v>
      </c>
      <c r="N157" s="13">
        <f>'elemi ktgv_adat'!K157</f>
        <v>0</v>
      </c>
      <c r="O157" s="13">
        <f>'elemi ktgv_adat'!L157</f>
        <v>0</v>
      </c>
      <c r="P157" s="13">
        <f>'elemi ktgv_adat'!M157</f>
        <v>0</v>
      </c>
      <c r="Q157" s="13">
        <f>'elemi ktgv_adat'!N157</f>
        <v>0</v>
      </c>
      <c r="R157" s="13">
        <f>'elemi ktgv_adat'!O157</f>
        <v>0</v>
      </c>
      <c r="S157" s="13">
        <f>'elemi ktgv_adat'!P157</f>
        <v>0</v>
      </c>
      <c r="T157" s="14">
        <f>'elemi ktgv_adat'!Q157</f>
        <v>0</v>
      </c>
      <c r="U157" s="53">
        <f t="shared" si="76"/>
        <v>0</v>
      </c>
      <c r="V157" s="123"/>
      <c r="W157" s="123"/>
      <c r="X157" s="13">
        <f>'elemi ktgv_adat'!R157</f>
        <v>0</v>
      </c>
      <c r="Y157" s="13">
        <f>'elemi ktgv_adat'!S157</f>
        <v>0</v>
      </c>
      <c r="Z157" s="13">
        <f>'elemi ktgv_adat'!T157</f>
        <v>0</v>
      </c>
      <c r="AA157" s="13">
        <f>'elemi ktgv_adat'!U157</f>
        <v>0</v>
      </c>
      <c r="AB157" s="13">
        <f>'elemi ktgv_adat'!V157</f>
        <v>0</v>
      </c>
      <c r="AC157" s="13">
        <f>'elemi ktgv_adat'!W157</f>
        <v>0</v>
      </c>
      <c r="AD157" s="13">
        <f>'elemi ktgv_adat'!X157</f>
        <v>0</v>
      </c>
      <c r="AE157" s="13">
        <f>'elemi ktgv_adat'!Y157</f>
        <v>0</v>
      </c>
      <c r="AF157" s="14">
        <f>'elemi ktgv_adat'!Z157</f>
        <v>0</v>
      </c>
      <c r="AG157" s="53">
        <f t="shared" si="77"/>
        <v>0</v>
      </c>
      <c r="AH157" s="123"/>
      <c r="AI157" s="123"/>
      <c r="AJ157" s="13">
        <f>'elemi ktgv_adat'!AA157</f>
        <v>0</v>
      </c>
      <c r="AK157" s="13">
        <f>'elemi ktgv_adat'!AB157</f>
        <v>0</v>
      </c>
      <c r="AL157" s="13">
        <f>'elemi ktgv_adat'!AC157</f>
        <v>0</v>
      </c>
      <c r="AM157" s="13">
        <f>'elemi ktgv_adat'!AD157</f>
        <v>0</v>
      </c>
      <c r="AN157" s="13">
        <f>'elemi ktgv_adat'!AE157</f>
        <v>0</v>
      </c>
      <c r="AO157" s="13">
        <f>'elemi ktgv_adat'!AF157</f>
        <v>0</v>
      </c>
      <c r="AP157" s="13">
        <f>'elemi ktgv_adat'!AG157</f>
        <v>0</v>
      </c>
      <c r="AQ157" s="13">
        <f>'elemi ktgv_adat'!AH157</f>
        <v>0</v>
      </c>
      <c r="AR157" s="13">
        <f>'elemi ktgv_adat'!AI157</f>
        <v>0</v>
      </c>
      <c r="AS157" s="13">
        <f>'elemi ktgv_adat'!AJ157</f>
        <v>0</v>
      </c>
      <c r="AT157" s="13">
        <f>'elemi ktgv_adat'!AK157</f>
        <v>0</v>
      </c>
      <c r="AU157" s="13">
        <f>'elemi ktgv_adat'!AL157</f>
        <v>0</v>
      </c>
      <c r="AV157" s="13">
        <f>'elemi ktgv_adat'!AM157</f>
        <v>0</v>
      </c>
      <c r="AW157" s="13">
        <f>'elemi ktgv_adat'!AN157</f>
        <v>0</v>
      </c>
      <c r="AX157" s="13">
        <f>'elemi ktgv_adat'!AO157</f>
        <v>0</v>
      </c>
      <c r="AY157" s="13">
        <f>'elemi ktgv_adat'!AP157</f>
        <v>0</v>
      </c>
      <c r="AZ157" s="13">
        <f>'elemi ktgv_adat'!AQ157</f>
        <v>0</v>
      </c>
      <c r="BA157" s="13">
        <f>'elemi ktgv_adat'!AR157</f>
        <v>0</v>
      </c>
      <c r="BB157" s="13">
        <f>'elemi ktgv_adat'!AS157</f>
        <v>0</v>
      </c>
      <c r="BC157" s="13">
        <f>'elemi ktgv_adat'!AT157</f>
        <v>0</v>
      </c>
      <c r="BD157" s="13">
        <f>'elemi ktgv_adat'!AU157</f>
        <v>0</v>
      </c>
      <c r="BE157" s="13">
        <f>'elemi ktgv_adat'!AV157</f>
        <v>0</v>
      </c>
      <c r="BF157" s="13">
        <f>'elemi ktgv_adat'!AW157</f>
        <v>0</v>
      </c>
      <c r="BG157" s="13">
        <f>'elemi ktgv_adat'!AX157</f>
        <v>0</v>
      </c>
      <c r="BH157" s="13">
        <f>'elemi ktgv_adat'!AY157</f>
        <v>0</v>
      </c>
      <c r="BI157" s="13">
        <f>'elemi ktgv_adat'!AZ157</f>
        <v>0</v>
      </c>
      <c r="BJ157" s="13">
        <f>'elemi ktgv_adat'!BA157</f>
        <v>0</v>
      </c>
      <c r="BK157" s="13">
        <f>'elemi ktgv_adat'!BB157</f>
        <v>0</v>
      </c>
      <c r="BL157" s="13">
        <f>'elemi ktgv_adat'!BC157</f>
        <v>0</v>
      </c>
      <c r="BM157" s="13">
        <f>'elemi ktgv_adat'!BD157</f>
        <v>0</v>
      </c>
      <c r="BN157" s="13">
        <f>'elemi ktgv_adat'!BE157</f>
        <v>0</v>
      </c>
      <c r="BO157" s="13">
        <f>'elemi ktgv_adat'!BF157</f>
        <v>0</v>
      </c>
      <c r="BP157" s="13">
        <f>'elemi ktgv_adat'!BG157</f>
        <v>0</v>
      </c>
      <c r="BQ157" s="13">
        <f>'elemi ktgv_adat'!BH157</f>
        <v>0</v>
      </c>
      <c r="BR157" s="13">
        <f>'elemi ktgv_adat'!BI157</f>
        <v>0</v>
      </c>
      <c r="BS157" s="13">
        <f>'elemi ktgv_adat'!BJ157</f>
        <v>0</v>
      </c>
      <c r="BT157" s="14">
        <f>'elemi ktgv_adat'!BK157</f>
        <v>0</v>
      </c>
      <c r="BU157" s="53">
        <f t="shared" si="78"/>
        <v>0</v>
      </c>
      <c r="BV157" s="123"/>
      <c r="BW157" s="123"/>
      <c r="BX157" s="124">
        <f>'elemi ktgv_adat'!BL157</f>
        <v>0</v>
      </c>
      <c r="BY157" s="53">
        <f t="shared" si="72"/>
        <v>0</v>
      </c>
      <c r="BZ157" s="53">
        <f t="shared" si="73"/>
        <v>0</v>
      </c>
      <c r="CA157" s="53">
        <f t="shared" si="74"/>
        <v>0</v>
      </c>
      <c r="CC157">
        <f t="shared" si="79"/>
        <v>0</v>
      </c>
    </row>
    <row r="158" spans="2:81" ht="24.95" customHeight="1" x14ac:dyDescent="0.25">
      <c r="B158" s="69" t="s">
        <v>364</v>
      </c>
      <c r="C158" s="16" t="s">
        <v>283</v>
      </c>
      <c r="D158" s="41" t="s">
        <v>365</v>
      </c>
      <c r="E158" s="13">
        <f>'elemi ktgv_adat'!E158</f>
        <v>0</v>
      </c>
      <c r="F158" s="13">
        <f>'elemi ktgv_adat'!F158</f>
        <v>0</v>
      </c>
      <c r="G158" s="13">
        <f>'elemi ktgv_adat'!G158</f>
        <v>0</v>
      </c>
      <c r="H158" s="13">
        <f>'elemi ktgv_adat'!H158</f>
        <v>0</v>
      </c>
      <c r="I158" s="14">
        <f>'elemi ktgv_adat'!I158</f>
        <v>0</v>
      </c>
      <c r="J158" s="53">
        <f t="shared" si="75"/>
        <v>0</v>
      </c>
      <c r="K158" s="123"/>
      <c r="L158" s="123"/>
      <c r="M158" s="13">
        <f>'elemi ktgv_adat'!J158</f>
        <v>0</v>
      </c>
      <c r="N158" s="13">
        <f>'elemi ktgv_adat'!K158</f>
        <v>0</v>
      </c>
      <c r="O158" s="13">
        <f>'elemi ktgv_adat'!L158</f>
        <v>0</v>
      </c>
      <c r="P158" s="13">
        <f>'elemi ktgv_adat'!M158</f>
        <v>0</v>
      </c>
      <c r="Q158" s="13">
        <f>'elemi ktgv_adat'!N158</f>
        <v>0</v>
      </c>
      <c r="R158" s="13">
        <f>'elemi ktgv_adat'!O158</f>
        <v>0</v>
      </c>
      <c r="S158" s="13">
        <f>'elemi ktgv_adat'!P158</f>
        <v>0</v>
      </c>
      <c r="T158" s="14">
        <f>'elemi ktgv_adat'!Q158</f>
        <v>0</v>
      </c>
      <c r="U158" s="53">
        <f t="shared" si="76"/>
        <v>0</v>
      </c>
      <c r="V158" s="123"/>
      <c r="W158" s="123"/>
      <c r="X158" s="13">
        <f>'elemi ktgv_adat'!R158</f>
        <v>0</v>
      </c>
      <c r="Y158" s="13">
        <f>'elemi ktgv_adat'!S158</f>
        <v>0</v>
      </c>
      <c r="Z158" s="13">
        <f>'elemi ktgv_adat'!T158</f>
        <v>0</v>
      </c>
      <c r="AA158" s="13">
        <f>'elemi ktgv_adat'!U158</f>
        <v>0</v>
      </c>
      <c r="AB158" s="13">
        <f>'elemi ktgv_adat'!V158</f>
        <v>0</v>
      </c>
      <c r="AC158" s="13">
        <f>'elemi ktgv_adat'!W158</f>
        <v>0</v>
      </c>
      <c r="AD158" s="13">
        <f>'elemi ktgv_adat'!X158</f>
        <v>0</v>
      </c>
      <c r="AE158" s="13">
        <f>'elemi ktgv_adat'!Y158</f>
        <v>0</v>
      </c>
      <c r="AF158" s="14">
        <f>'elemi ktgv_adat'!Z158</f>
        <v>0</v>
      </c>
      <c r="AG158" s="53">
        <f t="shared" si="77"/>
        <v>0</v>
      </c>
      <c r="AH158" s="123"/>
      <c r="AI158" s="123"/>
      <c r="AJ158" s="13">
        <f>'elemi ktgv_adat'!AA158</f>
        <v>0</v>
      </c>
      <c r="AK158" s="13">
        <f>'elemi ktgv_adat'!AB158</f>
        <v>0</v>
      </c>
      <c r="AL158" s="13">
        <f>'elemi ktgv_adat'!AC158</f>
        <v>0</v>
      </c>
      <c r="AM158" s="13">
        <f>'elemi ktgv_adat'!AD158</f>
        <v>0</v>
      </c>
      <c r="AN158" s="13">
        <f>'elemi ktgv_adat'!AE158</f>
        <v>0</v>
      </c>
      <c r="AO158" s="13">
        <f>'elemi ktgv_adat'!AF158</f>
        <v>0</v>
      </c>
      <c r="AP158" s="13">
        <f>'elemi ktgv_adat'!AG158</f>
        <v>0</v>
      </c>
      <c r="AQ158" s="13">
        <f>'elemi ktgv_adat'!AH158</f>
        <v>0</v>
      </c>
      <c r="AR158" s="13">
        <f>'elemi ktgv_adat'!AI158</f>
        <v>0</v>
      </c>
      <c r="AS158" s="13">
        <f>'elemi ktgv_adat'!AJ158</f>
        <v>0</v>
      </c>
      <c r="AT158" s="13">
        <f>'elemi ktgv_adat'!AK158</f>
        <v>0</v>
      </c>
      <c r="AU158" s="13">
        <f>'elemi ktgv_adat'!AL158</f>
        <v>0</v>
      </c>
      <c r="AV158" s="13">
        <f>'elemi ktgv_adat'!AM158</f>
        <v>0</v>
      </c>
      <c r="AW158" s="13">
        <f>'elemi ktgv_adat'!AN158</f>
        <v>0</v>
      </c>
      <c r="AX158" s="13">
        <f>'elemi ktgv_adat'!AO158</f>
        <v>0</v>
      </c>
      <c r="AY158" s="13">
        <f>'elemi ktgv_adat'!AP158</f>
        <v>0</v>
      </c>
      <c r="AZ158" s="13">
        <f>'elemi ktgv_adat'!AQ158</f>
        <v>0</v>
      </c>
      <c r="BA158" s="13">
        <f>'elemi ktgv_adat'!AR158</f>
        <v>0</v>
      </c>
      <c r="BB158" s="13">
        <f>'elemi ktgv_adat'!AS158</f>
        <v>0</v>
      </c>
      <c r="BC158" s="13">
        <f>'elemi ktgv_adat'!AT158</f>
        <v>0</v>
      </c>
      <c r="BD158" s="13">
        <f>'elemi ktgv_adat'!AU158</f>
        <v>0</v>
      </c>
      <c r="BE158" s="13">
        <f>'elemi ktgv_adat'!AV158</f>
        <v>0</v>
      </c>
      <c r="BF158" s="13">
        <f>'elemi ktgv_adat'!AW158</f>
        <v>0</v>
      </c>
      <c r="BG158" s="13">
        <f>'elemi ktgv_adat'!AX158</f>
        <v>0</v>
      </c>
      <c r="BH158" s="13">
        <f>'elemi ktgv_adat'!AY158</f>
        <v>0</v>
      </c>
      <c r="BI158" s="13">
        <f>'elemi ktgv_adat'!AZ158</f>
        <v>0</v>
      </c>
      <c r="BJ158" s="13">
        <f>'elemi ktgv_adat'!BA158</f>
        <v>0</v>
      </c>
      <c r="BK158" s="13">
        <f>'elemi ktgv_adat'!BB158</f>
        <v>0</v>
      </c>
      <c r="BL158" s="13">
        <f>'elemi ktgv_adat'!BC158</f>
        <v>0</v>
      </c>
      <c r="BM158" s="13">
        <f>'elemi ktgv_adat'!BD158</f>
        <v>0</v>
      </c>
      <c r="BN158" s="13">
        <f>'elemi ktgv_adat'!BE158</f>
        <v>0</v>
      </c>
      <c r="BO158" s="13">
        <f>'elemi ktgv_adat'!BF158</f>
        <v>0</v>
      </c>
      <c r="BP158" s="13">
        <f>'elemi ktgv_adat'!BG158</f>
        <v>0</v>
      </c>
      <c r="BQ158" s="13">
        <f>'elemi ktgv_adat'!BH158</f>
        <v>0</v>
      </c>
      <c r="BR158" s="13">
        <f>'elemi ktgv_adat'!BI158</f>
        <v>0</v>
      </c>
      <c r="BS158" s="13">
        <f>'elemi ktgv_adat'!BJ158</f>
        <v>0</v>
      </c>
      <c r="BT158" s="14">
        <f>'elemi ktgv_adat'!BK158</f>
        <v>0</v>
      </c>
      <c r="BU158" s="53">
        <f t="shared" si="78"/>
        <v>0</v>
      </c>
      <c r="BV158" s="123"/>
      <c r="BW158" s="123"/>
      <c r="BX158" s="124">
        <f>'elemi ktgv_adat'!BL158</f>
        <v>0</v>
      </c>
      <c r="BY158" s="53">
        <f t="shared" si="72"/>
        <v>0</v>
      </c>
      <c r="BZ158" s="53">
        <f t="shared" si="73"/>
        <v>0</v>
      </c>
      <c r="CA158" s="53">
        <f t="shared" si="74"/>
        <v>0</v>
      </c>
      <c r="CC158">
        <f t="shared" si="79"/>
        <v>0</v>
      </c>
    </row>
    <row r="159" spans="2:81" ht="24.95" customHeight="1" x14ac:dyDescent="0.25">
      <c r="B159" s="69" t="s">
        <v>366</v>
      </c>
      <c r="C159" s="16" t="s">
        <v>286</v>
      </c>
      <c r="D159" s="41" t="s">
        <v>367</v>
      </c>
      <c r="E159" s="13">
        <f>'elemi ktgv_adat'!E159</f>
        <v>0</v>
      </c>
      <c r="F159" s="13">
        <f>'elemi ktgv_adat'!F159</f>
        <v>0</v>
      </c>
      <c r="G159" s="13">
        <f>'elemi ktgv_adat'!G159</f>
        <v>0</v>
      </c>
      <c r="H159" s="13">
        <f>'elemi ktgv_adat'!H159</f>
        <v>0</v>
      </c>
      <c r="I159" s="14">
        <f>'elemi ktgv_adat'!I159</f>
        <v>0</v>
      </c>
      <c r="J159" s="53">
        <f t="shared" si="75"/>
        <v>0</v>
      </c>
      <c r="K159" s="123"/>
      <c r="L159" s="123"/>
      <c r="M159" s="13">
        <f>'elemi ktgv_adat'!J159</f>
        <v>0</v>
      </c>
      <c r="N159" s="13">
        <f>'elemi ktgv_adat'!K159</f>
        <v>0</v>
      </c>
      <c r="O159" s="13">
        <f>'elemi ktgv_adat'!L159</f>
        <v>0</v>
      </c>
      <c r="P159" s="13">
        <f>'elemi ktgv_adat'!M159</f>
        <v>0</v>
      </c>
      <c r="Q159" s="13">
        <f>'elemi ktgv_adat'!N159</f>
        <v>0</v>
      </c>
      <c r="R159" s="13">
        <f>'elemi ktgv_adat'!O159</f>
        <v>0</v>
      </c>
      <c r="S159" s="13">
        <f>'elemi ktgv_adat'!P159</f>
        <v>0</v>
      </c>
      <c r="T159" s="14">
        <f>'elemi ktgv_adat'!Q159</f>
        <v>0</v>
      </c>
      <c r="U159" s="53">
        <f t="shared" si="76"/>
        <v>0</v>
      </c>
      <c r="V159" s="123"/>
      <c r="W159" s="123"/>
      <c r="X159" s="13">
        <f>'elemi ktgv_adat'!R159</f>
        <v>0</v>
      </c>
      <c r="Y159" s="13">
        <f>'elemi ktgv_adat'!S159</f>
        <v>0</v>
      </c>
      <c r="Z159" s="13">
        <f>'elemi ktgv_adat'!T159</f>
        <v>0</v>
      </c>
      <c r="AA159" s="13">
        <f>'elemi ktgv_adat'!U159</f>
        <v>0</v>
      </c>
      <c r="AB159" s="13">
        <f>'elemi ktgv_adat'!V159</f>
        <v>0</v>
      </c>
      <c r="AC159" s="13">
        <f>'elemi ktgv_adat'!W159</f>
        <v>0</v>
      </c>
      <c r="AD159" s="13">
        <f>'elemi ktgv_adat'!X159</f>
        <v>0</v>
      </c>
      <c r="AE159" s="13">
        <f>'elemi ktgv_adat'!Y159</f>
        <v>0</v>
      </c>
      <c r="AF159" s="14">
        <f>'elemi ktgv_adat'!Z159</f>
        <v>0</v>
      </c>
      <c r="AG159" s="53">
        <f t="shared" si="77"/>
        <v>0</v>
      </c>
      <c r="AH159" s="123"/>
      <c r="AI159" s="123"/>
      <c r="AJ159" s="13">
        <f>'elemi ktgv_adat'!AA159</f>
        <v>0</v>
      </c>
      <c r="AK159" s="13">
        <f>'elemi ktgv_adat'!AB159</f>
        <v>0</v>
      </c>
      <c r="AL159" s="13">
        <f>'elemi ktgv_adat'!AC159</f>
        <v>0</v>
      </c>
      <c r="AM159" s="13">
        <f>'elemi ktgv_adat'!AD159</f>
        <v>0</v>
      </c>
      <c r="AN159" s="13">
        <f>'elemi ktgv_adat'!AE159</f>
        <v>0</v>
      </c>
      <c r="AO159" s="13">
        <f>'elemi ktgv_adat'!AF159</f>
        <v>0</v>
      </c>
      <c r="AP159" s="13">
        <f>'elemi ktgv_adat'!AG159</f>
        <v>0</v>
      </c>
      <c r="AQ159" s="13">
        <f>'elemi ktgv_adat'!AH159</f>
        <v>6862029</v>
      </c>
      <c r="AR159" s="13">
        <f>'elemi ktgv_adat'!AI159</f>
        <v>0</v>
      </c>
      <c r="AS159" s="13">
        <f>'elemi ktgv_adat'!AJ159</f>
        <v>0</v>
      </c>
      <c r="AT159" s="13">
        <f>'elemi ktgv_adat'!AK159</f>
        <v>0</v>
      </c>
      <c r="AU159" s="13">
        <f>'elemi ktgv_adat'!AL159</f>
        <v>0</v>
      </c>
      <c r="AV159" s="13">
        <f>'elemi ktgv_adat'!AM159</f>
        <v>0</v>
      </c>
      <c r="AW159" s="13">
        <f>'elemi ktgv_adat'!AN159</f>
        <v>0</v>
      </c>
      <c r="AX159" s="13">
        <f>'elemi ktgv_adat'!AO159</f>
        <v>0</v>
      </c>
      <c r="AY159" s="13">
        <f>'elemi ktgv_adat'!AP159</f>
        <v>0</v>
      </c>
      <c r="AZ159" s="13">
        <f>'elemi ktgv_adat'!AQ159</f>
        <v>0</v>
      </c>
      <c r="BA159" s="13">
        <f>'elemi ktgv_adat'!AR159</f>
        <v>26598000</v>
      </c>
      <c r="BB159" s="13">
        <f>'elemi ktgv_adat'!AS159</f>
        <v>0</v>
      </c>
      <c r="BC159" s="13">
        <f>'elemi ktgv_adat'!AT159</f>
        <v>0</v>
      </c>
      <c r="BD159" s="13">
        <f>'elemi ktgv_adat'!AU159</f>
        <v>0</v>
      </c>
      <c r="BE159" s="13">
        <f>'elemi ktgv_adat'!AV159</f>
        <v>219600</v>
      </c>
      <c r="BF159" s="13">
        <f>'elemi ktgv_adat'!AW159</f>
        <v>0</v>
      </c>
      <c r="BG159" s="13">
        <f>'elemi ktgv_adat'!AX159</f>
        <v>0</v>
      </c>
      <c r="BH159" s="13">
        <f>'elemi ktgv_adat'!AY159</f>
        <v>0</v>
      </c>
      <c r="BI159" s="13">
        <f>'elemi ktgv_adat'!AZ159</f>
        <v>0</v>
      </c>
      <c r="BJ159" s="13">
        <f>'elemi ktgv_adat'!BA159</f>
        <v>0</v>
      </c>
      <c r="BK159" s="13">
        <f>'elemi ktgv_adat'!BB159</f>
        <v>0</v>
      </c>
      <c r="BL159" s="13">
        <f>'elemi ktgv_adat'!BC159</f>
        <v>0</v>
      </c>
      <c r="BM159" s="13">
        <f>'elemi ktgv_adat'!BD159</f>
        <v>0</v>
      </c>
      <c r="BN159" s="13">
        <f>'elemi ktgv_adat'!BE159</f>
        <v>0</v>
      </c>
      <c r="BO159" s="13">
        <f>'elemi ktgv_adat'!BF159</f>
        <v>0</v>
      </c>
      <c r="BP159" s="13">
        <f>'elemi ktgv_adat'!BG159</f>
        <v>0</v>
      </c>
      <c r="BQ159" s="13">
        <f>'elemi ktgv_adat'!BH159</f>
        <v>0</v>
      </c>
      <c r="BR159" s="13">
        <f>'elemi ktgv_adat'!BI159</f>
        <v>0</v>
      </c>
      <c r="BS159" s="13">
        <f>'elemi ktgv_adat'!BJ159</f>
        <v>0</v>
      </c>
      <c r="BT159" s="14">
        <f>'elemi ktgv_adat'!BK159</f>
        <v>33679629</v>
      </c>
      <c r="BU159" s="53">
        <f t="shared" si="78"/>
        <v>33679629</v>
      </c>
      <c r="BV159" s="123"/>
      <c r="BW159" s="123"/>
      <c r="BX159" s="124">
        <f>'elemi ktgv_adat'!BL159</f>
        <v>33679629</v>
      </c>
      <c r="BY159" s="53">
        <f t="shared" si="72"/>
        <v>33679629</v>
      </c>
      <c r="BZ159" s="53">
        <f t="shared" si="73"/>
        <v>0</v>
      </c>
      <c r="CA159" s="53">
        <f t="shared" si="74"/>
        <v>0</v>
      </c>
      <c r="CC159">
        <f t="shared" si="79"/>
        <v>1</v>
      </c>
    </row>
    <row r="160" spans="2:81" ht="24.95" customHeight="1" x14ac:dyDescent="0.25">
      <c r="B160" s="25" t="s">
        <v>368</v>
      </c>
      <c r="C160" s="26" t="s">
        <v>289</v>
      </c>
      <c r="D160" s="27" t="s">
        <v>369</v>
      </c>
      <c r="E160" s="28">
        <f>'elemi ktgv_adat'!E160</f>
        <v>0</v>
      </c>
      <c r="F160" s="28">
        <f>'elemi ktgv_adat'!F160</f>
        <v>0</v>
      </c>
      <c r="G160" s="28">
        <f>'elemi ktgv_adat'!G160</f>
        <v>0</v>
      </c>
      <c r="H160" s="28">
        <f>'elemi ktgv_adat'!H160</f>
        <v>0</v>
      </c>
      <c r="I160" s="14">
        <f>'elemi ktgv_adat'!I160</f>
        <v>0</v>
      </c>
      <c r="J160" s="53">
        <f t="shared" si="75"/>
        <v>0</v>
      </c>
      <c r="K160" s="28">
        <f>K154+K155+K156+K157+K158+K159</f>
        <v>0</v>
      </c>
      <c r="L160" s="28">
        <f>L154+L155+L156+L157+L158+L159</f>
        <v>0</v>
      </c>
      <c r="M160" s="28">
        <f>'elemi ktgv_adat'!J160</f>
        <v>0</v>
      </c>
      <c r="N160" s="28">
        <f>'elemi ktgv_adat'!K160</f>
        <v>0</v>
      </c>
      <c r="O160" s="28">
        <f>'elemi ktgv_adat'!L160</f>
        <v>0</v>
      </c>
      <c r="P160" s="28">
        <f>'elemi ktgv_adat'!M160</f>
        <v>0</v>
      </c>
      <c r="Q160" s="28">
        <f>'elemi ktgv_adat'!N160</f>
        <v>0</v>
      </c>
      <c r="R160" s="28">
        <f>'elemi ktgv_adat'!O160</f>
        <v>0</v>
      </c>
      <c r="S160" s="28">
        <f>'elemi ktgv_adat'!P160</f>
        <v>0</v>
      </c>
      <c r="T160" s="14">
        <f>'elemi ktgv_adat'!Q160</f>
        <v>0</v>
      </c>
      <c r="U160" s="53">
        <f t="shared" si="76"/>
        <v>0</v>
      </c>
      <c r="V160" s="28">
        <f>V154+V155+V156+V157+V158+V159</f>
        <v>0</v>
      </c>
      <c r="W160" s="28">
        <f>W154+W155+W156+W157+W158+W159</f>
        <v>0</v>
      </c>
      <c r="X160" s="28">
        <f>'elemi ktgv_adat'!R160</f>
        <v>0</v>
      </c>
      <c r="Y160" s="28">
        <f>'elemi ktgv_adat'!S160</f>
        <v>0</v>
      </c>
      <c r="Z160" s="28">
        <f>'elemi ktgv_adat'!T160</f>
        <v>0</v>
      </c>
      <c r="AA160" s="28">
        <f>'elemi ktgv_adat'!U160</f>
        <v>0</v>
      </c>
      <c r="AB160" s="28">
        <f>'elemi ktgv_adat'!V160</f>
        <v>0</v>
      </c>
      <c r="AC160" s="28">
        <f>'elemi ktgv_adat'!W160</f>
        <v>0</v>
      </c>
      <c r="AD160" s="28">
        <f>'elemi ktgv_adat'!X160</f>
        <v>0</v>
      </c>
      <c r="AE160" s="28">
        <f>'elemi ktgv_adat'!Y160</f>
        <v>0</v>
      </c>
      <c r="AF160" s="14">
        <f>'elemi ktgv_adat'!Z160</f>
        <v>0</v>
      </c>
      <c r="AG160" s="53">
        <f t="shared" si="77"/>
        <v>0</v>
      </c>
      <c r="AH160" s="28">
        <f>AH154+AH155+AH156+AH157+AH158+AH159</f>
        <v>0</v>
      </c>
      <c r="AI160" s="28">
        <f>AI154+AI155+AI156+AI157+AI158+AI159</f>
        <v>0</v>
      </c>
      <c r="AJ160" s="28">
        <f>'elemi ktgv_adat'!AA160</f>
        <v>0</v>
      </c>
      <c r="AK160" s="28">
        <f>'elemi ktgv_adat'!AB160</f>
        <v>0</v>
      </c>
      <c r="AL160" s="28">
        <f>'elemi ktgv_adat'!AC160</f>
        <v>0</v>
      </c>
      <c r="AM160" s="28">
        <f>'elemi ktgv_adat'!AD160</f>
        <v>0</v>
      </c>
      <c r="AN160" s="28">
        <f>'elemi ktgv_adat'!AE160</f>
        <v>359215635</v>
      </c>
      <c r="AO160" s="28">
        <f>'elemi ktgv_adat'!AF160</f>
        <v>0</v>
      </c>
      <c r="AP160" s="28">
        <f>'elemi ktgv_adat'!AG160</f>
        <v>0</v>
      </c>
      <c r="AQ160" s="28">
        <f>'elemi ktgv_adat'!AH160</f>
        <v>6862029</v>
      </c>
      <c r="AR160" s="28">
        <f>'elemi ktgv_adat'!AI160</f>
        <v>0</v>
      </c>
      <c r="AS160" s="28">
        <f>'elemi ktgv_adat'!AJ160</f>
        <v>0</v>
      </c>
      <c r="AT160" s="28">
        <f>'elemi ktgv_adat'!AK160</f>
        <v>0</v>
      </c>
      <c r="AU160" s="28">
        <f>'elemi ktgv_adat'!AL160</f>
        <v>0</v>
      </c>
      <c r="AV160" s="28">
        <f>'elemi ktgv_adat'!AM160</f>
        <v>0</v>
      </c>
      <c r="AW160" s="28">
        <f>'elemi ktgv_adat'!AN160</f>
        <v>0</v>
      </c>
      <c r="AX160" s="28">
        <f>'elemi ktgv_adat'!AO160</f>
        <v>0</v>
      </c>
      <c r="AY160" s="28">
        <f>'elemi ktgv_adat'!AP160</f>
        <v>0</v>
      </c>
      <c r="AZ160" s="28">
        <f>'elemi ktgv_adat'!AQ160</f>
        <v>0</v>
      </c>
      <c r="BA160" s="28">
        <f>'elemi ktgv_adat'!AR160</f>
        <v>26598000</v>
      </c>
      <c r="BB160" s="28">
        <f>'elemi ktgv_adat'!AS160</f>
        <v>0</v>
      </c>
      <c r="BC160" s="28">
        <f>'elemi ktgv_adat'!AT160</f>
        <v>0</v>
      </c>
      <c r="BD160" s="28">
        <f>'elemi ktgv_adat'!AU160</f>
        <v>0</v>
      </c>
      <c r="BE160" s="28">
        <f>'elemi ktgv_adat'!AV160</f>
        <v>219600</v>
      </c>
      <c r="BF160" s="28">
        <f>'elemi ktgv_adat'!AW160</f>
        <v>0</v>
      </c>
      <c r="BG160" s="28">
        <f>'elemi ktgv_adat'!AX160</f>
        <v>0</v>
      </c>
      <c r="BH160" s="28">
        <f>'elemi ktgv_adat'!AY160</f>
        <v>0</v>
      </c>
      <c r="BI160" s="28">
        <f>'elemi ktgv_adat'!AZ160</f>
        <v>0</v>
      </c>
      <c r="BJ160" s="28">
        <f>'elemi ktgv_adat'!BA160</f>
        <v>0</v>
      </c>
      <c r="BK160" s="28">
        <f>'elemi ktgv_adat'!BB160</f>
        <v>0</v>
      </c>
      <c r="BL160" s="28">
        <f>'elemi ktgv_adat'!BC160</f>
        <v>0</v>
      </c>
      <c r="BM160" s="28">
        <f>'elemi ktgv_adat'!BD160</f>
        <v>0</v>
      </c>
      <c r="BN160" s="28">
        <f>'elemi ktgv_adat'!BE160</f>
        <v>0</v>
      </c>
      <c r="BO160" s="28">
        <f>'elemi ktgv_adat'!BF160</f>
        <v>0</v>
      </c>
      <c r="BP160" s="28">
        <f>'elemi ktgv_adat'!BG160</f>
        <v>0</v>
      </c>
      <c r="BQ160" s="28">
        <f>'elemi ktgv_adat'!BH160</f>
        <v>0</v>
      </c>
      <c r="BR160" s="28">
        <f>'elemi ktgv_adat'!BI160</f>
        <v>0</v>
      </c>
      <c r="BS160" s="28">
        <f>'elemi ktgv_adat'!BJ160</f>
        <v>0</v>
      </c>
      <c r="BT160" s="14">
        <f>'elemi ktgv_adat'!BK160</f>
        <v>392895264</v>
      </c>
      <c r="BU160" s="53">
        <f t="shared" si="78"/>
        <v>392895264</v>
      </c>
      <c r="BV160" s="28">
        <f>BV154+BV155+BV156+BV157+BV158+BV159</f>
        <v>0</v>
      </c>
      <c r="BW160" s="28">
        <f>BW154+BW155+BW156+BW157+BW158+BW159</f>
        <v>0</v>
      </c>
      <c r="BX160" s="124">
        <f>'elemi ktgv_adat'!BL160</f>
        <v>392895264</v>
      </c>
      <c r="BY160" s="53">
        <f t="shared" si="72"/>
        <v>392895264</v>
      </c>
      <c r="BZ160" s="53">
        <f t="shared" si="73"/>
        <v>0</v>
      </c>
      <c r="CA160" s="53">
        <f t="shared" si="74"/>
        <v>0</v>
      </c>
      <c r="CC160">
        <f t="shared" si="79"/>
        <v>1</v>
      </c>
    </row>
    <row r="161" spans="2:81" ht="24.95" customHeight="1" x14ac:dyDescent="0.25">
      <c r="B161" s="69" t="s">
        <v>370</v>
      </c>
      <c r="C161" s="16" t="s">
        <v>292</v>
      </c>
      <c r="D161" s="41" t="s">
        <v>371</v>
      </c>
      <c r="E161" s="13">
        <f>'elemi ktgv_adat'!E161</f>
        <v>0</v>
      </c>
      <c r="F161" s="13">
        <f>'elemi ktgv_adat'!F161</f>
        <v>0</v>
      </c>
      <c r="G161" s="13">
        <f>'elemi ktgv_adat'!G161</f>
        <v>0</v>
      </c>
      <c r="H161" s="13">
        <f>'elemi ktgv_adat'!H161</f>
        <v>0</v>
      </c>
      <c r="I161" s="14">
        <f>'elemi ktgv_adat'!I161</f>
        <v>0</v>
      </c>
      <c r="J161" s="53">
        <f t="shared" si="75"/>
        <v>0</v>
      </c>
      <c r="K161" s="123"/>
      <c r="L161" s="123"/>
      <c r="M161" s="13">
        <f>'elemi ktgv_adat'!J161</f>
        <v>0</v>
      </c>
      <c r="N161" s="13">
        <f>'elemi ktgv_adat'!K161</f>
        <v>0</v>
      </c>
      <c r="O161" s="13">
        <f>'elemi ktgv_adat'!L161</f>
        <v>0</v>
      </c>
      <c r="P161" s="13">
        <f>'elemi ktgv_adat'!M161</f>
        <v>0</v>
      </c>
      <c r="Q161" s="13">
        <f>'elemi ktgv_adat'!N161</f>
        <v>0</v>
      </c>
      <c r="R161" s="13">
        <f>'elemi ktgv_adat'!O161</f>
        <v>0</v>
      </c>
      <c r="S161" s="13">
        <f>'elemi ktgv_adat'!P161</f>
        <v>0</v>
      </c>
      <c r="T161" s="14">
        <f>'elemi ktgv_adat'!Q161</f>
        <v>0</v>
      </c>
      <c r="U161" s="53">
        <f t="shared" si="76"/>
        <v>0</v>
      </c>
      <c r="V161" s="123"/>
      <c r="W161" s="123"/>
      <c r="X161" s="13">
        <f>'elemi ktgv_adat'!R161</f>
        <v>0</v>
      </c>
      <c r="Y161" s="13">
        <f>'elemi ktgv_adat'!S161</f>
        <v>0</v>
      </c>
      <c r="Z161" s="13">
        <f>'elemi ktgv_adat'!T161</f>
        <v>0</v>
      </c>
      <c r="AA161" s="13">
        <f>'elemi ktgv_adat'!U161</f>
        <v>0</v>
      </c>
      <c r="AB161" s="13">
        <f>'elemi ktgv_adat'!V161</f>
        <v>0</v>
      </c>
      <c r="AC161" s="13">
        <f>'elemi ktgv_adat'!W161</f>
        <v>0</v>
      </c>
      <c r="AD161" s="13">
        <f>'elemi ktgv_adat'!X161</f>
        <v>0</v>
      </c>
      <c r="AE161" s="13">
        <f>'elemi ktgv_adat'!Y161</f>
        <v>0</v>
      </c>
      <c r="AF161" s="14">
        <f>'elemi ktgv_adat'!Z161</f>
        <v>0</v>
      </c>
      <c r="AG161" s="53">
        <f t="shared" si="77"/>
        <v>0</v>
      </c>
      <c r="AH161" s="123"/>
      <c r="AI161" s="123"/>
      <c r="AJ161" s="13">
        <f>'elemi ktgv_adat'!AA161</f>
        <v>0</v>
      </c>
      <c r="AK161" s="13">
        <f>'elemi ktgv_adat'!AB161</f>
        <v>0</v>
      </c>
      <c r="AL161" s="13">
        <f>'elemi ktgv_adat'!AC161</f>
        <v>0</v>
      </c>
      <c r="AM161" s="13">
        <f>'elemi ktgv_adat'!AD161</f>
        <v>0</v>
      </c>
      <c r="AN161" s="13">
        <f>'elemi ktgv_adat'!AE161</f>
        <v>0</v>
      </c>
      <c r="AO161" s="13">
        <f>'elemi ktgv_adat'!AF161</f>
        <v>0</v>
      </c>
      <c r="AP161" s="13">
        <f>'elemi ktgv_adat'!AG161</f>
        <v>0</v>
      </c>
      <c r="AQ161" s="13">
        <f>'elemi ktgv_adat'!AH161</f>
        <v>0</v>
      </c>
      <c r="AR161" s="13">
        <f>'elemi ktgv_adat'!AI161</f>
        <v>0</v>
      </c>
      <c r="AS161" s="13">
        <f>'elemi ktgv_adat'!AJ161</f>
        <v>0</v>
      </c>
      <c r="AT161" s="13">
        <f>'elemi ktgv_adat'!AK161</f>
        <v>0</v>
      </c>
      <c r="AU161" s="13">
        <f>'elemi ktgv_adat'!AL161</f>
        <v>0</v>
      </c>
      <c r="AV161" s="13">
        <f>'elemi ktgv_adat'!AM161</f>
        <v>0</v>
      </c>
      <c r="AW161" s="13">
        <f>'elemi ktgv_adat'!AN161</f>
        <v>0</v>
      </c>
      <c r="AX161" s="13">
        <f>'elemi ktgv_adat'!AO161</f>
        <v>0</v>
      </c>
      <c r="AY161" s="13">
        <f>'elemi ktgv_adat'!AP161</f>
        <v>0</v>
      </c>
      <c r="AZ161" s="13">
        <f>'elemi ktgv_adat'!AQ161</f>
        <v>0</v>
      </c>
      <c r="BA161" s="13">
        <f>'elemi ktgv_adat'!AR161</f>
        <v>0</v>
      </c>
      <c r="BB161" s="13">
        <f>'elemi ktgv_adat'!AS161</f>
        <v>0</v>
      </c>
      <c r="BC161" s="13">
        <f>'elemi ktgv_adat'!AT161</f>
        <v>0</v>
      </c>
      <c r="BD161" s="13">
        <f>'elemi ktgv_adat'!AU161</f>
        <v>0</v>
      </c>
      <c r="BE161" s="13">
        <f>'elemi ktgv_adat'!AV161</f>
        <v>0</v>
      </c>
      <c r="BF161" s="13">
        <f>'elemi ktgv_adat'!AW161</f>
        <v>0</v>
      </c>
      <c r="BG161" s="13">
        <f>'elemi ktgv_adat'!AX161</f>
        <v>0</v>
      </c>
      <c r="BH161" s="13">
        <f>'elemi ktgv_adat'!AY161</f>
        <v>0</v>
      </c>
      <c r="BI161" s="13">
        <f>'elemi ktgv_adat'!AZ161</f>
        <v>0</v>
      </c>
      <c r="BJ161" s="13">
        <f>'elemi ktgv_adat'!BA161</f>
        <v>0</v>
      </c>
      <c r="BK161" s="13">
        <f>'elemi ktgv_adat'!BB161</f>
        <v>0</v>
      </c>
      <c r="BL161" s="13">
        <f>'elemi ktgv_adat'!BC161</f>
        <v>0</v>
      </c>
      <c r="BM161" s="13">
        <f>'elemi ktgv_adat'!BD161</f>
        <v>0</v>
      </c>
      <c r="BN161" s="13">
        <f>'elemi ktgv_adat'!BE161</f>
        <v>0</v>
      </c>
      <c r="BO161" s="13">
        <f>'elemi ktgv_adat'!BF161</f>
        <v>0</v>
      </c>
      <c r="BP161" s="13">
        <f>'elemi ktgv_adat'!BG161</f>
        <v>0</v>
      </c>
      <c r="BQ161" s="13">
        <f>'elemi ktgv_adat'!BH161</f>
        <v>0</v>
      </c>
      <c r="BR161" s="13">
        <f>'elemi ktgv_adat'!BI161</f>
        <v>0</v>
      </c>
      <c r="BS161" s="13">
        <f>'elemi ktgv_adat'!BJ161</f>
        <v>0</v>
      </c>
      <c r="BT161" s="14">
        <f>'elemi ktgv_adat'!BK161</f>
        <v>0</v>
      </c>
      <c r="BU161" s="53">
        <f t="shared" si="78"/>
        <v>0</v>
      </c>
      <c r="BV161" s="123"/>
      <c r="BW161" s="123"/>
      <c r="BX161" s="124">
        <f>'elemi ktgv_adat'!BL161</f>
        <v>0</v>
      </c>
      <c r="BY161" s="53">
        <f t="shared" si="72"/>
        <v>0</v>
      </c>
      <c r="BZ161" s="53">
        <f t="shared" si="73"/>
        <v>0</v>
      </c>
      <c r="CA161" s="53">
        <f t="shared" si="74"/>
        <v>0</v>
      </c>
      <c r="CC161">
        <f t="shared" si="79"/>
        <v>0</v>
      </c>
    </row>
    <row r="162" spans="2:81" ht="24.95" customHeight="1" x14ac:dyDescent="0.25">
      <c r="B162" s="69" t="s">
        <v>372</v>
      </c>
      <c r="C162" s="16" t="s">
        <v>295</v>
      </c>
      <c r="D162" s="41" t="s">
        <v>373</v>
      </c>
      <c r="E162" s="13">
        <f>'elemi ktgv_adat'!E162</f>
        <v>0</v>
      </c>
      <c r="F162" s="13">
        <f>'elemi ktgv_adat'!F162</f>
        <v>0</v>
      </c>
      <c r="G162" s="13">
        <f>'elemi ktgv_adat'!G162</f>
        <v>0</v>
      </c>
      <c r="H162" s="13">
        <f>'elemi ktgv_adat'!H162</f>
        <v>0</v>
      </c>
      <c r="I162" s="14">
        <f>'elemi ktgv_adat'!I162</f>
        <v>0</v>
      </c>
      <c r="J162" s="53">
        <f t="shared" si="75"/>
        <v>0</v>
      </c>
      <c r="K162" s="123"/>
      <c r="L162" s="123"/>
      <c r="M162" s="13">
        <f>'elemi ktgv_adat'!J162</f>
        <v>0</v>
      </c>
      <c r="N162" s="13">
        <f>'elemi ktgv_adat'!K162</f>
        <v>0</v>
      </c>
      <c r="O162" s="13">
        <f>'elemi ktgv_adat'!L162</f>
        <v>0</v>
      </c>
      <c r="P162" s="13">
        <f>'elemi ktgv_adat'!M162</f>
        <v>0</v>
      </c>
      <c r="Q162" s="13">
        <f>'elemi ktgv_adat'!N162</f>
        <v>0</v>
      </c>
      <c r="R162" s="13">
        <f>'elemi ktgv_adat'!O162</f>
        <v>0</v>
      </c>
      <c r="S162" s="13">
        <f>'elemi ktgv_adat'!P162</f>
        <v>0</v>
      </c>
      <c r="T162" s="14">
        <f>'elemi ktgv_adat'!Q162</f>
        <v>0</v>
      </c>
      <c r="U162" s="53">
        <f t="shared" si="76"/>
        <v>0</v>
      </c>
      <c r="V162" s="123"/>
      <c r="W162" s="123"/>
      <c r="X162" s="13">
        <f>'elemi ktgv_adat'!R162</f>
        <v>0</v>
      </c>
      <c r="Y162" s="13">
        <f>'elemi ktgv_adat'!S162</f>
        <v>0</v>
      </c>
      <c r="Z162" s="13">
        <f>'elemi ktgv_adat'!T162</f>
        <v>0</v>
      </c>
      <c r="AA162" s="13">
        <f>'elemi ktgv_adat'!U162</f>
        <v>0</v>
      </c>
      <c r="AB162" s="13">
        <f>'elemi ktgv_adat'!V162</f>
        <v>0</v>
      </c>
      <c r="AC162" s="13">
        <f>'elemi ktgv_adat'!W162</f>
        <v>0</v>
      </c>
      <c r="AD162" s="13">
        <f>'elemi ktgv_adat'!X162</f>
        <v>0</v>
      </c>
      <c r="AE162" s="13">
        <f>'elemi ktgv_adat'!Y162</f>
        <v>0</v>
      </c>
      <c r="AF162" s="14">
        <f>'elemi ktgv_adat'!Z162</f>
        <v>0</v>
      </c>
      <c r="AG162" s="53">
        <f t="shared" si="77"/>
        <v>0</v>
      </c>
      <c r="AH162" s="123"/>
      <c r="AI162" s="123"/>
      <c r="AJ162" s="13">
        <f>'elemi ktgv_adat'!AA162</f>
        <v>0</v>
      </c>
      <c r="AK162" s="13">
        <f>'elemi ktgv_adat'!AB162</f>
        <v>0</v>
      </c>
      <c r="AL162" s="13">
        <f>'elemi ktgv_adat'!AC162</f>
        <v>0</v>
      </c>
      <c r="AM162" s="13">
        <f>'elemi ktgv_adat'!AD162</f>
        <v>0</v>
      </c>
      <c r="AN162" s="13">
        <f>'elemi ktgv_adat'!AE162</f>
        <v>0</v>
      </c>
      <c r="AO162" s="13">
        <f>'elemi ktgv_adat'!AF162</f>
        <v>0</v>
      </c>
      <c r="AP162" s="13">
        <f>'elemi ktgv_adat'!AG162</f>
        <v>0</v>
      </c>
      <c r="AQ162" s="13">
        <f>'elemi ktgv_adat'!AH162</f>
        <v>0</v>
      </c>
      <c r="AR162" s="13">
        <f>'elemi ktgv_adat'!AI162</f>
        <v>0</v>
      </c>
      <c r="AS162" s="13">
        <f>'elemi ktgv_adat'!AJ162</f>
        <v>0</v>
      </c>
      <c r="AT162" s="13">
        <f>'elemi ktgv_adat'!AK162</f>
        <v>0</v>
      </c>
      <c r="AU162" s="13">
        <f>'elemi ktgv_adat'!AL162</f>
        <v>0</v>
      </c>
      <c r="AV162" s="13">
        <f>'elemi ktgv_adat'!AM162</f>
        <v>0</v>
      </c>
      <c r="AW162" s="13">
        <f>'elemi ktgv_adat'!AN162</f>
        <v>0</v>
      </c>
      <c r="AX162" s="13">
        <f>'elemi ktgv_adat'!AO162</f>
        <v>0</v>
      </c>
      <c r="AY162" s="13">
        <f>'elemi ktgv_adat'!AP162</f>
        <v>0</v>
      </c>
      <c r="AZ162" s="13">
        <f>'elemi ktgv_adat'!AQ162</f>
        <v>0</v>
      </c>
      <c r="BA162" s="13">
        <f>'elemi ktgv_adat'!AR162</f>
        <v>0</v>
      </c>
      <c r="BB162" s="13">
        <f>'elemi ktgv_adat'!AS162</f>
        <v>0</v>
      </c>
      <c r="BC162" s="13">
        <f>'elemi ktgv_adat'!AT162</f>
        <v>0</v>
      </c>
      <c r="BD162" s="13">
        <f>'elemi ktgv_adat'!AU162</f>
        <v>0</v>
      </c>
      <c r="BE162" s="13">
        <f>'elemi ktgv_adat'!AV162</f>
        <v>0</v>
      </c>
      <c r="BF162" s="13">
        <f>'elemi ktgv_adat'!AW162</f>
        <v>0</v>
      </c>
      <c r="BG162" s="13">
        <f>'elemi ktgv_adat'!AX162</f>
        <v>0</v>
      </c>
      <c r="BH162" s="13">
        <f>'elemi ktgv_adat'!AY162</f>
        <v>0</v>
      </c>
      <c r="BI162" s="13">
        <f>'elemi ktgv_adat'!AZ162</f>
        <v>0</v>
      </c>
      <c r="BJ162" s="13">
        <f>'elemi ktgv_adat'!BA162</f>
        <v>0</v>
      </c>
      <c r="BK162" s="13">
        <f>'elemi ktgv_adat'!BB162</f>
        <v>0</v>
      </c>
      <c r="BL162" s="13">
        <f>'elemi ktgv_adat'!BC162</f>
        <v>0</v>
      </c>
      <c r="BM162" s="13">
        <f>'elemi ktgv_adat'!BD162</f>
        <v>0</v>
      </c>
      <c r="BN162" s="13">
        <f>'elemi ktgv_adat'!BE162</f>
        <v>0</v>
      </c>
      <c r="BO162" s="13">
        <f>'elemi ktgv_adat'!BF162</f>
        <v>0</v>
      </c>
      <c r="BP162" s="13">
        <f>'elemi ktgv_adat'!BG162</f>
        <v>0</v>
      </c>
      <c r="BQ162" s="13">
        <f>'elemi ktgv_adat'!BH162</f>
        <v>0</v>
      </c>
      <c r="BR162" s="13">
        <f>'elemi ktgv_adat'!BI162</f>
        <v>0</v>
      </c>
      <c r="BS162" s="13">
        <f>'elemi ktgv_adat'!BJ162</f>
        <v>0</v>
      </c>
      <c r="BT162" s="14">
        <f>'elemi ktgv_adat'!BK162</f>
        <v>0</v>
      </c>
      <c r="BU162" s="53">
        <f t="shared" si="78"/>
        <v>0</v>
      </c>
      <c r="BV162" s="123"/>
      <c r="BW162" s="123"/>
      <c r="BX162" s="124">
        <f>'elemi ktgv_adat'!BL162</f>
        <v>0</v>
      </c>
      <c r="BY162" s="53">
        <f t="shared" si="72"/>
        <v>0</v>
      </c>
      <c r="BZ162" s="53">
        <f t="shared" si="73"/>
        <v>0</v>
      </c>
      <c r="CA162" s="53">
        <f t="shared" si="74"/>
        <v>0</v>
      </c>
      <c r="CC162">
        <f t="shared" si="79"/>
        <v>0</v>
      </c>
    </row>
    <row r="163" spans="2:81" ht="24.95" customHeight="1" x14ac:dyDescent="0.25">
      <c r="B163" s="69" t="s">
        <v>374</v>
      </c>
      <c r="C163" s="16" t="s">
        <v>298</v>
      </c>
      <c r="D163" s="41" t="s">
        <v>375</v>
      </c>
      <c r="E163" s="13">
        <f>'elemi ktgv_adat'!E163</f>
        <v>0</v>
      </c>
      <c r="F163" s="13">
        <f>'elemi ktgv_adat'!F163</f>
        <v>0</v>
      </c>
      <c r="G163" s="13">
        <f>'elemi ktgv_adat'!G163</f>
        <v>0</v>
      </c>
      <c r="H163" s="13">
        <f>'elemi ktgv_adat'!H163</f>
        <v>0</v>
      </c>
      <c r="I163" s="14">
        <f>'elemi ktgv_adat'!I163</f>
        <v>0</v>
      </c>
      <c r="J163" s="53">
        <f t="shared" si="75"/>
        <v>0</v>
      </c>
      <c r="K163" s="123"/>
      <c r="L163" s="123"/>
      <c r="M163" s="13">
        <f>'elemi ktgv_adat'!J163</f>
        <v>0</v>
      </c>
      <c r="N163" s="13">
        <f>'elemi ktgv_adat'!K163</f>
        <v>0</v>
      </c>
      <c r="O163" s="13">
        <f>'elemi ktgv_adat'!L163</f>
        <v>0</v>
      </c>
      <c r="P163" s="13">
        <f>'elemi ktgv_adat'!M163</f>
        <v>0</v>
      </c>
      <c r="Q163" s="13">
        <f>'elemi ktgv_adat'!N163</f>
        <v>0</v>
      </c>
      <c r="R163" s="13">
        <f>'elemi ktgv_adat'!O163</f>
        <v>0</v>
      </c>
      <c r="S163" s="13">
        <f>'elemi ktgv_adat'!P163</f>
        <v>0</v>
      </c>
      <c r="T163" s="14">
        <f>'elemi ktgv_adat'!Q163</f>
        <v>0</v>
      </c>
      <c r="U163" s="53">
        <f t="shared" si="76"/>
        <v>0</v>
      </c>
      <c r="V163" s="123"/>
      <c r="W163" s="123"/>
      <c r="X163" s="13">
        <f>'elemi ktgv_adat'!R163</f>
        <v>0</v>
      </c>
      <c r="Y163" s="13">
        <f>'elemi ktgv_adat'!S163</f>
        <v>0</v>
      </c>
      <c r="Z163" s="13">
        <f>'elemi ktgv_adat'!T163</f>
        <v>0</v>
      </c>
      <c r="AA163" s="13">
        <f>'elemi ktgv_adat'!U163</f>
        <v>0</v>
      </c>
      <c r="AB163" s="13">
        <f>'elemi ktgv_adat'!V163</f>
        <v>0</v>
      </c>
      <c r="AC163" s="13">
        <f>'elemi ktgv_adat'!W163</f>
        <v>0</v>
      </c>
      <c r="AD163" s="13">
        <f>'elemi ktgv_adat'!X163</f>
        <v>0</v>
      </c>
      <c r="AE163" s="13">
        <f>'elemi ktgv_adat'!Y163</f>
        <v>0</v>
      </c>
      <c r="AF163" s="14">
        <f>'elemi ktgv_adat'!Z163</f>
        <v>0</v>
      </c>
      <c r="AG163" s="53">
        <f t="shared" si="77"/>
        <v>0</v>
      </c>
      <c r="AH163" s="123"/>
      <c r="AI163" s="123"/>
      <c r="AJ163" s="13">
        <f>'elemi ktgv_adat'!AA163</f>
        <v>0</v>
      </c>
      <c r="AK163" s="13">
        <f>'elemi ktgv_adat'!AB163</f>
        <v>0</v>
      </c>
      <c r="AL163" s="13">
        <f>'elemi ktgv_adat'!AC163</f>
        <v>0</v>
      </c>
      <c r="AM163" s="13">
        <f>'elemi ktgv_adat'!AD163</f>
        <v>0</v>
      </c>
      <c r="AN163" s="13">
        <f>'elemi ktgv_adat'!AE163</f>
        <v>0</v>
      </c>
      <c r="AO163" s="13">
        <f>'elemi ktgv_adat'!AF163</f>
        <v>0</v>
      </c>
      <c r="AP163" s="13">
        <f>'elemi ktgv_adat'!AG163</f>
        <v>0</v>
      </c>
      <c r="AQ163" s="13">
        <f>'elemi ktgv_adat'!AH163</f>
        <v>0</v>
      </c>
      <c r="AR163" s="13">
        <f>'elemi ktgv_adat'!AI163</f>
        <v>0</v>
      </c>
      <c r="AS163" s="13">
        <f>'elemi ktgv_adat'!AJ163</f>
        <v>0</v>
      </c>
      <c r="AT163" s="13">
        <f>'elemi ktgv_adat'!AK163</f>
        <v>0</v>
      </c>
      <c r="AU163" s="13">
        <f>'elemi ktgv_adat'!AL163</f>
        <v>0</v>
      </c>
      <c r="AV163" s="13">
        <f>'elemi ktgv_adat'!AM163</f>
        <v>0</v>
      </c>
      <c r="AW163" s="13">
        <f>'elemi ktgv_adat'!AN163</f>
        <v>0</v>
      </c>
      <c r="AX163" s="13">
        <f>'elemi ktgv_adat'!AO163</f>
        <v>0</v>
      </c>
      <c r="AY163" s="13">
        <f>'elemi ktgv_adat'!AP163</f>
        <v>0</v>
      </c>
      <c r="AZ163" s="13">
        <f>'elemi ktgv_adat'!AQ163</f>
        <v>0</v>
      </c>
      <c r="BA163" s="13">
        <f>'elemi ktgv_adat'!AR163</f>
        <v>0</v>
      </c>
      <c r="BB163" s="13">
        <f>'elemi ktgv_adat'!AS163</f>
        <v>0</v>
      </c>
      <c r="BC163" s="13">
        <f>'elemi ktgv_adat'!AT163</f>
        <v>0</v>
      </c>
      <c r="BD163" s="13">
        <f>'elemi ktgv_adat'!AU163</f>
        <v>0</v>
      </c>
      <c r="BE163" s="13">
        <f>'elemi ktgv_adat'!AV163</f>
        <v>0</v>
      </c>
      <c r="BF163" s="13">
        <f>'elemi ktgv_adat'!AW163</f>
        <v>0</v>
      </c>
      <c r="BG163" s="13">
        <f>'elemi ktgv_adat'!AX163</f>
        <v>0</v>
      </c>
      <c r="BH163" s="13">
        <f>'elemi ktgv_adat'!AY163</f>
        <v>0</v>
      </c>
      <c r="BI163" s="13">
        <f>'elemi ktgv_adat'!AZ163</f>
        <v>0</v>
      </c>
      <c r="BJ163" s="13">
        <f>'elemi ktgv_adat'!BA163</f>
        <v>0</v>
      </c>
      <c r="BK163" s="13">
        <f>'elemi ktgv_adat'!BB163</f>
        <v>0</v>
      </c>
      <c r="BL163" s="13">
        <f>'elemi ktgv_adat'!BC163</f>
        <v>0</v>
      </c>
      <c r="BM163" s="13">
        <f>'elemi ktgv_adat'!BD163</f>
        <v>0</v>
      </c>
      <c r="BN163" s="13">
        <f>'elemi ktgv_adat'!BE163</f>
        <v>0</v>
      </c>
      <c r="BO163" s="13">
        <f>'elemi ktgv_adat'!BF163</f>
        <v>0</v>
      </c>
      <c r="BP163" s="13">
        <f>'elemi ktgv_adat'!BG163</f>
        <v>0</v>
      </c>
      <c r="BQ163" s="13">
        <f>'elemi ktgv_adat'!BH163</f>
        <v>0</v>
      </c>
      <c r="BR163" s="13">
        <f>'elemi ktgv_adat'!BI163</f>
        <v>0</v>
      </c>
      <c r="BS163" s="13">
        <f>'elemi ktgv_adat'!BJ163</f>
        <v>0</v>
      </c>
      <c r="BT163" s="14">
        <f>'elemi ktgv_adat'!BK163</f>
        <v>0</v>
      </c>
      <c r="BU163" s="53">
        <f t="shared" si="78"/>
        <v>0</v>
      </c>
      <c r="BV163" s="123"/>
      <c r="BW163" s="123"/>
      <c r="BX163" s="124">
        <f>'elemi ktgv_adat'!BL163</f>
        <v>0</v>
      </c>
      <c r="BY163" s="53">
        <f t="shared" si="72"/>
        <v>0</v>
      </c>
      <c r="BZ163" s="53">
        <f t="shared" si="73"/>
        <v>0</v>
      </c>
      <c r="CA163" s="53">
        <f t="shared" si="74"/>
        <v>0</v>
      </c>
      <c r="CC163">
        <f t="shared" si="79"/>
        <v>0</v>
      </c>
    </row>
    <row r="164" spans="2:81" ht="24.95" customHeight="1" x14ac:dyDescent="0.25">
      <c r="B164" s="69" t="s">
        <v>376</v>
      </c>
      <c r="C164" s="16" t="s">
        <v>301</v>
      </c>
      <c r="D164" s="41" t="s">
        <v>377</v>
      </c>
      <c r="E164" s="13">
        <f>'elemi ktgv_adat'!E164</f>
        <v>0</v>
      </c>
      <c r="F164" s="13">
        <f>'elemi ktgv_adat'!F164</f>
        <v>0</v>
      </c>
      <c r="G164" s="13">
        <f>'elemi ktgv_adat'!G164</f>
        <v>0</v>
      </c>
      <c r="H164" s="13">
        <f>'elemi ktgv_adat'!H164</f>
        <v>0</v>
      </c>
      <c r="I164" s="14">
        <f>'elemi ktgv_adat'!I164</f>
        <v>0</v>
      </c>
      <c r="J164" s="53">
        <f t="shared" si="75"/>
        <v>0</v>
      </c>
      <c r="K164" s="123"/>
      <c r="L164" s="123"/>
      <c r="M164" s="13">
        <f>'elemi ktgv_adat'!J164</f>
        <v>0</v>
      </c>
      <c r="N164" s="13">
        <f>'elemi ktgv_adat'!K164</f>
        <v>0</v>
      </c>
      <c r="O164" s="13">
        <f>'elemi ktgv_adat'!L164</f>
        <v>0</v>
      </c>
      <c r="P164" s="13">
        <f>'elemi ktgv_adat'!M164</f>
        <v>0</v>
      </c>
      <c r="Q164" s="13">
        <f>'elemi ktgv_adat'!N164</f>
        <v>0</v>
      </c>
      <c r="R164" s="13">
        <f>'elemi ktgv_adat'!O164</f>
        <v>0</v>
      </c>
      <c r="S164" s="13">
        <f>'elemi ktgv_adat'!P164</f>
        <v>0</v>
      </c>
      <c r="T164" s="14">
        <f>'elemi ktgv_adat'!Q164</f>
        <v>0</v>
      </c>
      <c r="U164" s="53">
        <f t="shared" si="76"/>
        <v>0</v>
      </c>
      <c r="V164" s="123"/>
      <c r="W164" s="123"/>
      <c r="X164" s="13">
        <f>'elemi ktgv_adat'!R164</f>
        <v>0</v>
      </c>
      <c r="Y164" s="13">
        <f>'elemi ktgv_adat'!S164</f>
        <v>0</v>
      </c>
      <c r="Z164" s="13">
        <f>'elemi ktgv_adat'!T164</f>
        <v>0</v>
      </c>
      <c r="AA164" s="13">
        <f>'elemi ktgv_adat'!U164</f>
        <v>0</v>
      </c>
      <c r="AB164" s="13">
        <f>'elemi ktgv_adat'!V164</f>
        <v>0</v>
      </c>
      <c r="AC164" s="13">
        <f>'elemi ktgv_adat'!W164</f>
        <v>0</v>
      </c>
      <c r="AD164" s="13">
        <f>'elemi ktgv_adat'!X164</f>
        <v>0</v>
      </c>
      <c r="AE164" s="13">
        <f>'elemi ktgv_adat'!Y164</f>
        <v>0</v>
      </c>
      <c r="AF164" s="14">
        <f>'elemi ktgv_adat'!Z164</f>
        <v>0</v>
      </c>
      <c r="AG164" s="53">
        <f t="shared" si="77"/>
        <v>0</v>
      </c>
      <c r="AH164" s="123"/>
      <c r="AI164" s="123"/>
      <c r="AJ164" s="13">
        <f>'elemi ktgv_adat'!AA164</f>
        <v>0</v>
      </c>
      <c r="AK164" s="13">
        <f>'elemi ktgv_adat'!AB164</f>
        <v>0</v>
      </c>
      <c r="AL164" s="13">
        <f>'elemi ktgv_adat'!AC164</f>
        <v>0</v>
      </c>
      <c r="AM164" s="13">
        <f>'elemi ktgv_adat'!AD164</f>
        <v>0</v>
      </c>
      <c r="AN164" s="13">
        <f>'elemi ktgv_adat'!AE164</f>
        <v>0</v>
      </c>
      <c r="AO164" s="13">
        <f>'elemi ktgv_adat'!AF164</f>
        <v>0</v>
      </c>
      <c r="AP164" s="13">
        <f>'elemi ktgv_adat'!AG164</f>
        <v>0</v>
      </c>
      <c r="AQ164" s="13">
        <f>'elemi ktgv_adat'!AH164</f>
        <v>0</v>
      </c>
      <c r="AR164" s="13">
        <f>'elemi ktgv_adat'!AI164</f>
        <v>0</v>
      </c>
      <c r="AS164" s="13">
        <f>'elemi ktgv_adat'!AJ164</f>
        <v>0</v>
      </c>
      <c r="AT164" s="13">
        <f>'elemi ktgv_adat'!AK164</f>
        <v>0</v>
      </c>
      <c r="AU164" s="13">
        <f>'elemi ktgv_adat'!AL164</f>
        <v>0</v>
      </c>
      <c r="AV164" s="13">
        <f>'elemi ktgv_adat'!AM164</f>
        <v>0</v>
      </c>
      <c r="AW164" s="13">
        <f>'elemi ktgv_adat'!AN164</f>
        <v>0</v>
      </c>
      <c r="AX164" s="13">
        <f>'elemi ktgv_adat'!AO164</f>
        <v>0</v>
      </c>
      <c r="AY164" s="13">
        <f>'elemi ktgv_adat'!AP164</f>
        <v>0</v>
      </c>
      <c r="AZ164" s="13">
        <f>'elemi ktgv_adat'!AQ164</f>
        <v>0</v>
      </c>
      <c r="BA164" s="13">
        <f>'elemi ktgv_adat'!AR164</f>
        <v>0</v>
      </c>
      <c r="BB164" s="13">
        <f>'elemi ktgv_adat'!AS164</f>
        <v>0</v>
      </c>
      <c r="BC164" s="13">
        <f>'elemi ktgv_adat'!AT164</f>
        <v>0</v>
      </c>
      <c r="BD164" s="13">
        <f>'elemi ktgv_adat'!AU164</f>
        <v>0</v>
      </c>
      <c r="BE164" s="13">
        <f>'elemi ktgv_adat'!AV164</f>
        <v>0</v>
      </c>
      <c r="BF164" s="13">
        <f>'elemi ktgv_adat'!AW164</f>
        <v>0</v>
      </c>
      <c r="BG164" s="13">
        <f>'elemi ktgv_adat'!AX164</f>
        <v>0</v>
      </c>
      <c r="BH164" s="13">
        <f>'elemi ktgv_adat'!AY164</f>
        <v>0</v>
      </c>
      <c r="BI164" s="13">
        <f>'elemi ktgv_adat'!AZ164</f>
        <v>0</v>
      </c>
      <c r="BJ164" s="13">
        <f>'elemi ktgv_adat'!BA164</f>
        <v>0</v>
      </c>
      <c r="BK164" s="13">
        <f>'elemi ktgv_adat'!BB164</f>
        <v>0</v>
      </c>
      <c r="BL164" s="13">
        <f>'elemi ktgv_adat'!BC164</f>
        <v>0</v>
      </c>
      <c r="BM164" s="13">
        <f>'elemi ktgv_adat'!BD164</f>
        <v>0</v>
      </c>
      <c r="BN164" s="13">
        <f>'elemi ktgv_adat'!BE164</f>
        <v>0</v>
      </c>
      <c r="BO164" s="13">
        <f>'elemi ktgv_adat'!BF164</f>
        <v>0</v>
      </c>
      <c r="BP164" s="13">
        <f>'elemi ktgv_adat'!BG164</f>
        <v>0</v>
      </c>
      <c r="BQ164" s="13">
        <f>'elemi ktgv_adat'!BH164</f>
        <v>0</v>
      </c>
      <c r="BR164" s="13">
        <f>'elemi ktgv_adat'!BI164</f>
        <v>0</v>
      </c>
      <c r="BS164" s="13">
        <f>'elemi ktgv_adat'!BJ164</f>
        <v>0</v>
      </c>
      <c r="BT164" s="14">
        <f>'elemi ktgv_adat'!BK164</f>
        <v>0</v>
      </c>
      <c r="BU164" s="53">
        <f t="shared" si="78"/>
        <v>0</v>
      </c>
      <c r="BV164" s="123"/>
      <c r="BW164" s="123"/>
      <c r="BX164" s="124">
        <f>'elemi ktgv_adat'!BL164</f>
        <v>0</v>
      </c>
      <c r="BY164" s="53">
        <f t="shared" si="72"/>
        <v>0</v>
      </c>
      <c r="BZ164" s="53">
        <f t="shared" si="73"/>
        <v>0</v>
      </c>
      <c r="CA164" s="53">
        <f t="shared" si="74"/>
        <v>0</v>
      </c>
      <c r="CC164">
        <f t="shared" si="79"/>
        <v>0</v>
      </c>
    </row>
    <row r="165" spans="2:81" ht="24.95" customHeight="1" x14ac:dyDescent="0.25">
      <c r="B165" s="69" t="s">
        <v>378</v>
      </c>
      <c r="C165" s="16" t="s">
        <v>304</v>
      </c>
      <c r="D165" s="41" t="s">
        <v>379</v>
      </c>
      <c r="E165" s="13">
        <f>'elemi ktgv_adat'!E165</f>
        <v>0</v>
      </c>
      <c r="F165" s="13">
        <f>'elemi ktgv_adat'!F165</f>
        <v>0</v>
      </c>
      <c r="G165" s="13">
        <f>'elemi ktgv_adat'!G165</f>
        <v>0</v>
      </c>
      <c r="H165" s="13">
        <f>'elemi ktgv_adat'!H165</f>
        <v>0</v>
      </c>
      <c r="I165" s="14">
        <f>'elemi ktgv_adat'!I165</f>
        <v>0</v>
      </c>
      <c r="J165" s="53">
        <f t="shared" si="75"/>
        <v>0</v>
      </c>
      <c r="K165" s="123"/>
      <c r="L165" s="123"/>
      <c r="M165" s="13">
        <f>'elemi ktgv_adat'!J165</f>
        <v>0</v>
      </c>
      <c r="N165" s="13">
        <f>'elemi ktgv_adat'!K165</f>
        <v>0</v>
      </c>
      <c r="O165" s="13">
        <f>'elemi ktgv_adat'!L165</f>
        <v>0</v>
      </c>
      <c r="P165" s="13">
        <f>'elemi ktgv_adat'!M165</f>
        <v>0</v>
      </c>
      <c r="Q165" s="13">
        <f>'elemi ktgv_adat'!N165</f>
        <v>0</v>
      </c>
      <c r="R165" s="13">
        <f>'elemi ktgv_adat'!O165</f>
        <v>0</v>
      </c>
      <c r="S165" s="13">
        <f>'elemi ktgv_adat'!P165</f>
        <v>0</v>
      </c>
      <c r="T165" s="14">
        <f>'elemi ktgv_adat'!Q165</f>
        <v>0</v>
      </c>
      <c r="U165" s="53">
        <f t="shared" si="76"/>
        <v>0</v>
      </c>
      <c r="V165" s="123"/>
      <c r="W165" s="123"/>
      <c r="X165" s="13">
        <f>'elemi ktgv_adat'!R165</f>
        <v>0</v>
      </c>
      <c r="Y165" s="13">
        <f>'elemi ktgv_adat'!S165</f>
        <v>0</v>
      </c>
      <c r="Z165" s="13">
        <f>'elemi ktgv_adat'!T165</f>
        <v>0</v>
      </c>
      <c r="AA165" s="13">
        <f>'elemi ktgv_adat'!U165</f>
        <v>0</v>
      </c>
      <c r="AB165" s="13">
        <f>'elemi ktgv_adat'!V165</f>
        <v>0</v>
      </c>
      <c r="AC165" s="13">
        <f>'elemi ktgv_adat'!W165</f>
        <v>0</v>
      </c>
      <c r="AD165" s="13">
        <f>'elemi ktgv_adat'!X165</f>
        <v>0</v>
      </c>
      <c r="AE165" s="13">
        <f>'elemi ktgv_adat'!Y165</f>
        <v>0</v>
      </c>
      <c r="AF165" s="14">
        <f>'elemi ktgv_adat'!Z165</f>
        <v>0</v>
      </c>
      <c r="AG165" s="53">
        <f t="shared" si="77"/>
        <v>0</v>
      </c>
      <c r="AH165" s="123"/>
      <c r="AI165" s="123"/>
      <c r="AJ165" s="13">
        <f>'elemi ktgv_adat'!AA165</f>
        <v>0</v>
      </c>
      <c r="AK165" s="13">
        <f>'elemi ktgv_adat'!AB165</f>
        <v>0</v>
      </c>
      <c r="AL165" s="13">
        <f>'elemi ktgv_adat'!AC165</f>
        <v>0</v>
      </c>
      <c r="AM165" s="13">
        <f>'elemi ktgv_adat'!AD165</f>
        <v>0</v>
      </c>
      <c r="AN165" s="13">
        <f>'elemi ktgv_adat'!AE165</f>
        <v>0</v>
      </c>
      <c r="AO165" s="13">
        <f>'elemi ktgv_adat'!AF165</f>
        <v>0</v>
      </c>
      <c r="AP165" s="13">
        <f>'elemi ktgv_adat'!AG165</f>
        <v>0</v>
      </c>
      <c r="AQ165" s="13">
        <f>'elemi ktgv_adat'!AH165</f>
        <v>0</v>
      </c>
      <c r="AR165" s="13">
        <f>'elemi ktgv_adat'!AI165</f>
        <v>0</v>
      </c>
      <c r="AS165" s="13">
        <f>'elemi ktgv_adat'!AJ165</f>
        <v>0</v>
      </c>
      <c r="AT165" s="13">
        <f>'elemi ktgv_adat'!AK165</f>
        <v>0</v>
      </c>
      <c r="AU165" s="13">
        <f>'elemi ktgv_adat'!AL165</f>
        <v>0</v>
      </c>
      <c r="AV165" s="13">
        <f>'elemi ktgv_adat'!AM165</f>
        <v>0</v>
      </c>
      <c r="AW165" s="13">
        <f>'elemi ktgv_adat'!AN165</f>
        <v>0</v>
      </c>
      <c r="AX165" s="13">
        <f>'elemi ktgv_adat'!AO165</f>
        <v>0</v>
      </c>
      <c r="AY165" s="13">
        <f>'elemi ktgv_adat'!AP165</f>
        <v>0</v>
      </c>
      <c r="AZ165" s="13">
        <f>'elemi ktgv_adat'!AQ165</f>
        <v>0</v>
      </c>
      <c r="BA165" s="13">
        <f>'elemi ktgv_adat'!AR165</f>
        <v>0</v>
      </c>
      <c r="BB165" s="13">
        <f>'elemi ktgv_adat'!AS165</f>
        <v>0</v>
      </c>
      <c r="BC165" s="13">
        <f>'elemi ktgv_adat'!AT165</f>
        <v>0</v>
      </c>
      <c r="BD165" s="13">
        <f>'elemi ktgv_adat'!AU165</f>
        <v>0</v>
      </c>
      <c r="BE165" s="13">
        <f>'elemi ktgv_adat'!AV165</f>
        <v>0</v>
      </c>
      <c r="BF165" s="13">
        <f>'elemi ktgv_adat'!AW165</f>
        <v>0</v>
      </c>
      <c r="BG165" s="13">
        <f>'elemi ktgv_adat'!AX165</f>
        <v>0</v>
      </c>
      <c r="BH165" s="13">
        <f>'elemi ktgv_adat'!AY165</f>
        <v>0</v>
      </c>
      <c r="BI165" s="13">
        <f>'elemi ktgv_adat'!AZ165</f>
        <v>0</v>
      </c>
      <c r="BJ165" s="13">
        <f>'elemi ktgv_adat'!BA165</f>
        <v>0</v>
      </c>
      <c r="BK165" s="13">
        <f>'elemi ktgv_adat'!BB165</f>
        <v>0</v>
      </c>
      <c r="BL165" s="13">
        <f>'elemi ktgv_adat'!BC165</f>
        <v>0</v>
      </c>
      <c r="BM165" s="13">
        <f>'elemi ktgv_adat'!BD165</f>
        <v>0</v>
      </c>
      <c r="BN165" s="13">
        <f>'elemi ktgv_adat'!BE165</f>
        <v>0</v>
      </c>
      <c r="BO165" s="13">
        <f>'elemi ktgv_adat'!BF165</f>
        <v>0</v>
      </c>
      <c r="BP165" s="13">
        <f>'elemi ktgv_adat'!BG165</f>
        <v>0</v>
      </c>
      <c r="BQ165" s="13">
        <f>'elemi ktgv_adat'!BH165</f>
        <v>0</v>
      </c>
      <c r="BR165" s="13">
        <f>'elemi ktgv_adat'!BI165</f>
        <v>0</v>
      </c>
      <c r="BS165" s="13">
        <f>'elemi ktgv_adat'!BJ165</f>
        <v>0</v>
      </c>
      <c r="BT165" s="14">
        <f>'elemi ktgv_adat'!BK165</f>
        <v>0</v>
      </c>
      <c r="BU165" s="53">
        <f t="shared" si="78"/>
        <v>0</v>
      </c>
      <c r="BV165" s="123"/>
      <c r="BW165" s="123"/>
      <c r="BX165" s="124">
        <f>'elemi ktgv_adat'!BL165</f>
        <v>0</v>
      </c>
      <c r="BY165" s="53">
        <f t="shared" si="72"/>
        <v>0</v>
      </c>
      <c r="BZ165" s="53">
        <f t="shared" si="73"/>
        <v>0</v>
      </c>
      <c r="CA165" s="53">
        <f t="shared" si="74"/>
        <v>0</v>
      </c>
      <c r="CC165">
        <f t="shared" si="79"/>
        <v>0</v>
      </c>
    </row>
    <row r="166" spans="2:81" ht="24.95" customHeight="1" x14ac:dyDescent="0.25">
      <c r="B166" s="25" t="s">
        <v>380</v>
      </c>
      <c r="C166" s="26" t="s">
        <v>307</v>
      </c>
      <c r="D166" s="27" t="s">
        <v>381</v>
      </c>
      <c r="E166" s="28">
        <f>'elemi ktgv_adat'!E166</f>
        <v>0</v>
      </c>
      <c r="F166" s="28">
        <f>'elemi ktgv_adat'!F166</f>
        <v>0</v>
      </c>
      <c r="G166" s="28">
        <f>'elemi ktgv_adat'!G166</f>
        <v>0</v>
      </c>
      <c r="H166" s="28">
        <f>'elemi ktgv_adat'!H166</f>
        <v>0</v>
      </c>
      <c r="I166" s="14">
        <f>'elemi ktgv_adat'!I166</f>
        <v>0</v>
      </c>
      <c r="J166" s="53">
        <f t="shared" si="75"/>
        <v>0</v>
      </c>
      <c r="K166" s="28">
        <f>SUM(K161:K165)</f>
        <v>0</v>
      </c>
      <c r="L166" s="28">
        <f>SUM(L161:L165)</f>
        <v>0</v>
      </c>
      <c r="M166" s="28">
        <f>'elemi ktgv_adat'!J166</f>
        <v>0</v>
      </c>
      <c r="N166" s="28">
        <f>'elemi ktgv_adat'!K166</f>
        <v>0</v>
      </c>
      <c r="O166" s="28">
        <f>'elemi ktgv_adat'!L166</f>
        <v>0</v>
      </c>
      <c r="P166" s="28">
        <f>'elemi ktgv_adat'!M166</f>
        <v>0</v>
      </c>
      <c r="Q166" s="28">
        <f>'elemi ktgv_adat'!N166</f>
        <v>0</v>
      </c>
      <c r="R166" s="28">
        <f>'elemi ktgv_adat'!O166</f>
        <v>0</v>
      </c>
      <c r="S166" s="28">
        <f>'elemi ktgv_adat'!P166</f>
        <v>0</v>
      </c>
      <c r="T166" s="14">
        <f>'elemi ktgv_adat'!Q166</f>
        <v>0</v>
      </c>
      <c r="U166" s="53">
        <f t="shared" si="76"/>
        <v>0</v>
      </c>
      <c r="V166" s="28">
        <f>SUM(V161:V165)</f>
        <v>0</v>
      </c>
      <c r="W166" s="28">
        <f>SUM(W161:W165)</f>
        <v>0</v>
      </c>
      <c r="X166" s="28">
        <f>'elemi ktgv_adat'!R166</f>
        <v>0</v>
      </c>
      <c r="Y166" s="28">
        <f>'elemi ktgv_adat'!S166</f>
        <v>0</v>
      </c>
      <c r="Z166" s="28">
        <f>'elemi ktgv_adat'!T166</f>
        <v>0</v>
      </c>
      <c r="AA166" s="28">
        <f>'elemi ktgv_adat'!U166</f>
        <v>0</v>
      </c>
      <c r="AB166" s="28">
        <f>'elemi ktgv_adat'!V166</f>
        <v>0</v>
      </c>
      <c r="AC166" s="28">
        <f>'elemi ktgv_adat'!W166</f>
        <v>0</v>
      </c>
      <c r="AD166" s="28">
        <f>'elemi ktgv_adat'!X166</f>
        <v>0</v>
      </c>
      <c r="AE166" s="28">
        <f>'elemi ktgv_adat'!Y166</f>
        <v>0</v>
      </c>
      <c r="AF166" s="14">
        <f>'elemi ktgv_adat'!Z166</f>
        <v>0</v>
      </c>
      <c r="AG166" s="53">
        <f t="shared" si="77"/>
        <v>0</v>
      </c>
      <c r="AH166" s="28">
        <f>SUM(AH161:AH165)</f>
        <v>0</v>
      </c>
      <c r="AI166" s="28">
        <f>SUM(AI161:AI165)</f>
        <v>0</v>
      </c>
      <c r="AJ166" s="28">
        <f>'elemi ktgv_adat'!AA166</f>
        <v>0</v>
      </c>
      <c r="AK166" s="28">
        <f>'elemi ktgv_adat'!AB166</f>
        <v>0</v>
      </c>
      <c r="AL166" s="28">
        <f>'elemi ktgv_adat'!AC166</f>
        <v>0</v>
      </c>
      <c r="AM166" s="28">
        <f>'elemi ktgv_adat'!AD166</f>
        <v>0</v>
      </c>
      <c r="AN166" s="28">
        <f>'elemi ktgv_adat'!AE166</f>
        <v>0</v>
      </c>
      <c r="AO166" s="28">
        <f>'elemi ktgv_adat'!AF166</f>
        <v>0</v>
      </c>
      <c r="AP166" s="28">
        <f>'elemi ktgv_adat'!AG166</f>
        <v>0</v>
      </c>
      <c r="AQ166" s="28">
        <f>'elemi ktgv_adat'!AH166</f>
        <v>0</v>
      </c>
      <c r="AR166" s="28">
        <f>'elemi ktgv_adat'!AI166</f>
        <v>0</v>
      </c>
      <c r="AS166" s="28">
        <f>'elemi ktgv_adat'!AJ166</f>
        <v>0</v>
      </c>
      <c r="AT166" s="28">
        <f>'elemi ktgv_adat'!AK166</f>
        <v>0</v>
      </c>
      <c r="AU166" s="28">
        <f>'elemi ktgv_adat'!AL166</f>
        <v>0</v>
      </c>
      <c r="AV166" s="28">
        <f>'elemi ktgv_adat'!AM166</f>
        <v>0</v>
      </c>
      <c r="AW166" s="28">
        <f>'elemi ktgv_adat'!AN166</f>
        <v>0</v>
      </c>
      <c r="AX166" s="28">
        <f>'elemi ktgv_adat'!AO166</f>
        <v>0</v>
      </c>
      <c r="AY166" s="28">
        <f>'elemi ktgv_adat'!AP166</f>
        <v>0</v>
      </c>
      <c r="AZ166" s="28">
        <f>'elemi ktgv_adat'!AQ166</f>
        <v>0</v>
      </c>
      <c r="BA166" s="28">
        <f>'elemi ktgv_adat'!AR166</f>
        <v>0</v>
      </c>
      <c r="BB166" s="28">
        <f>'elemi ktgv_adat'!AS166</f>
        <v>0</v>
      </c>
      <c r="BC166" s="28">
        <f>'elemi ktgv_adat'!AT166</f>
        <v>0</v>
      </c>
      <c r="BD166" s="28">
        <f>'elemi ktgv_adat'!AU166</f>
        <v>0</v>
      </c>
      <c r="BE166" s="28">
        <f>'elemi ktgv_adat'!AV166</f>
        <v>0</v>
      </c>
      <c r="BF166" s="28">
        <f>'elemi ktgv_adat'!AW166</f>
        <v>0</v>
      </c>
      <c r="BG166" s="28">
        <f>'elemi ktgv_adat'!AX166</f>
        <v>0</v>
      </c>
      <c r="BH166" s="28">
        <f>'elemi ktgv_adat'!AY166</f>
        <v>0</v>
      </c>
      <c r="BI166" s="28">
        <f>'elemi ktgv_adat'!AZ166</f>
        <v>0</v>
      </c>
      <c r="BJ166" s="28">
        <f>'elemi ktgv_adat'!BA166</f>
        <v>0</v>
      </c>
      <c r="BK166" s="28">
        <f>'elemi ktgv_adat'!BB166</f>
        <v>0</v>
      </c>
      <c r="BL166" s="28">
        <f>'elemi ktgv_adat'!BC166</f>
        <v>0</v>
      </c>
      <c r="BM166" s="28">
        <f>'elemi ktgv_adat'!BD166</f>
        <v>0</v>
      </c>
      <c r="BN166" s="28">
        <f>'elemi ktgv_adat'!BE166</f>
        <v>0</v>
      </c>
      <c r="BO166" s="28">
        <f>'elemi ktgv_adat'!BF166</f>
        <v>0</v>
      </c>
      <c r="BP166" s="28">
        <f>'elemi ktgv_adat'!BG166</f>
        <v>0</v>
      </c>
      <c r="BQ166" s="28">
        <f>'elemi ktgv_adat'!BH166</f>
        <v>0</v>
      </c>
      <c r="BR166" s="28">
        <f>'elemi ktgv_adat'!BI166</f>
        <v>0</v>
      </c>
      <c r="BS166" s="28">
        <f>'elemi ktgv_adat'!BJ166</f>
        <v>0</v>
      </c>
      <c r="BT166" s="14">
        <f>'elemi ktgv_adat'!BK166</f>
        <v>0</v>
      </c>
      <c r="BU166" s="53">
        <f t="shared" si="78"/>
        <v>0</v>
      </c>
      <c r="BV166" s="28">
        <f>SUM(BV161:BV165)</f>
        <v>0</v>
      </c>
      <c r="BW166" s="28">
        <f>SUM(BW161:BW165)</f>
        <v>0</v>
      </c>
      <c r="BX166" s="124">
        <f>'elemi ktgv_adat'!BL166</f>
        <v>0</v>
      </c>
      <c r="BY166" s="53">
        <f t="shared" si="72"/>
        <v>0</v>
      </c>
      <c r="BZ166" s="53">
        <f t="shared" si="73"/>
        <v>0</v>
      </c>
      <c r="CA166" s="53">
        <f t="shared" si="74"/>
        <v>0</v>
      </c>
      <c r="CC166">
        <f t="shared" si="79"/>
        <v>0</v>
      </c>
    </row>
    <row r="167" spans="2:81" ht="24.95" customHeight="1" x14ac:dyDescent="0.25">
      <c r="B167" s="69" t="s">
        <v>382</v>
      </c>
      <c r="C167" s="16" t="s">
        <v>310</v>
      </c>
      <c r="D167" s="41" t="s">
        <v>383</v>
      </c>
      <c r="E167" s="13">
        <f>'elemi ktgv_adat'!E167</f>
        <v>0</v>
      </c>
      <c r="F167" s="13">
        <f>'elemi ktgv_adat'!F167</f>
        <v>0</v>
      </c>
      <c r="G167" s="13">
        <f>'elemi ktgv_adat'!G167</f>
        <v>0</v>
      </c>
      <c r="H167" s="13">
        <f>'elemi ktgv_adat'!H167</f>
        <v>0</v>
      </c>
      <c r="I167" s="14">
        <f>'elemi ktgv_adat'!I167</f>
        <v>0</v>
      </c>
      <c r="J167" s="53">
        <f t="shared" si="75"/>
        <v>0</v>
      </c>
      <c r="K167" s="123"/>
      <c r="L167" s="123"/>
      <c r="M167" s="13">
        <f>'elemi ktgv_adat'!J167</f>
        <v>0</v>
      </c>
      <c r="N167" s="13">
        <f>'elemi ktgv_adat'!K167</f>
        <v>0</v>
      </c>
      <c r="O167" s="13">
        <f>'elemi ktgv_adat'!L167</f>
        <v>0</v>
      </c>
      <c r="P167" s="13">
        <f>'elemi ktgv_adat'!M167</f>
        <v>0</v>
      </c>
      <c r="Q167" s="13">
        <f>'elemi ktgv_adat'!N167</f>
        <v>0</v>
      </c>
      <c r="R167" s="13">
        <f>'elemi ktgv_adat'!O167</f>
        <v>0</v>
      </c>
      <c r="S167" s="13">
        <f>'elemi ktgv_adat'!P167</f>
        <v>0</v>
      </c>
      <c r="T167" s="14">
        <f>'elemi ktgv_adat'!Q167</f>
        <v>0</v>
      </c>
      <c r="U167" s="53">
        <f t="shared" si="76"/>
        <v>0</v>
      </c>
      <c r="V167" s="123"/>
      <c r="W167" s="123"/>
      <c r="X167" s="13">
        <f>'elemi ktgv_adat'!R167</f>
        <v>0</v>
      </c>
      <c r="Y167" s="13">
        <f>'elemi ktgv_adat'!S167</f>
        <v>0</v>
      </c>
      <c r="Z167" s="13">
        <f>'elemi ktgv_adat'!T167</f>
        <v>0</v>
      </c>
      <c r="AA167" s="13">
        <f>'elemi ktgv_adat'!U167</f>
        <v>0</v>
      </c>
      <c r="AB167" s="13">
        <f>'elemi ktgv_adat'!V167</f>
        <v>0</v>
      </c>
      <c r="AC167" s="13">
        <f>'elemi ktgv_adat'!W167</f>
        <v>0</v>
      </c>
      <c r="AD167" s="13">
        <f>'elemi ktgv_adat'!X167</f>
        <v>0</v>
      </c>
      <c r="AE167" s="13">
        <f>'elemi ktgv_adat'!Y167</f>
        <v>0</v>
      </c>
      <c r="AF167" s="14">
        <f>'elemi ktgv_adat'!Z167</f>
        <v>0</v>
      </c>
      <c r="AG167" s="53">
        <f t="shared" si="77"/>
        <v>0</v>
      </c>
      <c r="AH167" s="123"/>
      <c r="AI167" s="123"/>
      <c r="AJ167" s="13">
        <f>'elemi ktgv_adat'!AA167</f>
        <v>0</v>
      </c>
      <c r="AK167" s="13">
        <f>'elemi ktgv_adat'!AB167</f>
        <v>0</v>
      </c>
      <c r="AL167" s="13">
        <f>'elemi ktgv_adat'!AC167</f>
        <v>0</v>
      </c>
      <c r="AM167" s="13">
        <f>'elemi ktgv_adat'!AD167</f>
        <v>0</v>
      </c>
      <c r="AN167" s="13">
        <f>'elemi ktgv_adat'!AE167</f>
        <v>0</v>
      </c>
      <c r="AO167" s="13">
        <f>'elemi ktgv_adat'!AF167</f>
        <v>0</v>
      </c>
      <c r="AP167" s="13">
        <f>'elemi ktgv_adat'!AG167</f>
        <v>0</v>
      </c>
      <c r="AQ167" s="13">
        <f>'elemi ktgv_adat'!AH167</f>
        <v>0</v>
      </c>
      <c r="AR167" s="13">
        <f>'elemi ktgv_adat'!AI167</f>
        <v>0</v>
      </c>
      <c r="AS167" s="13">
        <f>'elemi ktgv_adat'!AJ167</f>
        <v>0</v>
      </c>
      <c r="AT167" s="13">
        <f>'elemi ktgv_adat'!AK167</f>
        <v>0</v>
      </c>
      <c r="AU167" s="13">
        <f>'elemi ktgv_adat'!AL167</f>
        <v>0</v>
      </c>
      <c r="AV167" s="13">
        <f>'elemi ktgv_adat'!AM167</f>
        <v>0</v>
      </c>
      <c r="AW167" s="13">
        <f>'elemi ktgv_adat'!AN167</f>
        <v>0</v>
      </c>
      <c r="AX167" s="13">
        <f>'elemi ktgv_adat'!AO167</f>
        <v>0</v>
      </c>
      <c r="AY167" s="13">
        <f>'elemi ktgv_adat'!AP167</f>
        <v>0</v>
      </c>
      <c r="AZ167" s="13">
        <f>'elemi ktgv_adat'!AQ167</f>
        <v>0</v>
      </c>
      <c r="BA167" s="13">
        <f>'elemi ktgv_adat'!AR167</f>
        <v>0</v>
      </c>
      <c r="BB167" s="13">
        <f>'elemi ktgv_adat'!AS167</f>
        <v>0</v>
      </c>
      <c r="BC167" s="13">
        <f>'elemi ktgv_adat'!AT167</f>
        <v>0</v>
      </c>
      <c r="BD167" s="13">
        <f>'elemi ktgv_adat'!AU167</f>
        <v>0</v>
      </c>
      <c r="BE167" s="13">
        <f>'elemi ktgv_adat'!AV167</f>
        <v>0</v>
      </c>
      <c r="BF167" s="13">
        <f>'elemi ktgv_adat'!AW167</f>
        <v>0</v>
      </c>
      <c r="BG167" s="13">
        <f>'elemi ktgv_adat'!AX167</f>
        <v>0</v>
      </c>
      <c r="BH167" s="13">
        <f>'elemi ktgv_adat'!AY167</f>
        <v>0</v>
      </c>
      <c r="BI167" s="13">
        <f>'elemi ktgv_adat'!AZ167</f>
        <v>0</v>
      </c>
      <c r="BJ167" s="13">
        <f>'elemi ktgv_adat'!BA167</f>
        <v>0</v>
      </c>
      <c r="BK167" s="13">
        <f>'elemi ktgv_adat'!BB167</f>
        <v>0</v>
      </c>
      <c r="BL167" s="13">
        <f>'elemi ktgv_adat'!BC167</f>
        <v>0</v>
      </c>
      <c r="BM167" s="13">
        <f>'elemi ktgv_adat'!BD167</f>
        <v>0</v>
      </c>
      <c r="BN167" s="13">
        <f>'elemi ktgv_adat'!BE167</f>
        <v>0</v>
      </c>
      <c r="BO167" s="13">
        <f>'elemi ktgv_adat'!BF167</f>
        <v>0</v>
      </c>
      <c r="BP167" s="13">
        <f>'elemi ktgv_adat'!BG167</f>
        <v>0</v>
      </c>
      <c r="BQ167" s="13">
        <f>'elemi ktgv_adat'!BH167</f>
        <v>0</v>
      </c>
      <c r="BR167" s="13">
        <f>'elemi ktgv_adat'!BI167</f>
        <v>0</v>
      </c>
      <c r="BS167" s="13">
        <f>'elemi ktgv_adat'!BJ167</f>
        <v>0</v>
      </c>
      <c r="BT167" s="14">
        <f>'elemi ktgv_adat'!BK167</f>
        <v>0</v>
      </c>
      <c r="BU167" s="53">
        <f t="shared" si="78"/>
        <v>0</v>
      </c>
      <c r="BV167" s="123"/>
      <c r="BW167" s="123"/>
      <c r="BX167" s="124">
        <f>'elemi ktgv_adat'!BL167</f>
        <v>0</v>
      </c>
      <c r="BY167" s="53">
        <f t="shared" si="72"/>
        <v>0</v>
      </c>
      <c r="BZ167" s="53">
        <f t="shared" si="73"/>
        <v>0</v>
      </c>
      <c r="CA167" s="53">
        <f t="shared" si="74"/>
        <v>0</v>
      </c>
      <c r="CC167">
        <f t="shared" si="79"/>
        <v>0</v>
      </c>
    </row>
    <row r="168" spans="2:81" ht="24.95" customHeight="1" x14ac:dyDescent="0.25">
      <c r="B168" s="69" t="s">
        <v>384</v>
      </c>
      <c r="C168" s="16" t="s">
        <v>313</v>
      </c>
      <c r="D168" s="41" t="s">
        <v>385</v>
      </c>
      <c r="E168" s="13">
        <f>'elemi ktgv_adat'!E168</f>
        <v>0</v>
      </c>
      <c r="F168" s="13">
        <f>'elemi ktgv_adat'!F168</f>
        <v>0</v>
      </c>
      <c r="G168" s="13">
        <f>'elemi ktgv_adat'!G168</f>
        <v>0</v>
      </c>
      <c r="H168" s="13">
        <f>'elemi ktgv_adat'!H168</f>
        <v>0</v>
      </c>
      <c r="I168" s="14">
        <f>'elemi ktgv_adat'!I168</f>
        <v>0</v>
      </c>
      <c r="J168" s="53">
        <f t="shared" si="75"/>
        <v>0</v>
      </c>
      <c r="K168" s="123"/>
      <c r="L168" s="123"/>
      <c r="M168" s="13">
        <f>'elemi ktgv_adat'!J168</f>
        <v>0</v>
      </c>
      <c r="N168" s="13">
        <f>'elemi ktgv_adat'!K168</f>
        <v>0</v>
      </c>
      <c r="O168" s="13">
        <f>'elemi ktgv_adat'!L168</f>
        <v>0</v>
      </c>
      <c r="P168" s="13">
        <f>'elemi ktgv_adat'!M168</f>
        <v>0</v>
      </c>
      <c r="Q168" s="13">
        <f>'elemi ktgv_adat'!N168</f>
        <v>0</v>
      </c>
      <c r="R168" s="13">
        <f>'elemi ktgv_adat'!O168</f>
        <v>0</v>
      </c>
      <c r="S168" s="13">
        <f>'elemi ktgv_adat'!P168</f>
        <v>0</v>
      </c>
      <c r="T168" s="14">
        <f>'elemi ktgv_adat'!Q168</f>
        <v>0</v>
      </c>
      <c r="U168" s="53">
        <f t="shared" si="76"/>
        <v>0</v>
      </c>
      <c r="V168" s="123"/>
      <c r="W168" s="123"/>
      <c r="X168" s="13">
        <f>'elemi ktgv_adat'!R168</f>
        <v>0</v>
      </c>
      <c r="Y168" s="13">
        <f>'elemi ktgv_adat'!S168</f>
        <v>0</v>
      </c>
      <c r="Z168" s="13">
        <f>'elemi ktgv_adat'!T168</f>
        <v>0</v>
      </c>
      <c r="AA168" s="13">
        <f>'elemi ktgv_adat'!U168</f>
        <v>0</v>
      </c>
      <c r="AB168" s="13">
        <f>'elemi ktgv_adat'!V168</f>
        <v>0</v>
      </c>
      <c r="AC168" s="13">
        <f>'elemi ktgv_adat'!W168</f>
        <v>0</v>
      </c>
      <c r="AD168" s="13">
        <f>'elemi ktgv_adat'!X168</f>
        <v>0</v>
      </c>
      <c r="AE168" s="13">
        <f>'elemi ktgv_adat'!Y168</f>
        <v>0</v>
      </c>
      <c r="AF168" s="14">
        <f>'elemi ktgv_adat'!Z168</f>
        <v>0</v>
      </c>
      <c r="AG168" s="53">
        <f t="shared" si="77"/>
        <v>0</v>
      </c>
      <c r="AH168" s="123"/>
      <c r="AI168" s="123"/>
      <c r="AJ168" s="13">
        <f>'elemi ktgv_adat'!AA168</f>
        <v>0</v>
      </c>
      <c r="AK168" s="13">
        <f>'elemi ktgv_adat'!AB168</f>
        <v>0</v>
      </c>
      <c r="AL168" s="13">
        <f>'elemi ktgv_adat'!AC168</f>
        <v>0</v>
      </c>
      <c r="AM168" s="13">
        <f>'elemi ktgv_adat'!AD168</f>
        <v>0</v>
      </c>
      <c r="AN168" s="13">
        <f>'elemi ktgv_adat'!AE168</f>
        <v>0</v>
      </c>
      <c r="AO168" s="13">
        <f>'elemi ktgv_adat'!AF168</f>
        <v>0</v>
      </c>
      <c r="AP168" s="13">
        <f>'elemi ktgv_adat'!AG168</f>
        <v>0</v>
      </c>
      <c r="AQ168" s="13">
        <f>'elemi ktgv_adat'!AH168</f>
        <v>0</v>
      </c>
      <c r="AR168" s="13">
        <f>'elemi ktgv_adat'!AI168</f>
        <v>0</v>
      </c>
      <c r="AS168" s="13">
        <f>'elemi ktgv_adat'!AJ168</f>
        <v>0</v>
      </c>
      <c r="AT168" s="13">
        <f>'elemi ktgv_adat'!AK168</f>
        <v>0</v>
      </c>
      <c r="AU168" s="13">
        <f>'elemi ktgv_adat'!AL168</f>
        <v>0</v>
      </c>
      <c r="AV168" s="13">
        <f>'elemi ktgv_adat'!AM168</f>
        <v>0</v>
      </c>
      <c r="AW168" s="13">
        <f>'elemi ktgv_adat'!AN168</f>
        <v>0</v>
      </c>
      <c r="AX168" s="13">
        <f>'elemi ktgv_adat'!AO168</f>
        <v>0</v>
      </c>
      <c r="AY168" s="13">
        <f>'elemi ktgv_adat'!AP168</f>
        <v>0</v>
      </c>
      <c r="AZ168" s="13">
        <f>'elemi ktgv_adat'!AQ168</f>
        <v>0</v>
      </c>
      <c r="BA168" s="13">
        <f>'elemi ktgv_adat'!AR168</f>
        <v>0</v>
      </c>
      <c r="BB168" s="13">
        <f>'elemi ktgv_adat'!AS168</f>
        <v>0</v>
      </c>
      <c r="BC168" s="13">
        <f>'elemi ktgv_adat'!AT168</f>
        <v>0</v>
      </c>
      <c r="BD168" s="13">
        <f>'elemi ktgv_adat'!AU168</f>
        <v>0</v>
      </c>
      <c r="BE168" s="13">
        <f>'elemi ktgv_adat'!AV168</f>
        <v>0</v>
      </c>
      <c r="BF168" s="13">
        <f>'elemi ktgv_adat'!AW168</f>
        <v>0</v>
      </c>
      <c r="BG168" s="13">
        <f>'elemi ktgv_adat'!AX168</f>
        <v>0</v>
      </c>
      <c r="BH168" s="13">
        <f>'elemi ktgv_adat'!AY168</f>
        <v>0</v>
      </c>
      <c r="BI168" s="13">
        <f>'elemi ktgv_adat'!AZ168</f>
        <v>0</v>
      </c>
      <c r="BJ168" s="13">
        <f>'elemi ktgv_adat'!BA168</f>
        <v>0</v>
      </c>
      <c r="BK168" s="13">
        <f>'elemi ktgv_adat'!BB168</f>
        <v>0</v>
      </c>
      <c r="BL168" s="13">
        <f>'elemi ktgv_adat'!BC168</f>
        <v>0</v>
      </c>
      <c r="BM168" s="13">
        <f>'elemi ktgv_adat'!BD168</f>
        <v>0</v>
      </c>
      <c r="BN168" s="13">
        <f>'elemi ktgv_adat'!BE168</f>
        <v>0</v>
      </c>
      <c r="BO168" s="13">
        <f>'elemi ktgv_adat'!BF168</f>
        <v>0</v>
      </c>
      <c r="BP168" s="13">
        <f>'elemi ktgv_adat'!BG168</f>
        <v>0</v>
      </c>
      <c r="BQ168" s="13">
        <f>'elemi ktgv_adat'!BH168</f>
        <v>0</v>
      </c>
      <c r="BR168" s="13">
        <f>'elemi ktgv_adat'!BI168</f>
        <v>0</v>
      </c>
      <c r="BS168" s="13">
        <f>'elemi ktgv_adat'!BJ168</f>
        <v>0</v>
      </c>
      <c r="BT168" s="14">
        <f>'elemi ktgv_adat'!BK168</f>
        <v>0</v>
      </c>
      <c r="BU168" s="53">
        <f t="shared" si="78"/>
        <v>0</v>
      </c>
      <c r="BV168" s="123"/>
      <c r="BW168" s="123"/>
      <c r="BX168" s="124">
        <f>'elemi ktgv_adat'!BL168</f>
        <v>0</v>
      </c>
      <c r="BY168" s="53">
        <f t="shared" si="72"/>
        <v>0</v>
      </c>
      <c r="BZ168" s="53">
        <f t="shared" si="73"/>
        <v>0</v>
      </c>
      <c r="CA168" s="53">
        <f t="shared" si="74"/>
        <v>0</v>
      </c>
      <c r="CC168">
        <f t="shared" si="79"/>
        <v>0</v>
      </c>
    </row>
    <row r="169" spans="2:81" ht="24.95" customHeight="1" x14ac:dyDescent="0.25">
      <c r="B169" s="71" t="s">
        <v>386</v>
      </c>
      <c r="C169" s="22" t="s">
        <v>316</v>
      </c>
      <c r="D169" s="23" t="s">
        <v>387</v>
      </c>
      <c r="E169" s="24">
        <f>'elemi ktgv_adat'!E169</f>
        <v>0</v>
      </c>
      <c r="F169" s="24">
        <f>'elemi ktgv_adat'!F169</f>
        <v>0</v>
      </c>
      <c r="G169" s="24">
        <f>'elemi ktgv_adat'!G169</f>
        <v>0</v>
      </c>
      <c r="H169" s="24">
        <f>'elemi ktgv_adat'!H169</f>
        <v>0</v>
      </c>
      <c r="I169" s="14">
        <f>'elemi ktgv_adat'!I169</f>
        <v>0</v>
      </c>
      <c r="J169" s="53">
        <f t="shared" si="75"/>
        <v>0</v>
      </c>
      <c r="K169" s="24">
        <f>SUM(K167:K168)</f>
        <v>0</v>
      </c>
      <c r="L169" s="24">
        <f>SUM(L167:L168)</f>
        <v>0</v>
      </c>
      <c r="M169" s="24">
        <f>'elemi ktgv_adat'!J169</f>
        <v>0</v>
      </c>
      <c r="N169" s="24">
        <f>'elemi ktgv_adat'!K169</f>
        <v>0</v>
      </c>
      <c r="O169" s="24">
        <f>'elemi ktgv_adat'!L169</f>
        <v>0</v>
      </c>
      <c r="P169" s="24">
        <f>'elemi ktgv_adat'!M169</f>
        <v>0</v>
      </c>
      <c r="Q169" s="24">
        <f>'elemi ktgv_adat'!N169</f>
        <v>0</v>
      </c>
      <c r="R169" s="24">
        <f>'elemi ktgv_adat'!O169</f>
        <v>0</v>
      </c>
      <c r="S169" s="24">
        <f>'elemi ktgv_adat'!P169</f>
        <v>0</v>
      </c>
      <c r="T169" s="14">
        <f>'elemi ktgv_adat'!Q169</f>
        <v>0</v>
      </c>
      <c r="U169" s="53">
        <f t="shared" si="76"/>
        <v>0</v>
      </c>
      <c r="V169" s="24">
        <f>SUM(V167:V168)</f>
        <v>0</v>
      </c>
      <c r="W169" s="24">
        <f>SUM(W167:W168)</f>
        <v>0</v>
      </c>
      <c r="X169" s="24">
        <f>'elemi ktgv_adat'!R169</f>
        <v>0</v>
      </c>
      <c r="Y169" s="24">
        <f>'elemi ktgv_adat'!S169</f>
        <v>0</v>
      </c>
      <c r="Z169" s="24">
        <f>'elemi ktgv_adat'!T169</f>
        <v>0</v>
      </c>
      <c r="AA169" s="24">
        <f>'elemi ktgv_adat'!U169</f>
        <v>0</v>
      </c>
      <c r="AB169" s="24">
        <f>'elemi ktgv_adat'!V169</f>
        <v>0</v>
      </c>
      <c r="AC169" s="24">
        <f>'elemi ktgv_adat'!W169</f>
        <v>0</v>
      </c>
      <c r="AD169" s="24">
        <f>'elemi ktgv_adat'!X169</f>
        <v>0</v>
      </c>
      <c r="AE169" s="24">
        <f>'elemi ktgv_adat'!Y169</f>
        <v>0</v>
      </c>
      <c r="AF169" s="14">
        <f>'elemi ktgv_adat'!Z169</f>
        <v>0</v>
      </c>
      <c r="AG169" s="53">
        <f t="shared" si="77"/>
        <v>0</v>
      </c>
      <c r="AH169" s="24">
        <f>SUM(AH167:AH168)</f>
        <v>0</v>
      </c>
      <c r="AI169" s="24">
        <f>SUM(AI167:AI168)</f>
        <v>0</v>
      </c>
      <c r="AJ169" s="24">
        <f>'elemi ktgv_adat'!AA169</f>
        <v>0</v>
      </c>
      <c r="AK169" s="24">
        <f>'elemi ktgv_adat'!AB169</f>
        <v>0</v>
      </c>
      <c r="AL169" s="24">
        <f>'elemi ktgv_adat'!AC169</f>
        <v>0</v>
      </c>
      <c r="AM169" s="24">
        <f>'elemi ktgv_adat'!AD169</f>
        <v>0</v>
      </c>
      <c r="AN169" s="24">
        <f>'elemi ktgv_adat'!AE169</f>
        <v>0</v>
      </c>
      <c r="AO169" s="24">
        <f>'elemi ktgv_adat'!AF169</f>
        <v>0</v>
      </c>
      <c r="AP169" s="24">
        <f>'elemi ktgv_adat'!AG169</f>
        <v>0</v>
      </c>
      <c r="AQ169" s="24">
        <f>'elemi ktgv_adat'!AH169</f>
        <v>0</v>
      </c>
      <c r="AR169" s="24">
        <f>'elemi ktgv_adat'!AI169</f>
        <v>0</v>
      </c>
      <c r="AS169" s="24">
        <f>'elemi ktgv_adat'!AJ169</f>
        <v>0</v>
      </c>
      <c r="AT169" s="24">
        <f>'elemi ktgv_adat'!AK169</f>
        <v>0</v>
      </c>
      <c r="AU169" s="24">
        <f>'elemi ktgv_adat'!AL169</f>
        <v>0</v>
      </c>
      <c r="AV169" s="24">
        <f>'elemi ktgv_adat'!AM169</f>
        <v>0</v>
      </c>
      <c r="AW169" s="24">
        <f>'elemi ktgv_adat'!AN169</f>
        <v>0</v>
      </c>
      <c r="AX169" s="24">
        <f>'elemi ktgv_adat'!AO169</f>
        <v>0</v>
      </c>
      <c r="AY169" s="24">
        <f>'elemi ktgv_adat'!AP169</f>
        <v>0</v>
      </c>
      <c r="AZ169" s="24">
        <f>'elemi ktgv_adat'!AQ169</f>
        <v>0</v>
      </c>
      <c r="BA169" s="24">
        <f>'elemi ktgv_adat'!AR169</f>
        <v>0</v>
      </c>
      <c r="BB169" s="24">
        <f>'elemi ktgv_adat'!AS169</f>
        <v>0</v>
      </c>
      <c r="BC169" s="24">
        <f>'elemi ktgv_adat'!AT169</f>
        <v>0</v>
      </c>
      <c r="BD169" s="24">
        <f>'elemi ktgv_adat'!AU169</f>
        <v>0</v>
      </c>
      <c r="BE169" s="24">
        <f>'elemi ktgv_adat'!AV169</f>
        <v>0</v>
      </c>
      <c r="BF169" s="24">
        <f>'elemi ktgv_adat'!AW169</f>
        <v>0</v>
      </c>
      <c r="BG169" s="24">
        <f>'elemi ktgv_adat'!AX169</f>
        <v>0</v>
      </c>
      <c r="BH169" s="24">
        <f>'elemi ktgv_adat'!AY169</f>
        <v>0</v>
      </c>
      <c r="BI169" s="24">
        <f>'elemi ktgv_adat'!AZ169</f>
        <v>0</v>
      </c>
      <c r="BJ169" s="24">
        <f>'elemi ktgv_adat'!BA169</f>
        <v>0</v>
      </c>
      <c r="BK169" s="24">
        <f>'elemi ktgv_adat'!BB169</f>
        <v>0</v>
      </c>
      <c r="BL169" s="24">
        <f>'elemi ktgv_adat'!BC169</f>
        <v>0</v>
      </c>
      <c r="BM169" s="24">
        <f>'elemi ktgv_adat'!BD169</f>
        <v>0</v>
      </c>
      <c r="BN169" s="24">
        <f>'elemi ktgv_adat'!BE169</f>
        <v>0</v>
      </c>
      <c r="BO169" s="24">
        <f>'elemi ktgv_adat'!BF169</f>
        <v>0</v>
      </c>
      <c r="BP169" s="24">
        <f>'elemi ktgv_adat'!BG169</f>
        <v>0</v>
      </c>
      <c r="BQ169" s="24">
        <f>'elemi ktgv_adat'!BH169</f>
        <v>0</v>
      </c>
      <c r="BR169" s="24">
        <f>'elemi ktgv_adat'!BI169</f>
        <v>0</v>
      </c>
      <c r="BS169" s="24">
        <f>'elemi ktgv_adat'!BJ169</f>
        <v>0</v>
      </c>
      <c r="BT169" s="14">
        <f>'elemi ktgv_adat'!BK169</f>
        <v>0</v>
      </c>
      <c r="BU169" s="53">
        <f t="shared" si="78"/>
        <v>0</v>
      </c>
      <c r="BV169" s="24">
        <f>SUM(BV167:BV168)</f>
        <v>0</v>
      </c>
      <c r="BW169" s="24">
        <f>SUM(BW167:BW168)</f>
        <v>0</v>
      </c>
      <c r="BX169" s="124">
        <f>'elemi ktgv_adat'!BL169</f>
        <v>0</v>
      </c>
      <c r="BY169" s="53">
        <f t="shared" si="72"/>
        <v>0</v>
      </c>
      <c r="BZ169" s="53">
        <f t="shared" si="73"/>
        <v>0</v>
      </c>
      <c r="CA169" s="53">
        <f t="shared" si="74"/>
        <v>0</v>
      </c>
      <c r="CC169">
        <f t="shared" si="79"/>
        <v>0</v>
      </c>
    </row>
    <row r="170" spans="2:81" ht="24.95" customHeight="1" x14ac:dyDescent="0.25">
      <c r="B170" s="69" t="s">
        <v>388</v>
      </c>
      <c r="C170" s="16" t="s">
        <v>319</v>
      </c>
      <c r="D170" s="41" t="s">
        <v>389</v>
      </c>
      <c r="E170" s="13">
        <f>'elemi ktgv_adat'!E170</f>
        <v>0</v>
      </c>
      <c r="F170" s="13">
        <f>'elemi ktgv_adat'!F170</f>
        <v>0</v>
      </c>
      <c r="G170" s="13">
        <f>'elemi ktgv_adat'!G170</f>
        <v>0</v>
      </c>
      <c r="H170" s="13">
        <f>'elemi ktgv_adat'!H170</f>
        <v>0</v>
      </c>
      <c r="I170" s="14">
        <f>'elemi ktgv_adat'!I170</f>
        <v>0</v>
      </c>
      <c r="J170" s="53">
        <f t="shared" si="75"/>
        <v>0</v>
      </c>
      <c r="K170" s="123"/>
      <c r="L170" s="123"/>
      <c r="M170" s="13">
        <f>'elemi ktgv_adat'!J170</f>
        <v>0</v>
      </c>
      <c r="N170" s="13">
        <f>'elemi ktgv_adat'!K170</f>
        <v>0</v>
      </c>
      <c r="O170" s="13">
        <f>'elemi ktgv_adat'!L170</f>
        <v>0</v>
      </c>
      <c r="P170" s="13">
        <f>'elemi ktgv_adat'!M170</f>
        <v>0</v>
      </c>
      <c r="Q170" s="13">
        <f>'elemi ktgv_adat'!N170</f>
        <v>0</v>
      </c>
      <c r="R170" s="13">
        <f>'elemi ktgv_adat'!O170</f>
        <v>0</v>
      </c>
      <c r="S170" s="13">
        <f>'elemi ktgv_adat'!P170</f>
        <v>0</v>
      </c>
      <c r="T170" s="14">
        <f>'elemi ktgv_adat'!Q170</f>
        <v>0</v>
      </c>
      <c r="U170" s="53">
        <f t="shared" si="76"/>
        <v>0</v>
      </c>
      <c r="V170" s="123"/>
      <c r="W170" s="123"/>
      <c r="X170" s="13">
        <f>'elemi ktgv_adat'!R170</f>
        <v>0</v>
      </c>
      <c r="Y170" s="13">
        <f>'elemi ktgv_adat'!S170</f>
        <v>0</v>
      </c>
      <c r="Z170" s="13">
        <f>'elemi ktgv_adat'!T170</f>
        <v>0</v>
      </c>
      <c r="AA170" s="13">
        <f>'elemi ktgv_adat'!U170</f>
        <v>0</v>
      </c>
      <c r="AB170" s="13">
        <f>'elemi ktgv_adat'!V170</f>
        <v>0</v>
      </c>
      <c r="AC170" s="13">
        <f>'elemi ktgv_adat'!W170</f>
        <v>0</v>
      </c>
      <c r="AD170" s="13">
        <f>'elemi ktgv_adat'!X170</f>
        <v>0</v>
      </c>
      <c r="AE170" s="13">
        <f>'elemi ktgv_adat'!Y170</f>
        <v>0</v>
      </c>
      <c r="AF170" s="14">
        <f>'elemi ktgv_adat'!Z170</f>
        <v>0</v>
      </c>
      <c r="AG170" s="53">
        <f t="shared" si="77"/>
        <v>0</v>
      </c>
      <c r="AH170" s="123"/>
      <c r="AI170" s="123"/>
      <c r="AJ170" s="13">
        <f>'elemi ktgv_adat'!AA170</f>
        <v>0</v>
      </c>
      <c r="AK170" s="13">
        <f>'elemi ktgv_adat'!AB170</f>
        <v>0</v>
      </c>
      <c r="AL170" s="13">
        <f>'elemi ktgv_adat'!AC170</f>
        <v>0</v>
      </c>
      <c r="AM170" s="13">
        <f>'elemi ktgv_adat'!AD170</f>
        <v>0</v>
      </c>
      <c r="AN170" s="13">
        <f>'elemi ktgv_adat'!AE170</f>
        <v>0</v>
      </c>
      <c r="AO170" s="13">
        <f>'elemi ktgv_adat'!AF170</f>
        <v>0</v>
      </c>
      <c r="AP170" s="13">
        <f>'elemi ktgv_adat'!AG170</f>
        <v>0</v>
      </c>
      <c r="AQ170" s="13">
        <f>'elemi ktgv_adat'!AH170</f>
        <v>0</v>
      </c>
      <c r="AR170" s="13">
        <f>'elemi ktgv_adat'!AI170</f>
        <v>0</v>
      </c>
      <c r="AS170" s="13">
        <f>'elemi ktgv_adat'!AJ170</f>
        <v>0</v>
      </c>
      <c r="AT170" s="13">
        <f>'elemi ktgv_adat'!AK170</f>
        <v>0</v>
      </c>
      <c r="AU170" s="13">
        <f>'elemi ktgv_adat'!AL170</f>
        <v>0</v>
      </c>
      <c r="AV170" s="13">
        <f>'elemi ktgv_adat'!AM170</f>
        <v>0</v>
      </c>
      <c r="AW170" s="13">
        <f>'elemi ktgv_adat'!AN170</f>
        <v>0</v>
      </c>
      <c r="AX170" s="13">
        <f>'elemi ktgv_adat'!AO170</f>
        <v>0</v>
      </c>
      <c r="AY170" s="13">
        <f>'elemi ktgv_adat'!AP170</f>
        <v>0</v>
      </c>
      <c r="AZ170" s="13">
        <f>'elemi ktgv_adat'!AQ170</f>
        <v>0</v>
      </c>
      <c r="BA170" s="13">
        <f>'elemi ktgv_adat'!AR170</f>
        <v>0</v>
      </c>
      <c r="BB170" s="13">
        <f>'elemi ktgv_adat'!AS170</f>
        <v>0</v>
      </c>
      <c r="BC170" s="13">
        <f>'elemi ktgv_adat'!AT170</f>
        <v>0</v>
      </c>
      <c r="BD170" s="13">
        <f>'elemi ktgv_adat'!AU170</f>
        <v>0</v>
      </c>
      <c r="BE170" s="13">
        <f>'elemi ktgv_adat'!AV170</f>
        <v>0</v>
      </c>
      <c r="BF170" s="13">
        <f>'elemi ktgv_adat'!AW170</f>
        <v>0</v>
      </c>
      <c r="BG170" s="13">
        <f>'elemi ktgv_adat'!AX170</f>
        <v>0</v>
      </c>
      <c r="BH170" s="13">
        <f>'elemi ktgv_adat'!AY170</f>
        <v>0</v>
      </c>
      <c r="BI170" s="13">
        <f>'elemi ktgv_adat'!AZ170</f>
        <v>0</v>
      </c>
      <c r="BJ170" s="13">
        <f>'elemi ktgv_adat'!BA170</f>
        <v>0</v>
      </c>
      <c r="BK170" s="13">
        <f>'elemi ktgv_adat'!BB170</f>
        <v>0</v>
      </c>
      <c r="BL170" s="13">
        <f>'elemi ktgv_adat'!BC170</f>
        <v>0</v>
      </c>
      <c r="BM170" s="13">
        <f>'elemi ktgv_adat'!BD170</f>
        <v>0</v>
      </c>
      <c r="BN170" s="13">
        <f>'elemi ktgv_adat'!BE170</f>
        <v>0</v>
      </c>
      <c r="BO170" s="13">
        <f>'elemi ktgv_adat'!BF170</f>
        <v>0</v>
      </c>
      <c r="BP170" s="13">
        <f>'elemi ktgv_adat'!BG170</f>
        <v>0</v>
      </c>
      <c r="BQ170" s="13">
        <f>'elemi ktgv_adat'!BH170</f>
        <v>0</v>
      </c>
      <c r="BR170" s="13">
        <f>'elemi ktgv_adat'!BI170</f>
        <v>0</v>
      </c>
      <c r="BS170" s="13">
        <f>'elemi ktgv_adat'!BJ170</f>
        <v>0</v>
      </c>
      <c r="BT170" s="14">
        <f>'elemi ktgv_adat'!BK170</f>
        <v>0</v>
      </c>
      <c r="BU170" s="53">
        <f t="shared" si="78"/>
        <v>0</v>
      </c>
      <c r="BV170" s="123"/>
      <c r="BW170" s="123"/>
      <c r="BX170" s="124">
        <f>'elemi ktgv_adat'!BL170</f>
        <v>0</v>
      </c>
      <c r="BY170" s="53">
        <f t="shared" si="72"/>
        <v>0</v>
      </c>
      <c r="BZ170" s="53">
        <f t="shared" si="73"/>
        <v>0</v>
      </c>
      <c r="CA170" s="53">
        <f t="shared" si="74"/>
        <v>0</v>
      </c>
      <c r="CC170">
        <f t="shared" si="79"/>
        <v>0</v>
      </c>
    </row>
    <row r="171" spans="2:81" ht="24.95" customHeight="1" x14ac:dyDescent="0.25">
      <c r="B171" s="69" t="s">
        <v>390</v>
      </c>
      <c r="C171" s="16" t="s">
        <v>322</v>
      </c>
      <c r="D171" s="41" t="s">
        <v>391</v>
      </c>
      <c r="E171" s="13">
        <f>'elemi ktgv_adat'!E171</f>
        <v>0</v>
      </c>
      <c r="F171" s="13">
        <f>'elemi ktgv_adat'!F171</f>
        <v>0</v>
      </c>
      <c r="G171" s="13">
        <f>'elemi ktgv_adat'!G171</f>
        <v>0</v>
      </c>
      <c r="H171" s="13">
        <f>'elemi ktgv_adat'!H171</f>
        <v>0</v>
      </c>
      <c r="I171" s="14">
        <f>'elemi ktgv_adat'!I171</f>
        <v>0</v>
      </c>
      <c r="J171" s="53">
        <f t="shared" si="75"/>
        <v>0</v>
      </c>
      <c r="K171" s="123"/>
      <c r="L171" s="123"/>
      <c r="M171" s="13">
        <f>'elemi ktgv_adat'!J171</f>
        <v>0</v>
      </c>
      <c r="N171" s="13">
        <f>'elemi ktgv_adat'!K171</f>
        <v>0</v>
      </c>
      <c r="O171" s="13">
        <f>'elemi ktgv_adat'!L171</f>
        <v>0</v>
      </c>
      <c r="P171" s="13">
        <f>'elemi ktgv_adat'!M171</f>
        <v>0</v>
      </c>
      <c r="Q171" s="13">
        <f>'elemi ktgv_adat'!N171</f>
        <v>0</v>
      </c>
      <c r="R171" s="13">
        <f>'elemi ktgv_adat'!O171</f>
        <v>0</v>
      </c>
      <c r="S171" s="13">
        <f>'elemi ktgv_adat'!P171</f>
        <v>0</v>
      </c>
      <c r="T171" s="14">
        <f>'elemi ktgv_adat'!Q171</f>
        <v>0</v>
      </c>
      <c r="U171" s="53">
        <f t="shared" si="76"/>
        <v>0</v>
      </c>
      <c r="V171" s="123"/>
      <c r="W171" s="123"/>
      <c r="X171" s="13">
        <f>'elemi ktgv_adat'!R171</f>
        <v>0</v>
      </c>
      <c r="Y171" s="13">
        <f>'elemi ktgv_adat'!S171</f>
        <v>0</v>
      </c>
      <c r="Z171" s="13">
        <f>'elemi ktgv_adat'!T171</f>
        <v>0</v>
      </c>
      <c r="AA171" s="13">
        <f>'elemi ktgv_adat'!U171</f>
        <v>0</v>
      </c>
      <c r="AB171" s="13">
        <f>'elemi ktgv_adat'!V171</f>
        <v>0</v>
      </c>
      <c r="AC171" s="13">
        <f>'elemi ktgv_adat'!W171</f>
        <v>0</v>
      </c>
      <c r="AD171" s="13">
        <f>'elemi ktgv_adat'!X171</f>
        <v>0</v>
      </c>
      <c r="AE171" s="13">
        <f>'elemi ktgv_adat'!Y171</f>
        <v>0</v>
      </c>
      <c r="AF171" s="14">
        <f>'elemi ktgv_adat'!Z171</f>
        <v>0</v>
      </c>
      <c r="AG171" s="53">
        <f t="shared" si="77"/>
        <v>0</v>
      </c>
      <c r="AH171" s="123"/>
      <c r="AI171" s="123"/>
      <c r="AJ171" s="13">
        <f>'elemi ktgv_adat'!AA171</f>
        <v>0</v>
      </c>
      <c r="AK171" s="13">
        <f>'elemi ktgv_adat'!AB171</f>
        <v>0</v>
      </c>
      <c r="AL171" s="13">
        <f>'elemi ktgv_adat'!AC171</f>
        <v>0</v>
      </c>
      <c r="AM171" s="13">
        <f>'elemi ktgv_adat'!AD171</f>
        <v>0</v>
      </c>
      <c r="AN171" s="13">
        <f>'elemi ktgv_adat'!AE171</f>
        <v>0</v>
      </c>
      <c r="AO171" s="13">
        <f>'elemi ktgv_adat'!AF171</f>
        <v>0</v>
      </c>
      <c r="AP171" s="13">
        <f>'elemi ktgv_adat'!AG171</f>
        <v>0</v>
      </c>
      <c r="AQ171" s="13">
        <f>'elemi ktgv_adat'!AH171</f>
        <v>0</v>
      </c>
      <c r="AR171" s="13">
        <f>'elemi ktgv_adat'!AI171</f>
        <v>0</v>
      </c>
      <c r="AS171" s="13">
        <f>'elemi ktgv_adat'!AJ171</f>
        <v>0</v>
      </c>
      <c r="AT171" s="13">
        <f>'elemi ktgv_adat'!AK171</f>
        <v>0</v>
      </c>
      <c r="AU171" s="13">
        <f>'elemi ktgv_adat'!AL171</f>
        <v>0</v>
      </c>
      <c r="AV171" s="13">
        <f>'elemi ktgv_adat'!AM171</f>
        <v>0</v>
      </c>
      <c r="AW171" s="13">
        <f>'elemi ktgv_adat'!AN171</f>
        <v>0</v>
      </c>
      <c r="AX171" s="13">
        <f>'elemi ktgv_adat'!AO171</f>
        <v>0</v>
      </c>
      <c r="AY171" s="13">
        <f>'elemi ktgv_adat'!AP171</f>
        <v>0</v>
      </c>
      <c r="AZ171" s="13">
        <f>'elemi ktgv_adat'!AQ171</f>
        <v>0</v>
      </c>
      <c r="BA171" s="13">
        <f>'elemi ktgv_adat'!AR171</f>
        <v>0</v>
      </c>
      <c r="BB171" s="13">
        <f>'elemi ktgv_adat'!AS171</f>
        <v>0</v>
      </c>
      <c r="BC171" s="13">
        <f>'elemi ktgv_adat'!AT171</f>
        <v>0</v>
      </c>
      <c r="BD171" s="13">
        <f>'elemi ktgv_adat'!AU171</f>
        <v>0</v>
      </c>
      <c r="BE171" s="13">
        <f>'elemi ktgv_adat'!AV171</f>
        <v>0</v>
      </c>
      <c r="BF171" s="13">
        <f>'elemi ktgv_adat'!AW171</f>
        <v>0</v>
      </c>
      <c r="BG171" s="13">
        <f>'elemi ktgv_adat'!AX171</f>
        <v>0</v>
      </c>
      <c r="BH171" s="13">
        <f>'elemi ktgv_adat'!AY171</f>
        <v>0</v>
      </c>
      <c r="BI171" s="13">
        <f>'elemi ktgv_adat'!AZ171</f>
        <v>0</v>
      </c>
      <c r="BJ171" s="13">
        <f>'elemi ktgv_adat'!BA171</f>
        <v>0</v>
      </c>
      <c r="BK171" s="13">
        <f>'elemi ktgv_adat'!BB171</f>
        <v>0</v>
      </c>
      <c r="BL171" s="13">
        <f>'elemi ktgv_adat'!BC171</f>
        <v>0</v>
      </c>
      <c r="BM171" s="13">
        <f>'elemi ktgv_adat'!BD171</f>
        <v>0</v>
      </c>
      <c r="BN171" s="13">
        <f>'elemi ktgv_adat'!BE171</f>
        <v>0</v>
      </c>
      <c r="BO171" s="13">
        <f>'elemi ktgv_adat'!BF171</f>
        <v>0</v>
      </c>
      <c r="BP171" s="13">
        <f>'elemi ktgv_adat'!BG171</f>
        <v>0</v>
      </c>
      <c r="BQ171" s="13">
        <f>'elemi ktgv_adat'!BH171</f>
        <v>0</v>
      </c>
      <c r="BR171" s="13">
        <f>'elemi ktgv_adat'!BI171</f>
        <v>0</v>
      </c>
      <c r="BS171" s="13">
        <f>'elemi ktgv_adat'!BJ171</f>
        <v>0</v>
      </c>
      <c r="BT171" s="14">
        <f>'elemi ktgv_adat'!BK171</f>
        <v>0</v>
      </c>
      <c r="BU171" s="53">
        <f t="shared" si="78"/>
        <v>0</v>
      </c>
      <c r="BV171" s="123"/>
      <c r="BW171" s="123"/>
      <c r="BX171" s="124">
        <f>'elemi ktgv_adat'!BL171</f>
        <v>0</v>
      </c>
      <c r="BY171" s="53">
        <f t="shared" si="72"/>
        <v>0</v>
      </c>
      <c r="BZ171" s="53">
        <f t="shared" si="73"/>
        <v>0</v>
      </c>
      <c r="CA171" s="53">
        <f t="shared" si="74"/>
        <v>0</v>
      </c>
      <c r="CC171">
        <f t="shared" si="79"/>
        <v>0</v>
      </c>
    </row>
    <row r="172" spans="2:81" ht="24.95" customHeight="1" x14ac:dyDescent="0.25">
      <c r="B172" s="69" t="s">
        <v>392</v>
      </c>
      <c r="C172" s="16" t="s">
        <v>325</v>
      </c>
      <c r="D172" s="41" t="s">
        <v>393</v>
      </c>
      <c r="E172" s="13">
        <f>'elemi ktgv_adat'!E172</f>
        <v>0</v>
      </c>
      <c r="F172" s="13">
        <f>'elemi ktgv_adat'!F172</f>
        <v>0</v>
      </c>
      <c r="G172" s="13">
        <f>'elemi ktgv_adat'!G172</f>
        <v>0</v>
      </c>
      <c r="H172" s="13">
        <f>'elemi ktgv_adat'!H172</f>
        <v>0</v>
      </c>
      <c r="I172" s="14">
        <f>'elemi ktgv_adat'!I172</f>
        <v>0</v>
      </c>
      <c r="J172" s="53">
        <f t="shared" si="75"/>
        <v>0</v>
      </c>
      <c r="K172" s="123"/>
      <c r="L172" s="123"/>
      <c r="M172" s="13">
        <f>'elemi ktgv_adat'!J172</f>
        <v>0</v>
      </c>
      <c r="N172" s="13">
        <f>'elemi ktgv_adat'!K172</f>
        <v>0</v>
      </c>
      <c r="O172" s="13">
        <f>'elemi ktgv_adat'!L172</f>
        <v>0</v>
      </c>
      <c r="P172" s="13">
        <f>'elemi ktgv_adat'!M172</f>
        <v>0</v>
      </c>
      <c r="Q172" s="13">
        <f>'elemi ktgv_adat'!N172</f>
        <v>0</v>
      </c>
      <c r="R172" s="13">
        <f>'elemi ktgv_adat'!O172</f>
        <v>0</v>
      </c>
      <c r="S172" s="13">
        <f>'elemi ktgv_adat'!P172</f>
        <v>0</v>
      </c>
      <c r="T172" s="14">
        <f>'elemi ktgv_adat'!Q172</f>
        <v>0</v>
      </c>
      <c r="U172" s="53">
        <f t="shared" si="76"/>
        <v>0</v>
      </c>
      <c r="V172" s="123"/>
      <c r="W172" s="123"/>
      <c r="X172" s="13">
        <f>'elemi ktgv_adat'!R172</f>
        <v>0</v>
      </c>
      <c r="Y172" s="13">
        <f>'elemi ktgv_adat'!S172</f>
        <v>0</v>
      </c>
      <c r="Z172" s="13">
        <f>'elemi ktgv_adat'!T172</f>
        <v>0</v>
      </c>
      <c r="AA172" s="13">
        <f>'elemi ktgv_adat'!U172</f>
        <v>0</v>
      </c>
      <c r="AB172" s="13">
        <f>'elemi ktgv_adat'!V172</f>
        <v>0</v>
      </c>
      <c r="AC172" s="13">
        <f>'elemi ktgv_adat'!W172</f>
        <v>0</v>
      </c>
      <c r="AD172" s="13">
        <f>'elemi ktgv_adat'!X172</f>
        <v>0</v>
      </c>
      <c r="AE172" s="13">
        <f>'elemi ktgv_adat'!Y172</f>
        <v>0</v>
      </c>
      <c r="AF172" s="14">
        <f>'elemi ktgv_adat'!Z172</f>
        <v>0</v>
      </c>
      <c r="AG172" s="53">
        <f t="shared" si="77"/>
        <v>0</v>
      </c>
      <c r="AH172" s="123"/>
      <c r="AI172" s="123"/>
      <c r="AJ172" s="13">
        <f>'elemi ktgv_adat'!AA172</f>
        <v>0</v>
      </c>
      <c r="AK172" s="13">
        <f>'elemi ktgv_adat'!AB172</f>
        <v>0</v>
      </c>
      <c r="AL172" s="13">
        <f>'elemi ktgv_adat'!AC172</f>
        <v>0</v>
      </c>
      <c r="AM172" s="13">
        <f>'elemi ktgv_adat'!AD172</f>
        <v>0</v>
      </c>
      <c r="AN172" s="13">
        <f>'elemi ktgv_adat'!AE172</f>
        <v>0</v>
      </c>
      <c r="AO172" s="13">
        <f>'elemi ktgv_adat'!AF172</f>
        <v>0</v>
      </c>
      <c r="AP172" s="13">
        <f>'elemi ktgv_adat'!AG172</f>
        <v>0</v>
      </c>
      <c r="AQ172" s="13">
        <f>'elemi ktgv_adat'!AH172</f>
        <v>0</v>
      </c>
      <c r="AR172" s="13">
        <f>'elemi ktgv_adat'!AI172</f>
        <v>0</v>
      </c>
      <c r="AS172" s="13">
        <f>'elemi ktgv_adat'!AJ172</f>
        <v>0</v>
      </c>
      <c r="AT172" s="13">
        <f>'elemi ktgv_adat'!AK172</f>
        <v>0</v>
      </c>
      <c r="AU172" s="13">
        <f>'elemi ktgv_adat'!AL172</f>
        <v>0</v>
      </c>
      <c r="AV172" s="13">
        <f>'elemi ktgv_adat'!AM172</f>
        <v>0</v>
      </c>
      <c r="AW172" s="13">
        <f>'elemi ktgv_adat'!AN172</f>
        <v>0</v>
      </c>
      <c r="AX172" s="13">
        <f>'elemi ktgv_adat'!AO172</f>
        <v>0</v>
      </c>
      <c r="AY172" s="13">
        <f>'elemi ktgv_adat'!AP172</f>
        <v>0</v>
      </c>
      <c r="AZ172" s="13">
        <f>'elemi ktgv_adat'!AQ172</f>
        <v>0</v>
      </c>
      <c r="BA172" s="13">
        <f>'elemi ktgv_adat'!AR172</f>
        <v>0</v>
      </c>
      <c r="BB172" s="13">
        <f>'elemi ktgv_adat'!AS172</f>
        <v>0</v>
      </c>
      <c r="BC172" s="13">
        <f>'elemi ktgv_adat'!AT172</f>
        <v>0</v>
      </c>
      <c r="BD172" s="13">
        <f>'elemi ktgv_adat'!AU172</f>
        <v>0</v>
      </c>
      <c r="BE172" s="13">
        <f>'elemi ktgv_adat'!AV172</f>
        <v>0</v>
      </c>
      <c r="BF172" s="13">
        <f>'elemi ktgv_adat'!AW172</f>
        <v>0</v>
      </c>
      <c r="BG172" s="13">
        <f>'elemi ktgv_adat'!AX172</f>
        <v>0</v>
      </c>
      <c r="BH172" s="13">
        <f>'elemi ktgv_adat'!AY172</f>
        <v>0</v>
      </c>
      <c r="BI172" s="13">
        <f>'elemi ktgv_adat'!AZ172</f>
        <v>0</v>
      </c>
      <c r="BJ172" s="13">
        <f>'elemi ktgv_adat'!BA172</f>
        <v>0</v>
      </c>
      <c r="BK172" s="13">
        <f>'elemi ktgv_adat'!BB172</f>
        <v>0</v>
      </c>
      <c r="BL172" s="13">
        <f>'elemi ktgv_adat'!BC172</f>
        <v>0</v>
      </c>
      <c r="BM172" s="13">
        <f>'elemi ktgv_adat'!BD172</f>
        <v>0</v>
      </c>
      <c r="BN172" s="13">
        <f>'elemi ktgv_adat'!BE172</f>
        <v>0</v>
      </c>
      <c r="BO172" s="13">
        <f>'elemi ktgv_adat'!BF172</f>
        <v>0</v>
      </c>
      <c r="BP172" s="13">
        <f>'elemi ktgv_adat'!BG172</f>
        <v>0</v>
      </c>
      <c r="BQ172" s="13">
        <f>'elemi ktgv_adat'!BH172</f>
        <v>0</v>
      </c>
      <c r="BR172" s="13">
        <f>'elemi ktgv_adat'!BI172</f>
        <v>0</v>
      </c>
      <c r="BS172" s="13">
        <f>'elemi ktgv_adat'!BJ172</f>
        <v>0</v>
      </c>
      <c r="BT172" s="14">
        <f>'elemi ktgv_adat'!BK172</f>
        <v>0</v>
      </c>
      <c r="BU172" s="53">
        <f t="shared" si="78"/>
        <v>0</v>
      </c>
      <c r="BV172" s="123"/>
      <c r="BW172" s="123"/>
      <c r="BX172" s="124">
        <f>'elemi ktgv_adat'!BL172</f>
        <v>0</v>
      </c>
      <c r="BY172" s="53">
        <f t="shared" si="72"/>
        <v>0</v>
      </c>
      <c r="BZ172" s="53">
        <f t="shared" si="73"/>
        <v>0</v>
      </c>
      <c r="CA172" s="53">
        <f t="shared" si="74"/>
        <v>0</v>
      </c>
      <c r="CC172">
        <f t="shared" si="79"/>
        <v>0</v>
      </c>
    </row>
    <row r="173" spans="2:81" ht="24.95" customHeight="1" x14ac:dyDescent="0.25">
      <c r="B173" s="69" t="s">
        <v>394</v>
      </c>
      <c r="C173" s="16" t="s">
        <v>328</v>
      </c>
      <c r="D173" s="19" t="s">
        <v>395</v>
      </c>
      <c r="E173" s="13">
        <f>'elemi ktgv_adat'!E173</f>
        <v>0</v>
      </c>
      <c r="F173" s="13">
        <f>'elemi ktgv_adat'!F173</f>
        <v>0</v>
      </c>
      <c r="G173" s="13">
        <f>'elemi ktgv_adat'!G173</f>
        <v>0</v>
      </c>
      <c r="H173" s="13">
        <f>'elemi ktgv_adat'!H173</f>
        <v>0</v>
      </c>
      <c r="I173" s="14">
        <f>'elemi ktgv_adat'!I173</f>
        <v>0</v>
      </c>
      <c r="J173" s="53">
        <f t="shared" si="75"/>
        <v>0</v>
      </c>
      <c r="K173" s="123"/>
      <c r="L173" s="123"/>
      <c r="M173" s="13">
        <f>'elemi ktgv_adat'!J173</f>
        <v>0</v>
      </c>
      <c r="N173" s="13">
        <f>'elemi ktgv_adat'!K173</f>
        <v>0</v>
      </c>
      <c r="O173" s="13">
        <f>'elemi ktgv_adat'!L173</f>
        <v>0</v>
      </c>
      <c r="P173" s="13">
        <f>'elemi ktgv_adat'!M173</f>
        <v>0</v>
      </c>
      <c r="Q173" s="13">
        <f>'elemi ktgv_adat'!N173</f>
        <v>0</v>
      </c>
      <c r="R173" s="13">
        <f>'elemi ktgv_adat'!O173</f>
        <v>0</v>
      </c>
      <c r="S173" s="13">
        <f>'elemi ktgv_adat'!P173</f>
        <v>0</v>
      </c>
      <c r="T173" s="14">
        <f>'elemi ktgv_adat'!Q173</f>
        <v>0</v>
      </c>
      <c r="U173" s="53">
        <f t="shared" si="76"/>
        <v>0</v>
      </c>
      <c r="V173" s="123"/>
      <c r="W173" s="123"/>
      <c r="X173" s="13">
        <f>'elemi ktgv_adat'!R173</f>
        <v>0</v>
      </c>
      <c r="Y173" s="13">
        <f>'elemi ktgv_adat'!S173</f>
        <v>0</v>
      </c>
      <c r="Z173" s="13">
        <f>'elemi ktgv_adat'!T173</f>
        <v>0</v>
      </c>
      <c r="AA173" s="13">
        <f>'elemi ktgv_adat'!U173</f>
        <v>0</v>
      </c>
      <c r="AB173" s="13">
        <f>'elemi ktgv_adat'!V173</f>
        <v>0</v>
      </c>
      <c r="AC173" s="13">
        <f>'elemi ktgv_adat'!W173</f>
        <v>0</v>
      </c>
      <c r="AD173" s="13">
        <f>'elemi ktgv_adat'!X173</f>
        <v>0</v>
      </c>
      <c r="AE173" s="13">
        <f>'elemi ktgv_adat'!Y173</f>
        <v>0</v>
      </c>
      <c r="AF173" s="14">
        <f>'elemi ktgv_adat'!Z173</f>
        <v>0</v>
      </c>
      <c r="AG173" s="53">
        <f t="shared" si="77"/>
        <v>0</v>
      </c>
      <c r="AH173" s="123"/>
      <c r="AI173" s="123"/>
      <c r="AJ173" s="13">
        <f>'elemi ktgv_adat'!AA173</f>
        <v>0</v>
      </c>
      <c r="AK173" s="13">
        <f>'elemi ktgv_adat'!AB173</f>
        <v>0</v>
      </c>
      <c r="AL173" s="13">
        <f>'elemi ktgv_adat'!AC173</f>
        <v>0</v>
      </c>
      <c r="AM173" s="13">
        <f>'elemi ktgv_adat'!AD173</f>
        <v>0</v>
      </c>
      <c r="AN173" s="13">
        <f>'elemi ktgv_adat'!AE173</f>
        <v>0</v>
      </c>
      <c r="AO173" s="13">
        <f>'elemi ktgv_adat'!AF173</f>
        <v>0</v>
      </c>
      <c r="AP173" s="13">
        <f>'elemi ktgv_adat'!AG173</f>
        <v>0</v>
      </c>
      <c r="AQ173" s="13">
        <f>'elemi ktgv_adat'!AH173</f>
        <v>0</v>
      </c>
      <c r="AR173" s="13">
        <f>'elemi ktgv_adat'!AI173</f>
        <v>0</v>
      </c>
      <c r="AS173" s="13">
        <f>'elemi ktgv_adat'!AJ173</f>
        <v>0</v>
      </c>
      <c r="AT173" s="13">
        <f>'elemi ktgv_adat'!AK173</f>
        <v>0</v>
      </c>
      <c r="AU173" s="13">
        <f>'elemi ktgv_adat'!AL173</f>
        <v>0</v>
      </c>
      <c r="AV173" s="13">
        <f>'elemi ktgv_adat'!AM173</f>
        <v>0</v>
      </c>
      <c r="AW173" s="13">
        <f>'elemi ktgv_adat'!AN173</f>
        <v>0</v>
      </c>
      <c r="AX173" s="13">
        <f>'elemi ktgv_adat'!AO173</f>
        <v>0</v>
      </c>
      <c r="AY173" s="13">
        <f>'elemi ktgv_adat'!AP173</f>
        <v>0</v>
      </c>
      <c r="AZ173" s="13">
        <f>'elemi ktgv_adat'!AQ173</f>
        <v>0</v>
      </c>
      <c r="BA173" s="13">
        <f>'elemi ktgv_adat'!AR173</f>
        <v>0</v>
      </c>
      <c r="BB173" s="13">
        <f>'elemi ktgv_adat'!AS173</f>
        <v>0</v>
      </c>
      <c r="BC173" s="13">
        <f>'elemi ktgv_adat'!AT173</f>
        <v>0</v>
      </c>
      <c r="BD173" s="13">
        <f>'elemi ktgv_adat'!AU173</f>
        <v>0</v>
      </c>
      <c r="BE173" s="13">
        <f>'elemi ktgv_adat'!AV173</f>
        <v>0</v>
      </c>
      <c r="BF173" s="13">
        <f>'elemi ktgv_adat'!AW173</f>
        <v>0</v>
      </c>
      <c r="BG173" s="13">
        <f>'elemi ktgv_adat'!AX173</f>
        <v>0</v>
      </c>
      <c r="BH173" s="13">
        <f>'elemi ktgv_adat'!AY173</f>
        <v>0</v>
      </c>
      <c r="BI173" s="13">
        <f>'elemi ktgv_adat'!AZ173</f>
        <v>0</v>
      </c>
      <c r="BJ173" s="13">
        <f>'elemi ktgv_adat'!BA173</f>
        <v>0</v>
      </c>
      <c r="BK173" s="13">
        <f>'elemi ktgv_adat'!BB173</f>
        <v>0</v>
      </c>
      <c r="BL173" s="13">
        <f>'elemi ktgv_adat'!BC173</f>
        <v>0</v>
      </c>
      <c r="BM173" s="13">
        <f>'elemi ktgv_adat'!BD173</f>
        <v>0</v>
      </c>
      <c r="BN173" s="13">
        <f>'elemi ktgv_adat'!BE173</f>
        <v>0</v>
      </c>
      <c r="BO173" s="13">
        <f>'elemi ktgv_adat'!BF173</f>
        <v>0</v>
      </c>
      <c r="BP173" s="13">
        <f>'elemi ktgv_adat'!BG173</f>
        <v>0</v>
      </c>
      <c r="BQ173" s="13">
        <f>'elemi ktgv_adat'!BH173</f>
        <v>0</v>
      </c>
      <c r="BR173" s="13">
        <f>'elemi ktgv_adat'!BI173</f>
        <v>0</v>
      </c>
      <c r="BS173" s="13">
        <f>'elemi ktgv_adat'!BJ173</f>
        <v>30000000</v>
      </c>
      <c r="BT173" s="14">
        <f>'elemi ktgv_adat'!BK173</f>
        <v>30000000</v>
      </c>
      <c r="BU173" s="53">
        <f t="shared" si="78"/>
        <v>30000000</v>
      </c>
      <c r="BV173" s="123"/>
      <c r="BW173" s="123"/>
      <c r="BX173" s="124">
        <f>'elemi ktgv_adat'!BL173</f>
        <v>30000000</v>
      </c>
      <c r="BY173" s="53">
        <f t="shared" si="72"/>
        <v>30000000</v>
      </c>
      <c r="BZ173" s="53">
        <f t="shared" si="73"/>
        <v>0</v>
      </c>
      <c r="CA173" s="53">
        <f t="shared" si="74"/>
        <v>0</v>
      </c>
      <c r="CC173">
        <f t="shared" si="79"/>
        <v>1</v>
      </c>
    </row>
    <row r="174" spans="2:81" ht="24.95" customHeight="1" x14ac:dyDescent="0.25">
      <c r="B174" s="69" t="s">
        <v>396</v>
      </c>
      <c r="C174" s="16" t="s">
        <v>331</v>
      </c>
      <c r="D174" s="19" t="s">
        <v>397</v>
      </c>
      <c r="E174" s="13">
        <f>'elemi ktgv_adat'!E174</f>
        <v>0</v>
      </c>
      <c r="F174" s="13">
        <f>'elemi ktgv_adat'!F174</f>
        <v>0</v>
      </c>
      <c r="G174" s="13">
        <f>'elemi ktgv_adat'!G174</f>
        <v>0</v>
      </c>
      <c r="H174" s="13">
        <f>'elemi ktgv_adat'!H174</f>
        <v>0</v>
      </c>
      <c r="I174" s="14">
        <f>'elemi ktgv_adat'!I174</f>
        <v>0</v>
      </c>
      <c r="J174" s="53">
        <f t="shared" si="75"/>
        <v>0</v>
      </c>
      <c r="K174" s="123"/>
      <c r="L174" s="123"/>
      <c r="M174" s="13">
        <f>'elemi ktgv_adat'!J174</f>
        <v>0</v>
      </c>
      <c r="N174" s="13">
        <f>'elemi ktgv_adat'!K174</f>
        <v>0</v>
      </c>
      <c r="O174" s="13">
        <f>'elemi ktgv_adat'!L174</f>
        <v>0</v>
      </c>
      <c r="P174" s="13">
        <f>'elemi ktgv_adat'!M174</f>
        <v>0</v>
      </c>
      <c r="Q174" s="13">
        <f>'elemi ktgv_adat'!N174</f>
        <v>0</v>
      </c>
      <c r="R174" s="13">
        <f>'elemi ktgv_adat'!O174</f>
        <v>0</v>
      </c>
      <c r="S174" s="13">
        <f>'elemi ktgv_adat'!P174</f>
        <v>0</v>
      </c>
      <c r="T174" s="14">
        <f>'elemi ktgv_adat'!Q174</f>
        <v>0</v>
      </c>
      <c r="U174" s="53">
        <f t="shared" si="76"/>
        <v>0</v>
      </c>
      <c r="V174" s="123"/>
      <c r="W174" s="123"/>
      <c r="X174" s="13">
        <f>'elemi ktgv_adat'!R174</f>
        <v>0</v>
      </c>
      <c r="Y174" s="13">
        <f>'elemi ktgv_adat'!S174</f>
        <v>0</v>
      </c>
      <c r="Z174" s="13">
        <f>'elemi ktgv_adat'!T174</f>
        <v>0</v>
      </c>
      <c r="AA174" s="13">
        <f>'elemi ktgv_adat'!U174</f>
        <v>0</v>
      </c>
      <c r="AB174" s="13">
        <f>'elemi ktgv_adat'!V174</f>
        <v>0</v>
      </c>
      <c r="AC174" s="13">
        <f>'elemi ktgv_adat'!W174</f>
        <v>0</v>
      </c>
      <c r="AD174" s="13">
        <f>'elemi ktgv_adat'!X174</f>
        <v>0</v>
      </c>
      <c r="AE174" s="13">
        <f>'elemi ktgv_adat'!Y174</f>
        <v>0</v>
      </c>
      <c r="AF174" s="14">
        <f>'elemi ktgv_adat'!Z174</f>
        <v>0</v>
      </c>
      <c r="AG174" s="53">
        <f t="shared" si="77"/>
        <v>0</v>
      </c>
      <c r="AH174" s="123"/>
      <c r="AI174" s="123"/>
      <c r="AJ174" s="13">
        <f>'elemi ktgv_adat'!AA174</f>
        <v>0</v>
      </c>
      <c r="AK174" s="13">
        <f>'elemi ktgv_adat'!AB174</f>
        <v>0</v>
      </c>
      <c r="AL174" s="13">
        <f>'elemi ktgv_adat'!AC174</f>
        <v>0</v>
      </c>
      <c r="AM174" s="13">
        <f>'elemi ktgv_adat'!AD174</f>
        <v>0</v>
      </c>
      <c r="AN174" s="13">
        <f>'elemi ktgv_adat'!AE174</f>
        <v>0</v>
      </c>
      <c r="AO174" s="13">
        <f>'elemi ktgv_adat'!AF174</f>
        <v>0</v>
      </c>
      <c r="AP174" s="13">
        <f>'elemi ktgv_adat'!AG174</f>
        <v>0</v>
      </c>
      <c r="AQ174" s="13">
        <f>'elemi ktgv_adat'!AH174</f>
        <v>0</v>
      </c>
      <c r="AR174" s="13">
        <f>'elemi ktgv_adat'!AI174</f>
        <v>0</v>
      </c>
      <c r="AS174" s="13">
        <f>'elemi ktgv_adat'!AJ174</f>
        <v>0</v>
      </c>
      <c r="AT174" s="13">
        <f>'elemi ktgv_adat'!AK174</f>
        <v>0</v>
      </c>
      <c r="AU174" s="13">
        <f>'elemi ktgv_adat'!AL174</f>
        <v>0</v>
      </c>
      <c r="AV174" s="13">
        <f>'elemi ktgv_adat'!AM174</f>
        <v>0</v>
      </c>
      <c r="AW174" s="13">
        <f>'elemi ktgv_adat'!AN174</f>
        <v>0</v>
      </c>
      <c r="AX174" s="13">
        <f>'elemi ktgv_adat'!AO174</f>
        <v>0</v>
      </c>
      <c r="AY174" s="13">
        <f>'elemi ktgv_adat'!AP174</f>
        <v>0</v>
      </c>
      <c r="AZ174" s="13">
        <f>'elemi ktgv_adat'!AQ174</f>
        <v>0</v>
      </c>
      <c r="BA174" s="13">
        <f>'elemi ktgv_adat'!AR174</f>
        <v>0</v>
      </c>
      <c r="BB174" s="13">
        <f>'elemi ktgv_adat'!AS174</f>
        <v>0</v>
      </c>
      <c r="BC174" s="13">
        <f>'elemi ktgv_adat'!AT174</f>
        <v>0</v>
      </c>
      <c r="BD174" s="13">
        <f>'elemi ktgv_adat'!AU174</f>
        <v>0</v>
      </c>
      <c r="BE174" s="13">
        <f>'elemi ktgv_adat'!AV174</f>
        <v>0</v>
      </c>
      <c r="BF174" s="13">
        <f>'elemi ktgv_adat'!AW174</f>
        <v>0</v>
      </c>
      <c r="BG174" s="13">
        <f>'elemi ktgv_adat'!AX174</f>
        <v>0</v>
      </c>
      <c r="BH174" s="13">
        <f>'elemi ktgv_adat'!AY174</f>
        <v>0</v>
      </c>
      <c r="BI174" s="13">
        <f>'elemi ktgv_adat'!AZ174</f>
        <v>0</v>
      </c>
      <c r="BJ174" s="13">
        <f>'elemi ktgv_adat'!BA174</f>
        <v>0</v>
      </c>
      <c r="BK174" s="13">
        <f>'elemi ktgv_adat'!BB174</f>
        <v>0</v>
      </c>
      <c r="BL174" s="13">
        <f>'elemi ktgv_adat'!BC174</f>
        <v>0</v>
      </c>
      <c r="BM174" s="13">
        <f>'elemi ktgv_adat'!BD174</f>
        <v>0</v>
      </c>
      <c r="BN174" s="13">
        <f>'elemi ktgv_adat'!BE174</f>
        <v>0</v>
      </c>
      <c r="BO174" s="13">
        <f>'elemi ktgv_adat'!BF174</f>
        <v>0</v>
      </c>
      <c r="BP174" s="13">
        <f>'elemi ktgv_adat'!BG174</f>
        <v>0</v>
      </c>
      <c r="BQ174" s="13">
        <f>'elemi ktgv_adat'!BH174</f>
        <v>0</v>
      </c>
      <c r="BR174" s="13">
        <f>'elemi ktgv_adat'!BI174</f>
        <v>0</v>
      </c>
      <c r="BS174" s="13">
        <f>'elemi ktgv_adat'!BJ174</f>
        <v>0</v>
      </c>
      <c r="BT174" s="14">
        <f>'elemi ktgv_adat'!BK174</f>
        <v>0</v>
      </c>
      <c r="BU174" s="53">
        <f t="shared" si="78"/>
        <v>0</v>
      </c>
      <c r="BV174" s="123"/>
      <c r="BW174" s="123"/>
      <c r="BX174" s="124">
        <f>'elemi ktgv_adat'!BL174</f>
        <v>0</v>
      </c>
      <c r="BY174" s="53">
        <f t="shared" si="72"/>
        <v>0</v>
      </c>
      <c r="BZ174" s="53">
        <f t="shared" si="73"/>
        <v>0</v>
      </c>
      <c r="CA174" s="53">
        <f t="shared" si="74"/>
        <v>0</v>
      </c>
      <c r="CC174">
        <f t="shared" si="79"/>
        <v>0</v>
      </c>
    </row>
    <row r="175" spans="2:81" ht="24.95" customHeight="1" x14ac:dyDescent="0.25">
      <c r="B175" s="69" t="s">
        <v>398</v>
      </c>
      <c r="C175" s="16" t="s">
        <v>334</v>
      </c>
      <c r="D175" s="41" t="s">
        <v>399</v>
      </c>
      <c r="E175" s="13">
        <f>'elemi ktgv_adat'!E175</f>
        <v>0</v>
      </c>
      <c r="F175" s="13">
        <f>'elemi ktgv_adat'!F175</f>
        <v>0</v>
      </c>
      <c r="G175" s="13">
        <f>'elemi ktgv_adat'!G175</f>
        <v>0</v>
      </c>
      <c r="H175" s="13">
        <f>'elemi ktgv_adat'!H175</f>
        <v>0</v>
      </c>
      <c r="I175" s="14">
        <f>'elemi ktgv_adat'!I175</f>
        <v>0</v>
      </c>
      <c r="J175" s="53">
        <f t="shared" si="75"/>
        <v>0</v>
      </c>
      <c r="K175" s="123"/>
      <c r="L175" s="123"/>
      <c r="M175" s="13">
        <f>'elemi ktgv_adat'!J175</f>
        <v>0</v>
      </c>
      <c r="N175" s="13">
        <f>'elemi ktgv_adat'!K175</f>
        <v>0</v>
      </c>
      <c r="O175" s="13">
        <f>'elemi ktgv_adat'!L175</f>
        <v>0</v>
      </c>
      <c r="P175" s="13">
        <f>'elemi ktgv_adat'!M175</f>
        <v>0</v>
      </c>
      <c r="Q175" s="13">
        <f>'elemi ktgv_adat'!N175</f>
        <v>0</v>
      </c>
      <c r="R175" s="13">
        <f>'elemi ktgv_adat'!O175</f>
        <v>0</v>
      </c>
      <c r="S175" s="13">
        <f>'elemi ktgv_adat'!P175</f>
        <v>0</v>
      </c>
      <c r="T175" s="14">
        <f>'elemi ktgv_adat'!Q175</f>
        <v>0</v>
      </c>
      <c r="U175" s="53">
        <f t="shared" si="76"/>
        <v>0</v>
      </c>
      <c r="V175" s="123"/>
      <c r="W175" s="123"/>
      <c r="X175" s="13">
        <f>'elemi ktgv_adat'!R175</f>
        <v>0</v>
      </c>
      <c r="Y175" s="13">
        <f>'elemi ktgv_adat'!S175</f>
        <v>0</v>
      </c>
      <c r="Z175" s="13">
        <f>'elemi ktgv_adat'!T175</f>
        <v>0</v>
      </c>
      <c r="AA175" s="13">
        <f>'elemi ktgv_adat'!U175</f>
        <v>0</v>
      </c>
      <c r="AB175" s="13">
        <f>'elemi ktgv_adat'!V175</f>
        <v>0</v>
      </c>
      <c r="AC175" s="13">
        <f>'elemi ktgv_adat'!W175</f>
        <v>0</v>
      </c>
      <c r="AD175" s="13">
        <f>'elemi ktgv_adat'!X175</f>
        <v>0</v>
      </c>
      <c r="AE175" s="13">
        <f>'elemi ktgv_adat'!Y175</f>
        <v>0</v>
      </c>
      <c r="AF175" s="14">
        <f>'elemi ktgv_adat'!Z175</f>
        <v>0</v>
      </c>
      <c r="AG175" s="53">
        <f t="shared" si="77"/>
        <v>0</v>
      </c>
      <c r="AH175" s="123"/>
      <c r="AI175" s="123"/>
      <c r="AJ175" s="13">
        <f>'elemi ktgv_adat'!AA175</f>
        <v>0</v>
      </c>
      <c r="AK175" s="13">
        <f>'elemi ktgv_adat'!AB175</f>
        <v>0</v>
      </c>
      <c r="AL175" s="13">
        <f>'elemi ktgv_adat'!AC175</f>
        <v>0</v>
      </c>
      <c r="AM175" s="13">
        <f>'elemi ktgv_adat'!AD175</f>
        <v>0</v>
      </c>
      <c r="AN175" s="13">
        <f>'elemi ktgv_adat'!AE175</f>
        <v>0</v>
      </c>
      <c r="AO175" s="13">
        <f>'elemi ktgv_adat'!AF175</f>
        <v>0</v>
      </c>
      <c r="AP175" s="13">
        <f>'elemi ktgv_adat'!AG175</f>
        <v>0</v>
      </c>
      <c r="AQ175" s="13">
        <f>'elemi ktgv_adat'!AH175</f>
        <v>0</v>
      </c>
      <c r="AR175" s="13">
        <f>'elemi ktgv_adat'!AI175</f>
        <v>0</v>
      </c>
      <c r="AS175" s="13">
        <f>'elemi ktgv_adat'!AJ175</f>
        <v>0</v>
      </c>
      <c r="AT175" s="13">
        <f>'elemi ktgv_adat'!AK175</f>
        <v>0</v>
      </c>
      <c r="AU175" s="13">
        <f>'elemi ktgv_adat'!AL175</f>
        <v>0</v>
      </c>
      <c r="AV175" s="13">
        <f>'elemi ktgv_adat'!AM175</f>
        <v>0</v>
      </c>
      <c r="AW175" s="13">
        <f>'elemi ktgv_adat'!AN175</f>
        <v>0</v>
      </c>
      <c r="AX175" s="13">
        <f>'elemi ktgv_adat'!AO175</f>
        <v>0</v>
      </c>
      <c r="AY175" s="13">
        <f>'elemi ktgv_adat'!AP175</f>
        <v>0</v>
      </c>
      <c r="AZ175" s="13">
        <f>'elemi ktgv_adat'!AQ175</f>
        <v>0</v>
      </c>
      <c r="BA175" s="13">
        <f>'elemi ktgv_adat'!AR175</f>
        <v>0</v>
      </c>
      <c r="BB175" s="13">
        <f>'elemi ktgv_adat'!AS175</f>
        <v>0</v>
      </c>
      <c r="BC175" s="13">
        <f>'elemi ktgv_adat'!AT175</f>
        <v>0</v>
      </c>
      <c r="BD175" s="13">
        <f>'elemi ktgv_adat'!AU175</f>
        <v>0</v>
      </c>
      <c r="BE175" s="13">
        <f>'elemi ktgv_adat'!AV175</f>
        <v>0</v>
      </c>
      <c r="BF175" s="13">
        <f>'elemi ktgv_adat'!AW175</f>
        <v>0</v>
      </c>
      <c r="BG175" s="13">
        <f>'elemi ktgv_adat'!AX175</f>
        <v>0</v>
      </c>
      <c r="BH175" s="13">
        <f>'elemi ktgv_adat'!AY175</f>
        <v>0</v>
      </c>
      <c r="BI175" s="13">
        <f>'elemi ktgv_adat'!AZ175</f>
        <v>0</v>
      </c>
      <c r="BJ175" s="13">
        <f>'elemi ktgv_adat'!BA175</f>
        <v>0</v>
      </c>
      <c r="BK175" s="13">
        <f>'elemi ktgv_adat'!BB175</f>
        <v>0</v>
      </c>
      <c r="BL175" s="13">
        <f>'elemi ktgv_adat'!BC175</f>
        <v>0</v>
      </c>
      <c r="BM175" s="13">
        <f>'elemi ktgv_adat'!BD175</f>
        <v>0</v>
      </c>
      <c r="BN175" s="13">
        <f>'elemi ktgv_adat'!BE175</f>
        <v>0</v>
      </c>
      <c r="BO175" s="13">
        <f>'elemi ktgv_adat'!BF175</f>
        <v>0</v>
      </c>
      <c r="BP175" s="13">
        <f>'elemi ktgv_adat'!BG175</f>
        <v>0</v>
      </c>
      <c r="BQ175" s="13">
        <f>'elemi ktgv_adat'!BH175</f>
        <v>0</v>
      </c>
      <c r="BR175" s="13">
        <f>'elemi ktgv_adat'!BI175</f>
        <v>0</v>
      </c>
      <c r="BS175" s="13">
        <f>'elemi ktgv_adat'!BJ175</f>
        <v>0</v>
      </c>
      <c r="BT175" s="14">
        <f>'elemi ktgv_adat'!BK175</f>
        <v>0</v>
      </c>
      <c r="BU175" s="53">
        <f t="shared" si="78"/>
        <v>0</v>
      </c>
      <c r="BV175" s="123"/>
      <c r="BW175" s="123"/>
      <c r="BX175" s="124">
        <f>'elemi ktgv_adat'!BL175</f>
        <v>0</v>
      </c>
      <c r="BY175" s="53">
        <f t="shared" si="72"/>
        <v>0</v>
      </c>
      <c r="BZ175" s="53">
        <f t="shared" si="73"/>
        <v>0</v>
      </c>
      <c r="CA175" s="53">
        <f t="shared" si="74"/>
        <v>0</v>
      </c>
      <c r="CC175">
        <f t="shared" si="79"/>
        <v>0</v>
      </c>
    </row>
    <row r="176" spans="2:81" ht="24.95" customHeight="1" x14ac:dyDescent="0.25">
      <c r="B176" s="69" t="s">
        <v>400</v>
      </c>
      <c r="C176" s="16" t="s">
        <v>401</v>
      </c>
      <c r="D176" s="41" t="s">
        <v>402</v>
      </c>
      <c r="E176" s="13">
        <f>'elemi ktgv_adat'!E176</f>
        <v>0</v>
      </c>
      <c r="F176" s="13">
        <f>'elemi ktgv_adat'!F176</f>
        <v>0</v>
      </c>
      <c r="G176" s="13">
        <f>'elemi ktgv_adat'!G176</f>
        <v>0</v>
      </c>
      <c r="H176" s="13">
        <f>'elemi ktgv_adat'!H176</f>
        <v>0</v>
      </c>
      <c r="I176" s="14">
        <f>'elemi ktgv_adat'!I176</f>
        <v>0</v>
      </c>
      <c r="J176" s="53">
        <f t="shared" si="75"/>
        <v>0</v>
      </c>
      <c r="K176" s="123"/>
      <c r="L176" s="123"/>
      <c r="M176" s="13">
        <f>'elemi ktgv_adat'!J176</f>
        <v>0</v>
      </c>
      <c r="N176" s="13">
        <f>'elemi ktgv_adat'!K176</f>
        <v>0</v>
      </c>
      <c r="O176" s="13">
        <f>'elemi ktgv_adat'!L176</f>
        <v>0</v>
      </c>
      <c r="P176" s="13">
        <f>'elemi ktgv_adat'!M176</f>
        <v>0</v>
      </c>
      <c r="Q176" s="13">
        <f>'elemi ktgv_adat'!N176</f>
        <v>0</v>
      </c>
      <c r="R176" s="13">
        <f>'elemi ktgv_adat'!O176</f>
        <v>0</v>
      </c>
      <c r="S176" s="13">
        <f>'elemi ktgv_adat'!P176</f>
        <v>0</v>
      </c>
      <c r="T176" s="14">
        <f>'elemi ktgv_adat'!Q176</f>
        <v>0</v>
      </c>
      <c r="U176" s="53">
        <f t="shared" si="76"/>
        <v>0</v>
      </c>
      <c r="V176" s="123"/>
      <c r="W176" s="123"/>
      <c r="X176" s="13">
        <f>'elemi ktgv_adat'!R176</f>
        <v>0</v>
      </c>
      <c r="Y176" s="13">
        <f>'elemi ktgv_adat'!S176</f>
        <v>0</v>
      </c>
      <c r="Z176" s="13">
        <f>'elemi ktgv_adat'!T176</f>
        <v>0</v>
      </c>
      <c r="AA176" s="13">
        <f>'elemi ktgv_adat'!U176</f>
        <v>0</v>
      </c>
      <c r="AB176" s="13">
        <f>'elemi ktgv_adat'!V176</f>
        <v>0</v>
      </c>
      <c r="AC176" s="13">
        <f>'elemi ktgv_adat'!W176</f>
        <v>0</v>
      </c>
      <c r="AD176" s="13">
        <f>'elemi ktgv_adat'!X176</f>
        <v>0</v>
      </c>
      <c r="AE176" s="13">
        <f>'elemi ktgv_adat'!Y176</f>
        <v>0</v>
      </c>
      <c r="AF176" s="14">
        <f>'elemi ktgv_adat'!Z176</f>
        <v>0</v>
      </c>
      <c r="AG176" s="53">
        <f t="shared" si="77"/>
        <v>0</v>
      </c>
      <c r="AH176" s="123"/>
      <c r="AI176" s="123"/>
      <c r="AJ176" s="13">
        <f>'elemi ktgv_adat'!AA176</f>
        <v>0</v>
      </c>
      <c r="AK176" s="13">
        <f>'elemi ktgv_adat'!AB176</f>
        <v>0</v>
      </c>
      <c r="AL176" s="13">
        <f>'elemi ktgv_adat'!AC176</f>
        <v>0</v>
      </c>
      <c r="AM176" s="13">
        <f>'elemi ktgv_adat'!AD176</f>
        <v>0</v>
      </c>
      <c r="AN176" s="13">
        <f>'elemi ktgv_adat'!AE176</f>
        <v>0</v>
      </c>
      <c r="AO176" s="13">
        <f>'elemi ktgv_adat'!AF176</f>
        <v>0</v>
      </c>
      <c r="AP176" s="13">
        <f>'elemi ktgv_adat'!AG176</f>
        <v>0</v>
      </c>
      <c r="AQ176" s="13">
        <f>'elemi ktgv_adat'!AH176</f>
        <v>0</v>
      </c>
      <c r="AR176" s="13">
        <f>'elemi ktgv_adat'!AI176</f>
        <v>0</v>
      </c>
      <c r="AS176" s="13">
        <f>'elemi ktgv_adat'!AJ176</f>
        <v>0</v>
      </c>
      <c r="AT176" s="13">
        <f>'elemi ktgv_adat'!AK176</f>
        <v>0</v>
      </c>
      <c r="AU176" s="13">
        <f>'elemi ktgv_adat'!AL176</f>
        <v>0</v>
      </c>
      <c r="AV176" s="13">
        <f>'elemi ktgv_adat'!AM176</f>
        <v>0</v>
      </c>
      <c r="AW176" s="13">
        <f>'elemi ktgv_adat'!AN176</f>
        <v>0</v>
      </c>
      <c r="AX176" s="13">
        <f>'elemi ktgv_adat'!AO176</f>
        <v>0</v>
      </c>
      <c r="AY176" s="13">
        <f>'elemi ktgv_adat'!AP176</f>
        <v>0</v>
      </c>
      <c r="AZ176" s="13">
        <f>'elemi ktgv_adat'!AQ176</f>
        <v>0</v>
      </c>
      <c r="BA176" s="13">
        <f>'elemi ktgv_adat'!AR176</f>
        <v>0</v>
      </c>
      <c r="BB176" s="13">
        <f>'elemi ktgv_adat'!AS176</f>
        <v>0</v>
      </c>
      <c r="BC176" s="13">
        <f>'elemi ktgv_adat'!AT176</f>
        <v>0</v>
      </c>
      <c r="BD176" s="13">
        <f>'elemi ktgv_adat'!AU176</f>
        <v>0</v>
      </c>
      <c r="BE176" s="13">
        <f>'elemi ktgv_adat'!AV176</f>
        <v>0</v>
      </c>
      <c r="BF176" s="13">
        <f>'elemi ktgv_adat'!AW176</f>
        <v>0</v>
      </c>
      <c r="BG176" s="13">
        <f>'elemi ktgv_adat'!AX176</f>
        <v>0</v>
      </c>
      <c r="BH176" s="13">
        <f>'elemi ktgv_adat'!AY176</f>
        <v>0</v>
      </c>
      <c r="BI176" s="13">
        <f>'elemi ktgv_adat'!AZ176</f>
        <v>0</v>
      </c>
      <c r="BJ176" s="13">
        <f>'elemi ktgv_adat'!BA176</f>
        <v>0</v>
      </c>
      <c r="BK176" s="13">
        <f>'elemi ktgv_adat'!BB176</f>
        <v>0</v>
      </c>
      <c r="BL176" s="13">
        <f>'elemi ktgv_adat'!BC176</f>
        <v>0</v>
      </c>
      <c r="BM176" s="13">
        <f>'elemi ktgv_adat'!BD176</f>
        <v>0</v>
      </c>
      <c r="BN176" s="13">
        <f>'elemi ktgv_adat'!BE176</f>
        <v>0</v>
      </c>
      <c r="BO176" s="13">
        <f>'elemi ktgv_adat'!BF176</f>
        <v>0</v>
      </c>
      <c r="BP176" s="13">
        <f>'elemi ktgv_adat'!BG176</f>
        <v>0</v>
      </c>
      <c r="BQ176" s="13">
        <f>'elemi ktgv_adat'!BH176</f>
        <v>0</v>
      </c>
      <c r="BR176" s="13">
        <f>'elemi ktgv_adat'!BI176</f>
        <v>0</v>
      </c>
      <c r="BS176" s="13">
        <f>'elemi ktgv_adat'!BJ176</f>
        <v>0</v>
      </c>
      <c r="BT176" s="14">
        <f>'elemi ktgv_adat'!BK176</f>
        <v>0</v>
      </c>
      <c r="BU176" s="53">
        <f t="shared" si="78"/>
        <v>0</v>
      </c>
      <c r="BV176" s="123"/>
      <c r="BW176" s="123"/>
      <c r="BX176" s="124">
        <f>'elemi ktgv_adat'!BL176</f>
        <v>0</v>
      </c>
      <c r="BY176" s="53">
        <f t="shared" si="72"/>
        <v>0</v>
      </c>
      <c r="BZ176" s="53">
        <f t="shared" si="73"/>
        <v>0</v>
      </c>
      <c r="CA176" s="53">
        <f t="shared" si="74"/>
        <v>0</v>
      </c>
      <c r="CC176">
        <f t="shared" si="79"/>
        <v>0</v>
      </c>
    </row>
    <row r="177" spans="2:81" ht="24.95" customHeight="1" x14ac:dyDescent="0.25">
      <c r="B177" s="69" t="s">
        <v>403</v>
      </c>
      <c r="C177" s="16" t="s">
        <v>404</v>
      </c>
      <c r="D177" s="41" t="s">
        <v>405</v>
      </c>
      <c r="E177" s="13">
        <f>'elemi ktgv_adat'!E177</f>
        <v>0</v>
      </c>
      <c r="F177" s="13">
        <f>'elemi ktgv_adat'!F177</f>
        <v>0</v>
      </c>
      <c r="G177" s="13">
        <f>'elemi ktgv_adat'!G177</f>
        <v>0</v>
      </c>
      <c r="H177" s="13">
        <f>'elemi ktgv_adat'!H177</f>
        <v>0</v>
      </c>
      <c r="I177" s="14">
        <f>'elemi ktgv_adat'!I177</f>
        <v>0</v>
      </c>
      <c r="J177" s="53">
        <f t="shared" si="75"/>
        <v>0</v>
      </c>
      <c r="K177" s="123"/>
      <c r="L177" s="123"/>
      <c r="M177" s="13">
        <f>'elemi ktgv_adat'!J177</f>
        <v>0</v>
      </c>
      <c r="N177" s="13">
        <f>'elemi ktgv_adat'!K177</f>
        <v>0</v>
      </c>
      <c r="O177" s="13">
        <f>'elemi ktgv_adat'!L177</f>
        <v>0</v>
      </c>
      <c r="P177" s="13">
        <f>'elemi ktgv_adat'!M177</f>
        <v>0</v>
      </c>
      <c r="Q177" s="13">
        <f>'elemi ktgv_adat'!N177</f>
        <v>0</v>
      </c>
      <c r="R177" s="13">
        <f>'elemi ktgv_adat'!O177</f>
        <v>0</v>
      </c>
      <c r="S177" s="13">
        <f>'elemi ktgv_adat'!P177</f>
        <v>0</v>
      </c>
      <c r="T177" s="14">
        <f>'elemi ktgv_adat'!Q177</f>
        <v>0</v>
      </c>
      <c r="U177" s="53">
        <f t="shared" si="76"/>
        <v>0</v>
      </c>
      <c r="V177" s="123"/>
      <c r="W177" s="123"/>
      <c r="X177" s="13">
        <f>'elemi ktgv_adat'!R177</f>
        <v>0</v>
      </c>
      <c r="Y177" s="13">
        <f>'elemi ktgv_adat'!S177</f>
        <v>0</v>
      </c>
      <c r="Z177" s="13">
        <f>'elemi ktgv_adat'!T177</f>
        <v>0</v>
      </c>
      <c r="AA177" s="13">
        <f>'elemi ktgv_adat'!U177</f>
        <v>0</v>
      </c>
      <c r="AB177" s="13">
        <f>'elemi ktgv_adat'!V177</f>
        <v>0</v>
      </c>
      <c r="AC177" s="13">
        <f>'elemi ktgv_adat'!W177</f>
        <v>0</v>
      </c>
      <c r="AD177" s="13">
        <f>'elemi ktgv_adat'!X177</f>
        <v>0</v>
      </c>
      <c r="AE177" s="13">
        <f>'elemi ktgv_adat'!Y177</f>
        <v>0</v>
      </c>
      <c r="AF177" s="14">
        <f>'elemi ktgv_adat'!Z177</f>
        <v>0</v>
      </c>
      <c r="AG177" s="53">
        <f t="shared" si="77"/>
        <v>0</v>
      </c>
      <c r="AH177" s="123"/>
      <c r="AI177" s="123"/>
      <c r="AJ177" s="13">
        <f>'elemi ktgv_adat'!AA177</f>
        <v>0</v>
      </c>
      <c r="AK177" s="13">
        <f>'elemi ktgv_adat'!AB177</f>
        <v>0</v>
      </c>
      <c r="AL177" s="13">
        <f>'elemi ktgv_adat'!AC177</f>
        <v>0</v>
      </c>
      <c r="AM177" s="13">
        <f>'elemi ktgv_adat'!AD177</f>
        <v>0</v>
      </c>
      <c r="AN177" s="13">
        <f>'elemi ktgv_adat'!AE177</f>
        <v>0</v>
      </c>
      <c r="AO177" s="13">
        <f>'elemi ktgv_adat'!AF177</f>
        <v>0</v>
      </c>
      <c r="AP177" s="13">
        <f>'elemi ktgv_adat'!AG177</f>
        <v>0</v>
      </c>
      <c r="AQ177" s="13">
        <f>'elemi ktgv_adat'!AH177</f>
        <v>0</v>
      </c>
      <c r="AR177" s="13">
        <f>'elemi ktgv_adat'!AI177</f>
        <v>0</v>
      </c>
      <c r="AS177" s="13">
        <f>'elemi ktgv_adat'!AJ177</f>
        <v>0</v>
      </c>
      <c r="AT177" s="13">
        <f>'elemi ktgv_adat'!AK177</f>
        <v>0</v>
      </c>
      <c r="AU177" s="13">
        <f>'elemi ktgv_adat'!AL177</f>
        <v>0</v>
      </c>
      <c r="AV177" s="13">
        <f>'elemi ktgv_adat'!AM177</f>
        <v>0</v>
      </c>
      <c r="AW177" s="13">
        <f>'elemi ktgv_adat'!AN177</f>
        <v>0</v>
      </c>
      <c r="AX177" s="13">
        <f>'elemi ktgv_adat'!AO177</f>
        <v>0</v>
      </c>
      <c r="AY177" s="13">
        <f>'elemi ktgv_adat'!AP177</f>
        <v>0</v>
      </c>
      <c r="AZ177" s="13">
        <f>'elemi ktgv_adat'!AQ177</f>
        <v>0</v>
      </c>
      <c r="BA177" s="13">
        <f>'elemi ktgv_adat'!AR177</f>
        <v>0</v>
      </c>
      <c r="BB177" s="13">
        <f>'elemi ktgv_adat'!AS177</f>
        <v>0</v>
      </c>
      <c r="BC177" s="13">
        <f>'elemi ktgv_adat'!AT177</f>
        <v>0</v>
      </c>
      <c r="BD177" s="13">
        <f>'elemi ktgv_adat'!AU177</f>
        <v>0</v>
      </c>
      <c r="BE177" s="13">
        <f>'elemi ktgv_adat'!AV177</f>
        <v>0</v>
      </c>
      <c r="BF177" s="13">
        <f>'elemi ktgv_adat'!AW177</f>
        <v>0</v>
      </c>
      <c r="BG177" s="13">
        <f>'elemi ktgv_adat'!AX177</f>
        <v>0</v>
      </c>
      <c r="BH177" s="13">
        <f>'elemi ktgv_adat'!AY177</f>
        <v>0</v>
      </c>
      <c r="BI177" s="13">
        <f>'elemi ktgv_adat'!AZ177</f>
        <v>0</v>
      </c>
      <c r="BJ177" s="13">
        <f>'elemi ktgv_adat'!BA177</f>
        <v>0</v>
      </c>
      <c r="BK177" s="13">
        <f>'elemi ktgv_adat'!BB177</f>
        <v>0</v>
      </c>
      <c r="BL177" s="13">
        <f>'elemi ktgv_adat'!BC177</f>
        <v>0</v>
      </c>
      <c r="BM177" s="13">
        <f>'elemi ktgv_adat'!BD177</f>
        <v>0</v>
      </c>
      <c r="BN177" s="13">
        <f>'elemi ktgv_adat'!BE177</f>
        <v>0</v>
      </c>
      <c r="BO177" s="13">
        <f>'elemi ktgv_adat'!BF177</f>
        <v>0</v>
      </c>
      <c r="BP177" s="13">
        <f>'elemi ktgv_adat'!BG177</f>
        <v>0</v>
      </c>
      <c r="BQ177" s="13">
        <f>'elemi ktgv_adat'!BH177</f>
        <v>0</v>
      </c>
      <c r="BR177" s="13">
        <f>'elemi ktgv_adat'!BI177</f>
        <v>0</v>
      </c>
      <c r="BS177" s="13">
        <f>'elemi ktgv_adat'!BJ177</f>
        <v>0</v>
      </c>
      <c r="BT177" s="14">
        <f>'elemi ktgv_adat'!BK177</f>
        <v>0</v>
      </c>
      <c r="BU177" s="53">
        <f t="shared" si="78"/>
        <v>0</v>
      </c>
      <c r="BV177" s="123"/>
      <c r="BW177" s="123"/>
      <c r="BX177" s="124">
        <f>'elemi ktgv_adat'!BL177</f>
        <v>0</v>
      </c>
      <c r="BY177" s="53">
        <f t="shared" si="72"/>
        <v>0</v>
      </c>
      <c r="BZ177" s="53">
        <f t="shared" si="73"/>
        <v>0</v>
      </c>
      <c r="CA177" s="53">
        <f t="shared" si="74"/>
        <v>0</v>
      </c>
      <c r="CC177">
        <f t="shared" si="79"/>
        <v>0</v>
      </c>
    </row>
    <row r="178" spans="2:81" ht="24.95" customHeight="1" x14ac:dyDescent="0.25">
      <c r="B178" s="71" t="s">
        <v>406</v>
      </c>
      <c r="C178" s="22" t="s">
        <v>407</v>
      </c>
      <c r="D178" s="23" t="s">
        <v>408</v>
      </c>
      <c r="E178" s="24">
        <f>'elemi ktgv_adat'!E178</f>
        <v>0</v>
      </c>
      <c r="F178" s="24">
        <f>'elemi ktgv_adat'!F178</f>
        <v>0</v>
      </c>
      <c r="G178" s="24">
        <f>'elemi ktgv_adat'!G178</f>
        <v>0</v>
      </c>
      <c r="H178" s="24">
        <f>'elemi ktgv_adat'!H178</f>
        <v>0</v>
      </c>
      <c r="I178" s="14">
        <f>'elemi ktgv_adat'!I178</f>
        <v>0</v>
      </c>
      <c r="J178" s="53">
        <f t="shared" si="75"/>
        <v>0</v>
      </c>
      <c r="K178" s="24">
        <f>SUM(K170:K177)</f>
        <v>0</v>
      </c>
      <c r="L178" s="24">
        <f>SUM(L170:L177)</f>
        <v>0</v>
      </c>
      <c r="M178" s="24">
        <f>'elemi ktgv_adat'!J178</f>
        <v>0</v>
      </c>
      <c r="N178" s="24">
        <f>'elemi ktgv_adat'!K178</f>
        <v>0</v>
      </c>
      <c r="O178" s="24">
        <f>'elemi ktgv_adat'!L178</f>
        <v>0</v>
      </c>
      <c r="P178" s="24">
        <f>'elemi ktgv_adat'!M178</f>
        <v>0</v>
      </c>
      <c r="Q178" s="24">
        <f>'elemi ktgv_adat'!N178</f>
        <v>0</v>
      </c>
      <c r="R178" s="24">
        <f>'elemi ktgv_adat'!O178</f>
        <v>0</v>
      </c>
      <c r="S178" s="24">
        <f>'elemi ktgv_adat'!P178</f>
        <v>0</v>
      </c>
      <c r="T178" s="14">
        <f>'elemi ktgv_adat'!Q178</f>
        <v>0</v>
      </c>
      <c r="U178" s="53">
        <f t="shared" si="76"/>
        <v>0</v>
      </c>
      <c r="V178" s="24">
        <f>SUM(V170:V177)</f>
        <v>0</v>
      </c>
      <c r="W178" s="24">
        <f>SUM(W170:W177)</f>
        <v>0</v>
      </c>
      <c r="X178" s="24">
        <f>'elemi ktgv_adat'!R178</f>
        <v>0</v>
      </c>
      <c r="Y178" s="24">
        <f>'elemi ktgv_adat'!S178</f>
        <v>0</v>
      </c>
      <c r="Z178" s="24">
        <f>'elemi ktgv_adat'!T178</f>
        <v>0</v>
      </c>
      <c r="AA178" s="24">
        <f>'elemi ktgv_adat'!U178</f>
        <v>0</v>
      </c>
      <c r="AB178" s="24">
        <f>'elemi ktgv_adat'!V178</f>
        <v>0</v>
      </c>
      <c r="AC178" s="24">
        <f>'elemi ktgv_adat'!W178</f>
        <v>0</v>
      </c>
      <c r="AD178" s="24">
        <f>'elemi ktgv_adat'!X178</f>
        <v>0</v>
      </c>
      <c r="AE178" s="24">
        <f>'elemi ktgv_adat'!Y178</f>
        <v>0</v>
      </c>
      <c r="AF178" s="14">
        <f>'elemi ktgv_adat'!Z178</f>
        <v>0</v>
      </c>
      <c r="AG178" s="53">
        <f t="shared" si="77"/>
        <v>0</v>
      </c>
      <c r="AH178" s="24">
        <f>SUM(AH170:AH177)</f>
        <v>0</v>
      </c>
      <c r="AI178" s="24">
        <f>SUM(AI170:AI177)</f>
        <v>0</v>
      </c>
      <c r="AJ178" s="24">
        <f>'elemi ktgv_adat'!AA178</f>
        <v>0</v>
      </c>
      <c r="AK178" s="24">
        <f>'elemi ktgv_adat'!AB178</f>
        <v>0</v>
      </c>
      <c r="AL178" s="24">
        <f>'elemi ktgv_adat'!AC178</f>
        <v>0</v>
      </c>
      <c r="AM178" s="24">
        <f>'elemi ktgv_adat'!AD178</f>
        <v>0</v>
      </c>
      <c r="AN178" s="24">
        <f>'elemi ktgv_adat'!AE178</f>
        <v>0</v>
      </c>
      <c r="AO178" s="24">
        <f>'elemi ktgv_adat'!AF178</f>
        <v>0</v>
      </c>
      <c r="AP178" s="24">
        <f>'elemi ktgv_adat'!AG178</f>
        <v>0</v>
      </c>
      <c r="AQ178" s="24">
        <f>'elemi ktgv_adat'!AH178</f>
        <v>0</v>
      </c>
      <c r="AR178" s="24">
        <f>'elemi ktgv_adat'!AI178</f>
        <v>0</v>
      </c>
      <c r="AS178" s="24">
        <f>'elemi ktgv_adat'!AJ178</f>
        <v>0</v>
      </c>
      <c r="AT178" s="24">
        <f>'elemi ktgv_adat'!AK178</f>
        <v>0</v>
      </c>
      <c r="AU178" s="24">
        <f>'elemi ktgv_adat'!AL178</f>
        <v>0</v>
      </c>
      <c r="AV178" s="24">
        <f>'elemi ktgv_adat'!AM178</f>
        <v>0</v>
      </c>
      <c r="AW178" s="24">
        <f>'elemi ktgv_adat'!AN178</f>
        <v>0</v>
      </c>
      <c r="AX178" s="24">
        <f>'elemi ktgv_adat'!AO178</f>
        <v>0</v>
      </c>
      <c r="AY178" s="24">
        <f>'elemi ktgv_adat'!AP178</f>
        <v>0</v>
      </c>
      <c r="AZ178" s="24">
        <f>'elemi ktgv_adat'!AQ178</f>
        <v>0</v>
      </c>
      <c r="BA178" s="24">
        <f>'elemi ktgv_adat'!AR178</f>
        <v>0</v>
      </c>
      <c r="BB178" s="24">
        <f>'elemi ktgv_adat'!AS178</f>
        <v>0</v>
      </c>
      <c r="BC178" s="24">
        <f>'elemi ktgv_adat'!AT178</f>
        <v>0</v>
      </c>
      <c r="BD178" s="24">
        <f>'elemi ktgv_adat'!AU178</f>
        <v>0</v>
      </c>
      <c r="BE178" s="24">
        <f>'elemi ktgv_adat'!AV178</f>
        <v>0</v>
      </c>
      <c r="BF178" s="24">
        <f>'elemi ktgv_adat'!AW178</f>
        <v>0</v>
      </c>
      <c r="BG178" s="24">
        <f>'elemi ktgv_adat'!AX178</f>
        <v>0</v>
      </c>
      <c r="BH178" s="24">
        <f>'elemi ktgv_adat'!AY178</f>
        <v>0</v>
      </c>
      <c r="BI178" s="24">
        <f>'elemi ktgv_adat'!AZ178</f>
        <v>0</v>
      </c>
      <c r="BJ178" s="24">
        <f>'elemi ktgv_adat'!BA178</f>
        <v>0</v>
      </c>
      <c r="BK178" s="24">
        <f>'elemi ktgv_adat'!BB178</f>
        <v>0</v>
      </c>
      <c r="BL178" s="24">
        <f>'elemi ktgv_adat'!BC178</f>
        <v>0</v>
      </c>
      <c r="BM178" s="24">
        <f>'elemi ktgv_adat'!BD178</f>
        <v>0</v>
      </c>
      <c r="BN178" s="24">
        <f>'elemi ktgv_adat'!BE178</f>
        <v>0</v>
      </c>
      <c r="BO178" s="24">
        <f>'elemi ktgv_adat'!BF178</f>
        <v>0</v>
      </c>
      <c r="BP178" s="24">
        <f>'elemi ktgv_adat'!BG178</f>
        <v>0</v>
      </c>
      <c r="BQ178" s="24">
        <f>'elemi ktgv_adat'!BH178</f>
        <v>0</v>
      </c>
      <c r="BR178" s="24">
        <f>'elemi ktgv_adat'!BI178</f>
        <v>0</v>
      </c>
      <c r="BS178" s="24">
        <f>'elemi ktgv_adat'!BJ178</f>
        <v>30000000</v>
      </c>
      <c r="BT178" s="14">
        <f>'elemi ktgv_adat'!BK178</f>
        <v>30000000</v>
      </c>
      <c r="BU178" s="53">
        <f t="shared" si="78"/>
        <v>30000000</v>
      </c>
      <c r="BV178" s="24">
        <f>SUM(BV170:BV177)</f>
        <v>0</v>
      </c>
      <c r="BW178" s="24">
        <f>SUM(BW170:BW177)</f>
        <v>0</v>
      </c>
      <c r="BX178" s="124">
        <f>'elemi ktgv_adat'!BL178</f>
        <v>30000000</v>
      </c>
      <c r="BY178" s="53">
        <f t="shared" si="72"/>
        <v>30000000</v>
      </c>
      <c r="BZ178" s="53">
        <f t="shared" si="73"/>
        <v>0</v>
      </c>
      <c r="CA178" s="53">
        <f t="shared" si="74"/>
        <v>0</v>
      </c>
      <c r="CC178">
        <f t="shared" si="79"/>
        <v>1</v>
      </c>
    </row>
    <row r="179" spans="2:81" ht="24.95" customHeight="1" x14ac:dyDescent="0.25">
      <c r="B179" s="69" t="s">
        <v>409</v>
      </c>
      <c r="C179" s="16" t="s">
        <v>410</v>
      </c>
      <c r="D179" s="41" t="s">
        <v>411</v>
      </c>
      <c r="E179" s="13">
        <f>'elemi ktgv_adat'!E179</f>
        <v>0</v>
      </c>
      <c r="F179" s="13">
        <f>'elemi ktgv_adat'!F179</f>
        <v>0</v>
      </c>
      <c r="G179" s="13">
        <f>'elemi ktgv_adat'!G179</f>
        <v>0</v>
      </c>
      <c r="H179" s="13">
        <f>'elemi ktgv_adat'!H179</f>
        <v>0</v>
      </c>
      <c r="I179" s="14">
        <f>'elemi ktgv_adat'!I179</f>
        <v>0</v>
      </c>
      <c r="J179" s="53">
        <f t="shared" si="75"/>
        <v>0</v>
      </c>
      <c r="K179" s="123"/>
      <c r="L179" s="123"/>
      <c r="M179" s="13">
        <f>'elemi ktgv_adat'!J179</f>
        <v>0</v>
      </c>
      <c r="N179" s="13">
        <f>'elemi ktgv_adat'!K179</f>
        <v>0</v>
      </c>
      <c r="O179" s="13">
        <f>'elemi ktgv_adat'!L179</f>
        <v>0</v>
      </c>
      <c r="P179" s="13">
        <f>'elemi ktgv_adat'!M179</f>
        <v>0</v>
      </c>
      <c r="Q179" s="13">
        <f>'elemi ktgv_adat'!N179</f>
        <v>0</v>
      </c>
      <c r="R179" s="13">
        <f>'elemi ktgv_adat'!O179</f>
        <v>0</v>
      </c>
      <c r="S179" s="13">
        <f>'elemi ktgv_adat'!P179</f>
        <v>0</v>
      </c>
      <c r="T179" s="14">
        <f>'elemi ktgv_adat'!Q179</f>
        <v>0</v>
      </c>
      <c r="U179" s="53">
        <f t="shared" si="76"/>
        <v>0</v>
      </c>
      <c r="V179" s="123"/>
      <c r="W179" s="123"/>
      <c r="X179" s="13">
        <f>'elemi ktgv_adat'!R179</f>
        <v>0</v>
      </c>
      <c r="Y179" s="13">
        <f>'elemi ktgv_adat'!S179</f>
        <v>0</v>
      </c>
      <c r="Z179" s="13">
        <f>'elemi ktgv_adat'!T179</f>
        <v>0</v>
      </c>
      <c r="AA179" s="13">
        <f>'elemi ktgv_adat'!U179</f>
        <v>0</v>
      </c>
      <c r="AB179" s="13">
        <f>'elemi ktgv_adat'!V179</f>
        <v>0</v>
      </c>
      <c r="AC179" s="13">
        <f>'elemi ktgv_adat'!W179</f>
        <v>0</v>
      </c>
      <c r="AD179" s="13">
        <f>'elemi ktgv_adat'!X179</f>
        <v>0</v>
      </c>
      <c r="AE179" s="13">
        <f>'elemi ktgv_adat'!Y179</f>
        <v>0</v>
      </c>
      <c r="AF179" s="14">
        <f>'elemi ktgv_adat'!Z179</f>
        <v>0</v>
      </c>
      <c r="AG179" s="53">
        <f t="shared" si="77"/>
        <v>0</v>
      </c>
      <c r="AH179" s="123"/>
      <c r="AI179" s="123"/>
      <c r="AJ179" s="13">
        <f>'elemi ktgv_adat'!AA179</f>
        <v>0</v>
      </c>
      <c r="AK179" s="13">
        <f>'elemi ktgv_adat'!AB179</f>
        <v>0</v>
      </c>
      <c r="AL179" s="13">
        <f>'elemi ktgv_adat'!AC179</f>
        <v>0</v>
      </c>
      <c r="AM179" s="13">
        <f>'elemi ktgv_adat'!AD179</f>
        <v>0</v>
      </c>
      <c r="AN179" s="13">
        <f>'elemi ktgv_adat'!AE179</f>
        <v>0</v>
      </c>
      <c r="AO179" s="13">
        <f>'elemi ktgv_adat'!AF179</f>
        <v>0</v>
      </c>
      <c r="AP179" s="13">
        <f>'elemi ktgv_adat'!AG179</f>
        <v>0</v>
      </c>
      <c r="AQ179" s="13">
        <f>'elemi ktgv_adat'!AH179</f>
        <v>0</v>
      </c>
      <c r="AR179" s="13">
        <f>'elemi ktgv_adat'!AI179</f>
        <v>0</v>
      </c>
      <c r="AS179" s="13">
        <f>'elemi ktgv_adat'!AJ179</f>
        <v>0</v>
      </c>
      <c r="AT179" s="13">
        <f>'elemi ktgv_adat'!AK179</f>
        <v>0</v>
      </c>
      <c r="AU179" s="13">
        <f>'elemi ktgv_adat'!AL179</f>
        <v>0</v>
      </c>
      <c r="AV179" s="13">
        <f>'elemi ktgv_adat'!AM179</f>
        <v>0</v>
      </c>
      <c r="AW179" s="13">
        <f>'elemi ktgv_adat'!AN179</f>
        <v>0</v>
      </c>
      <c r="AX179" s="13">
        <f>'elemi ktgv_adat'!AO179</f>
        <v>0</v>
      </c>
      <c r="AY179" s="13">
        <f>'elemi ktgv_adat'!AP179</f>
        <v>0</v>
      </c>
      <c r="AZ179" s="13">
        <f>'elemi ktgv_adat'!AQ179</f>
        <v>0</v>
      </c>
      <c r="BA179" s="13">
        <f>'elemi ktgv_adat'!AR179</f>
        <v>0</v>
      </c>
      <c r="BB179" s="13">
        <f>'elemi ktgv_adat'!AS179</f>
        <v>0</v>
      </c>
      <c r="BC179" s="13">
        <f>'elemi ktgv_adat'!AT179</f>
        <v>0</v>
      </c>
      <c r="BD179" s="13">
        <f>'elemi ktgv_adat'!AU179</f>
        <v>0</v>
      </c>
      <c r="BE179" s="13">
        <f>'elemi ktgv_adat'!AV179</f>
        <v>0</v>
      </c>
      <c r="BF179" s="13">
        <f>'elemi ktgv_adat'!AW179</f>
        <v>0</v>
      </c>
      <c r="BG179" s="13">
        <f>'elemi ktgv_adat'!AX179</f>
        <v>0</v>
      </c>
      <c r="BH179" s="13">
        <f>'elemi ktgv_adat'!AY179</f>
        <v>0</v>
      </c>
      <c r="BI179" s="13">
        <f>'elemi ktgv_adat'!AZ179</f>
        <v>0</v>
      </c>
      <c r="BJ179" s="13">
        <f>'elemi ktgv_adat'!BA179</f>
        <v>0</v>
      </c>
      <c r="BK179" s="13">
        <f>'elemi ktgv_adat'!BB179</f>
        <v>0</v>
      </c>
      <c r="BL179" s="13">
        <f>'elemi ktgv_adat'!BC179</f>
        <v>0</v>
      </c>
      <c r="BM179" s="13">
        <f>'elemi ktgv_adat'!BD179</f>
        <v>0</v>
      </c>
      <c r="BN179" s="13">
        <f>'elemi ktgv_adat'!BE179</f>
        <v>0</v>
      </c>
      <c r="BO179" s="13">
        <f>'elemi ktgv_adat'!BF179</f>
        <v>0</v>
      </c>
      <c r="BP179" s="13">
        <f>'elemi ktgv_adat'!BG179</f>
        <v>0</v>
      </c>
      <c r="BQ179" s="13">
        <f>'elemi ktgv_adat'!BH179</f>
        <v>0</v>
      </c>
      <c r="BR179" s="13">
        <f>'elemi ktgv_adat'!BI179</f>
        <v>0</v>
      </c>
      <c r="BS179" s="13">
        <f>'elemi ktgv_adat'!BJ179</f>
        <v>50000</v>
      </c>
      <c r="BT179" s="14">
        <f>'elemi ktgv_adat'!BK179</f>
        <v>50000</v>
      </c>
      <c r="BU179" s="53">
        <f t="shared" si="78"/>
        <v>50000</v>
      </c>
      <c r="BV179" s="123"/>
      <c r="BW179" s="123"/>
      <c r="BX179" s="124">
        <f>'elemi ktgv_adat'!BL179</f>
        <v>50000</v>
      </c>
      <c r="BY179" s="53">
        <f t="shared" si="72"/>
        <v>50000</v>
      </c>
      <c r="BZ179" s="53">
        <f t="shared" si="73"/>
        <v>0</v>
      </c>
      <c r="CA179" s="53">
        <f t="shared" si="74"/>
        <v>0</v>
      </c>
      <c r="CC179">
        <f t="shared" si="79"/>
        <v>1</v>
      </c>
    </row>
    <row r="180" spans="2:81" ht="24.95" customHeight="1" x14ac:dyDescent="0.25">
      <c r="B180" s="25" t="s">
        <v>412</v>
      </c>
      <c r="C180" s="26" t="s">
        <v>413</v>
      </c>
      <c r="D180" s="27" t="s">
        <v>414</v>
      </c>
      <c r="E180" s="28">
        <f>'elemi ktgv_adat'!E180</f>
        <v>0</v>
      </c>
      <c r="F180" s="28">
        <f>'elemi ktgv_adat'!F180</f>
        <v>0</v>
      </c>
      <c r="G180" s="28">
        <f>'elemi ktgv_adat'!G180</f>
        <v>0</v>
      </c>
      <c r="H180" s="28">
        <f>'elemi ktgv_adat'!H180</f>
        <v>0</v>
      </c>
      <c r="I180" s="14">
        <f>'elemi ktgv_adat'!I180</f>
        <v>0</v>
      </c>
      <c r="J180" s="53">
        <f t="shared" si="75"/>
        <v>0</v>
      </c>
      <c r="K180" s="28">
        <f>K169+K170+K171+K172+K178+K179</f>
        <v>0</v>
      </c>
      <c r="L180" s="28">
        <f>L169+L170+L171+L172+L178+L179</f>
        <v>0</v>
      </c>
      <c r="M180" s="28">
        <f>'elemi ktgv_adat'!J180</f>
        <v>0</v>
      </c>
      <c r="N180" s="28">
        <f>'elemi ktgv_adat'!K180</f>
        <v>0</v>
      </c>
      <c r="O180" s="28">
        <f>'elemi ktgv_adat'!L180</f>
        <v>0</v>
      </c>
      <c r="P180" s="28">
        <f>'elemi ktgv_adat'!M180</f>
        <v>0</v>
      </c>
      <c r="Q180" s="28">
        <f>'elemi ktgv_adat'!N180</f>
        <v>0</v>
      </c>
      <c r="R180" s="28">
        <f>'elemi ktgv_adat'!O180</f>
        <v>0</v>
      </c>
      <c r="S180" s="28">
        <f>'elemi ktgv_adat'!P180</f>
        <v>0</v>
      </c>
      <c r="T180" s="14">
        <f>'elemi ktgv_adat'!Q180</f>
        <v>0</v>
      </c>
      <c r="U180" s="53">
        <f t="shared" si="76"/>
        <v>0</v>
      </c>
      <c r="V180" s="28">
        <f>V169+V170+V171+V172+V178+V179</f>
        <v>0</v>
      </c>
      <c r="W180" s="28">
        <f>W169+W170+W171+W172+W178+W179</f>
        <v>0</v>
      </c>
      <c r="X180" s="28">
        <f>'elemi ktgv_adat'!R180</f>
        <v>0</v>
      </c>
      <c r="Y180" s="28">
        <f>'elemi ktgv_adat'!S180</f>
        <v>0</v>
      </c>
      <c r="Z180" s="28">
        <f>'elemi ktgv_adat'!T180</f>
        <v>0</v>
      </c>
      <c r="AA180" s="28">
        <f>'elemi ktgv_adat'!U180</f>
        <v>0</v>
      </c>
      <c r="AB180" s="28">
        <f>'elemi ktgv_adat'!V180</f>
        <v>0</v>
      </c>
      <c r="AC180" s="28">
        <f>'elemi ktgv_adat'!W180</f>
        <v>0</v>
      </c>
      <c r="AD180" s="28">
        <f>'elemi ktgv_adat'!X180</f>
        <v>0</v>
      </c>
      <c r="AE180" s="28">
        <f>'elemi ktgv_adat'!Y180</f>
        <v>0</v>
      </c>
      <c r="AF180" s="14">
        <f>'elemi ktgv_adat'!Z180</f>
        <v>0</v>
      </c>
      <c r="AG180" s="53">
        <f t="shared" si="77"/>
        <v>0</v>
      </c>
      <c r="AH180" s="28">
        <f>AH169+AH170+AH171+AH172+AH178+AH179</f>
        <v>0</v>
      </c>
      <c r="AI180" s="28">
        <f>AI169+AI170+AI171+AI172+AI178+AI179</f>
        <v>0</v>
      </c>
      <c r="AJ180" s="28">
        <f>'elemi ktgv_adat'!AA180</f>
        <v>0</v>
      </c>
      <c r="AK180" s="28">
        <f>'elemi ktgv_adat'!AB180</f>
        <v>0</v>
      </c>
      <c r="AL180" s="28">
        <f>'elemi ktgv_adat'!AC180</f>
        <v>0</v>
      </c>
      <c r="AM180" s="28">
        <f>'elemi ktgv_adat'!AD180</f>
        <v>0</v>
      </c>
      <c r="AN180" s="28">
        <f>'elemi ktgv_adat'!AE180</f>
        <v>0</v>
      </c>
      <c r="AO180" s="28">
        <f>'elemi ktgv_adat'!AF180</f>
        <v>0</v>
      </c>
      <c r="AP180" s="28">
        <f>'elemi ktgv_adat'!AG180</f>
        <v>0</v>
      </c>
      <c r="AQ180" s="28">
        <f>'elemi ktgv_adat'!AH180</f>
        <v>0</v>
      </c>
      <c r="AR180" s="28">
        <f>'elemi ktgv_adat'!AI180</f>
        <v>0</v>
      </c>
      <c r="AS180" s="28">
        <f>'elemi ktgv_adat'!AJ180</f>
        <v>0</v>
      </c>
      <c r="AT180" s="28">
        <f>'elemi ktgv_adat'!AK180</f>
        <v>0</v>
      </c>
      <c r="AU180" s="28">
        <f>'elemi ktgv_adat'!AL180</f>
        <v>0</v>
      </c>
      <c r="AV180" s="28">
        <f>'elemi ktgv_adat'!AM180</f>
        <v>0</v>
      </c>
      <c r="AW180" s="28">
        <f>'elemi ktgv_adat'!AN180</f>
        <v>0</v>
      </c>
      <c r="AX180" s="28">
        <f>'elemi ktgv_adat'!AO180</f>
        <v>0</v>
      </c>
      <c r="AY180" s="28">
        <f>'elemi ktgv_adat'!AP180</f>
        <v>0</v>
      </c>
      <c r="AZ180" s="28">
        <f>'elemi ktgv_adat'!AQ180</f>
        <v>0</v>
      </c>
      <c r="BA180" s="28">
        <f>'elemi ktgv_adat'!AR180</f>
        <v>0</v>
      </c>
      <c r="BB180" s="28">
        <f>'elemi ktgv_adat'!AS180</f>
        <v>0</v>
      </c>
      <c r="BC180" s="28">
        <f>'elemi ktgv_adat'!AT180</f>
        <v>0</v>
      </c>
      <c r="BD180" s="28">
        <f>'elemi ktgv_adat'!AU180</f>
        <v>0</v>
      </c>
      <c r="BE180" s="28">
        <f>'elemi ktgv_adat'!AV180</f>
        <v>0</v>
      </c>
      <c r="BF180" s="28">
        <f>'elemi ktgv_adat'!AW180</f>
        <v>0</v>
      </c>
      <c r="BG180" s="28">
        <f>'elemi ktgv_adat'!AX180</f>
        <v>0</v>
      </c>
      <c r="BH180" s="28">
        <f>'elemi ktgv_adat'!AY180</f>
        <v>0</v>
      </c>
      <c r="BI180" s="28">
        <f>'elemi ktgv_adat'!AZ180</f>
        <v>0</v>
      </c>
      <c r="BJ180" s="28">
        <f>'elemi ktgv_adat'!BA180</f>
        <v>0</v>
      </c>
      <c r="BK180" s="28">
        <f>'elemi ktgv_adat'!BB180</f>
        <v>0</v>
      </c>
      <c r="BL180" s="28">
        <f>'elemi ktgv_adat'!BC180</f>
        <v>0</v>
      </c>
      <c r="BM180" s="28">
        <f>'elemi ktgv_adat'!BD180</f>
        <v>0</v>
      </c>
      <c r="BN180" s="28">
        <f>'elemi ktgv_adat'!BE180</f>
        <v>0</v>
      </c>
      <c r="BO180" s="28">
        <f>'elemi ktgv_adat'!BF180</f>
        <v>0</v>
      </c>
      <c r="BP180" s="28">
        <f>'elemi ktgv_adat'!BG180</f>
        <v>0</v>
      </c>
      <c r="BQ180" s="28">
        <f>'elemi ktgv_adat'!BH180</f>
        <v>0</v>
      </c>
      <c r="BR180" s="28">
        <f>'elemi ktgv_adat'!BI180</f>
        <v>0</v>
      </c>
      <c r="BS180" s="28">
        <f>'elemi ktgv_adat'!BJ180</f>
        <v>30050000</v>
      </c>
      <c r="BT180" s="14">
        <f>'elemi ktgv_adat'!BK180</f>
        <v>30050000</v>
      </c>
      <c r="BU180" s="53">
        <f t="shared" si="78"/>
        <v>30050000</v>
      </c>
      <c r="BV180" s="28">
        <f>BV169+BV170+BV171+BV172+BV178+BV179</f>
        <v>0</v>
      </c>
      <c r="BW180" s="28">
        <f>BW169+BW170+BW171+BW172+BW178+BW179</f>
        <v>0</v>
      </c>
      <c r="BX180" s="124">
        <f>'elemi ktgv_adat'!BL180</f>
        <v>30050000</v>
      </c>
      <c r="BY180" s="53">
        <f t="shared" si="72"/>
        <v>30050000</v>
      </c>
      <c r="BZ180" s="53">
        <f t="shared" si="73"/>
        <v>0</v>
      </c>
      <c r="CA180" s="53">
        <f t="shared" si="74"/>
        <v>0</v>
      </c>
      <c r="CC180">
        <f t="shared" si="79"/>
        <v>1</v>
      </c>
    </row>
    <row r="181" spans="2:81" ht="24.95" customHeight="1" x14ac:dyDescent="0.25">
      <c r="B181" s="69" t="s">
        <v>415</v>
      </c>
      <c r="C181" s="16" t="s">
        <v>416</v>
      </c>
      <c r="D181" s="41" t="s">
        <v>417</v>
      </c>
      <c r="E181" s="13">
        <f>'elemi ktgv_adat'!E181</f>
        <v>0</v>
      </c>
      <c r="F181" s="13">
        <f>'elemi ktgv_adat'!F181</f>
        <v>0</v>
      </c>
      <c r="G181" s="13">
        <f>'elemi ktgv_adat'!G181</f>
        <v>0</v>
      </c>
      <c r="H181" s="13">
        <f>'elemi ktgv_adat'!H181</f>
        <v>0</v>
      </c>
      <c r="I181" s="14">
        <f>'elemi ktgv_adat'!I181</f>
        <v>0</v>
      </c>
      <c r="J181" s="53">
        <f t="shared" si="75"/>
        <v>0</v>
      </c>
      <c r="K181" s="123"/>
      <c r="L181" s="123"/>
      <c r="M181" s="13">
        <f>'elemi ktgv_adat'!J181</f>
        <v>0</v>
      </c>
      <c r="N181" s="13">
        <f>'elemi ktgv_adat'!K181</f>
        <v>0</v>
      </c>
      <c r="O181" s="13">
        <f>'elemi ktgv_adat'!L181</f>
        <v>0</v>
      </c>
      <c r="P181" s="13">
        <f>'elemi ktgv_adat'!M181</f>
        <v>0</v>
      </c>
      <c r="Q181" s="13">
        <f>'elemi ktgv_adat'!N181</f>
        <v>0</v>
      </c>
      <c r="R181" s="13">
        <f>'elemi ktgv_adat'!O181</f>
        <v>0</v>
      </c>
      <c r="S181" s="13">
        <f>'elemi ktgv_adat'!P181</f>
        <v>0</v>
      </c>
      <c r="T181" s="14">
        <f>'elemi ktgv_adat'!Q181</f>
        <v>0</v>
      </c>
      <c r="U181" s="53">
        <f t="shared" si="76"/>
        <v>0</v>
      </c>
      <c r="V181" s="123"/>
      <c r="W181" s="123"/>
      <c r="X181" s="13">
        <f>'elemi ktgv_adat'!R181</f>
        <v>0</v>
      </c>
      <c r="Y181" s="13">
        <f>'elemi ktgv_adat'!S181</f>
        <v>0</v>
      </c>
      <c r="Z181" s="13">
        <f>'elemi ktgv_adat'!T181</f>
        <v>0</v>
      </c>
      <c r="AA181" s="13">
        <f>'elemi ktgv_adat'!U181</f>
        <v>0</v>
      </c>
      <c r="AB181" s="13">
        <f>'elemi ktgv_adat'!V181</f>
        <v>0</v>
      </c>
      <c r="AC181" s="13">
        <f>'elemi ktgv_adat'!W181</f>
        <v>0</v>
      </c>
      <c r="AD181" s="13">
        <f>'elemi ktgv_adat'!X181</f>
        <v>0</v>
      </c>
      <c r="AE181" s="13">
        <f>'elemi ktgv_adat'!Y181</f>
        <v>0</v>
      </c>
      <c r="AF181" s="14">
        <f>'elemi ktgv_adat'!Z181</f>
        <v>0</v>
      </c>
      <c r="AG181" s="53">
        <f t="shared" si="77"/>
        <v>0</v>
      </c>
      <c r="AH181" s="123"/>
      <c r="AI181" s="123"/>
      <c r="AJ181" s="13">
        <f>'elemi ktgv_adat'!AA181</f>
        <v>0</v>
      </c>
      <c r="AK181" s="13">
        <f>'elemi ktgv_adat'!AB181</f>
        <v>0</v>
      </c>
      <c r="AL181" s="13">
        <f>'elemi ktgv_adat'!AC181</f>
        <v>0</v>
      </c>
      <c r="AM181" s="13">
        <f>'elemi ktgv_adat'!AD181</f>
        <v>0</v>
      </c>
      <c r="AN181" s="13">
        <f>'elemi ktgv_adat'!AE181</f>
        <v>0</v>
      </c>
      <c r="AO181" s="13">
        <f>'elemi ktgv_adat'!AF181</f>
        <v>0</v>
      </c>
      <c r="AP181" s="13">
        <f>'elemi ktgv_adat'!AG181</f>
        <v>0</v>
      </c>
      <c r="AQ181" s="13">
        <f>'elemi ktgv_adat'!AH181</f>
        <v>0</v>
      </c>
      <c r="AR181" s="13">
        <f>'elemi ktgv_adat'!AI181</f>
        <v>0</v>
      </c>
      <c r="AS181" s="13">
        <f>'elemi ktgv_adat'!AJ181</f>
        <v>0</v>
      </c>
      <c r="AT181" s="13">
        <f>'elemi ktgv_adat'!AK181</f>
        <v>0</v>
      </c>
      <c r="AU181" s="13">
        <f>'elemi ktgv_adat'!AL181</f>
        <v>0</v>
      </c>
      <c r="AV181" s="13">
        <f>'elemi ktgv_adat'!AM181</f>
        <v>0</v>
      </c>
      <c r="AW181" s="13">
        <f>'elemi ktgv_adat'!AN181</f>
        <v>0</v>
      </c>
      <c r="AX181" s="13">
        <f>'elemi ktgv_adat'!AO181</f>
        <v>0</v>
      </c>
      <c r="AY181" s="13">
        <f>'elemi ktgv_adat'!AP181</f>
        <v>0</v>
      </c>
      <c r="AZ181" s="13">
        <f>'elemi ktgv_adat'!AQ181</f>
        <v>0</v>
      </c>
      <c r="BA181" s="13">
        <f>'elemi ktgv_adat'!AR181</f>
        <v>0</v>
      </c>
      <c r="BB181" s="13">
        <f>'elemi ktgv_adat'!AS181</f>
        <v>0</v>
      </c>
      <c r="BC181" s="13">
        <f>'elemi ktgv_adat'!AT181</f>
        <v>0</v>
      </c>
      <c r="BD181" s="13">
        <f>'elemi ktgv_adat'!AU181</f>
        <v>0</v>
      </c>
      <c r="BE181" s="13">
        <f>'elemi ktgv_adat'!AV181</f>
        <v>0</v>
      </c>
      <c r="BF181" s="13">
        <f>'elemi ktgv_adat'!AW181</f>
        <v>0</v>
      </c>
      <c r="BG181" s="13">
        <f>'elemi ktgv_adat'!AX181</f>
        <v>0</v>
      </c>
      <c r="BH181" s="13">
        <f>'elemi ktgv_adat'!AY181</f>
        <v>0</v>
      </c>
      <c r="BI181" s="13">
        <f>'elemi ktgv_adat'!AZ181</f>
        <v>0</v>
      </c>
      <c r="BJ181" s="13">
        <f>'elemi ktgv_adat'!BA181</f>
        <v>0</v>
      </c>
      <c r="BK181" s="13">
        <f>'elemi ktgv_adat'!BB181</f>
        <v>0</v>
      </c>
      <c r="BL181" s="13">
        <f>'elemi ktgv_adat'!BC181</f>
        <v>0</v>
      </c>
      <c r="BM181" s="13">
        <f>'elemi ktgv_adat'!BD181</f>
        <v>0</v>
      </c>
      <c r="BN181" s="13">
        <f>'elemi ktgv_adat'!BE181</f>
        <v>0</v>
      </c>
      <c r="BO181" s="13">
        <f>'elemi ktgv_adat'!BF181</f>
        <v>0</v>
      </c>
      <c r="BP181" s="13">
        <f>'elemi ktgv_adat'!BG181</f>
        <v>0</v>
      </c>
      <c r="BQ181" s="13">
        <f>'elemi ktgv_adat'!BH181</f>
        <v>0</v>
      </c>
      <c r="BR181" s="13">
        <f>'elemi ktgv_adat'!BI181</f>
        <v>0</v>
      </c>
      <c r="BS181" s="13">
        <f>'elemi ktgv_adat'!BJ181</f>
        <v>0</v>
      </c>
      <c r="BT181" s="14">
        <f>'elemi ktgv_adat'!BK181</f>
        <v>0</v>
      </c>
      <c r="BU181" s="53">
        <f t="shared" si="78"/>
        <v>0</v>
      </c>
      <c r="BV181" s="123"/>
      <c r="BW181" s="123"/>
      <c r="BX181" s="124">
        <f>'elemi ktgv_adat'!BL181</f>
        <v>0</v>
      </c>
      <c r="BY181" s="53">
        <f t="shared" si="72"/>
        <v>0</v>
      </c>
      <c r="BZ181" s="53">
        <f t="shared" si="73"/>
        <v>0</v>
      </c>
      <c r="CA181" s="53">
        <f t="shared" si="74"/>
        <v>0</v>
      </c>
      <c r="CC181">
        <f t="shared" si="79"/>
        <v>0</v>
      </c>
    </row>
    <row r="182" spans="2:81" ht="24.95" customHeight="1" x14ac:dyDescent="0.25">
      <c r="B182" s="69" t="s">
        <v>418</v>
      </c>
      <c r="C182" s="16" t="s">
        <v>419</v>
      </c>
      <c r="D182" s="41" t="s">
        <v>420</v>
      </c>
      <c r="E182" s="13">
        <f>'elemi ktgv_adat'!E182</f>
        <v>1727200</v>
      </c>
      <c r="F182" s="13">
        <f>'elemi ktgv_adat'!F182</f>
        <v>0</v>
      </c>
      <c r="G182" s="13">
        <f>'elemi ktgv_adat'!G182</f>
        <v>0</v>
      </c>
      <c r="H182" s="13">
        <f>'elemi ktgv_adat'!H182</f>
        <v>0</v>
      </c>
      <c r="I182" s="14">
        <f>'elemi ktgv_adat'!I182</f>
        <v>1727200</v>
      </c>
      <c r="J182" s="53">
        <f t="shared" si="75"/>
        <v>1727200</v>
      </c>
      <c r="K182" s="123"/>
      <c r="L182" s="123"/>
      <c r="M182" s="13">
        <f>'elemi ktgv_adat'!J182</f>
        <v>0</v>
      </c>
      <c r="N182" s="13">
        <f>'elemi ktgv_adat'!K182</f>
        <v>0</v>
      </c>
      <c r="O182" s="13">
        <f>'elemi ktgv_adat'!L182</f>
        <v>0</v>
      </c>
      <c r="P182" s="13">
        <f>'elemi ktgv_adat'!M182</f>
        <v>0</v>
      </c>
      <c r="Q182" s="13">
        <f>'elemi ktgv_adat'!N182</f>
        <v>0</v>
      </c>
      <c r="R182" s="13">
        <f>'elemi ktgv_adat'!O182</f>
        <v>0</v>
      </c>
      <c r="S182" s="13">
        <f>'elemi ktgv_adat'!P182</f>
        <v>0</v>
      </c>
      <c r="T182" s="14">
        <f>'elemi ktgv_adat'!Q182</f>
        <v>0</v>
      </c>
      <c r="U182" s="53">
        <f t="shared" si="76"/>
        <v>0</v>
      </c>
      <c r="V182" s="123"/>
      <c r="W182" s="123"/>
      <c r="X182" s="13">
        <f>'elemi ktgv_adat'!R182</f>
        <v>0</v>
      </c>
      <c r="Y182" s="13">
        <f>'elemi ktgv_adat'!S182</f>
        <v>0</v>
      </c>
      <c r="Z182" s="13">
        <f>'elemi ktgv_adat'!T182</f>
        <v>0</v>
      </c>
      <c r="AA182" s="13">
        <f>'elemi ktgv_adat'!U182</f>
        <v>0</v>
      </c>
      <c r="AB182" s="13">
        <f>'elemi ktgv_adat'!V182</f>
        <v>0</v>
      </c>
      <c r="AC182" s="13">
        <f>'elemi ktgv_adat'!W182</f>
        <v>0</v>
      </c>
      <c r="AD182" s="13">
        <f>'elemi ktgv_adat'!X182</f>
        <v>0</v>
      </c>
      <c r="AE182" s="13">
        <f>'elemi ktgv_adat'!Y182</f>
        <v>0</v>
      </c>
      <c r="AF182" s="14">
        <f>'elemi ktgv_adat'!Z182</f>
        <v>0</v>
      </c>
      <c r="AG182" s="53">
        <f t="shared" si="77"/>
        <v>0</v>
      </c>
      <c r="AH182" s="123"/>
      <c r="AI182" s="123"/>
      <c r="AJ182" s="13">
        <f>'elemi ktgv_adat'!AA182</f>
        <v>2500000</v>
      </c>
      <c r="AK182" s="13">
        <f>'elemi ktgv_adat'!AB182</f>
        <v>40000</v>
      </c>
      <c r="AL182" s="13">
        <f>'elemi ktgv_adat'!AC182</f>
        <v>1300000</v>
      </c>
      <c r="AM182" s="13">
        <f>'elemi ktgv_adat'!AD182</f>
        <v>0</v>
      </c>
      <c r="AN182" s="13">
        <f>'elemi ktgv_adat'!AE182</f>
        <v>0</v>
      </c>
      <c r="AO182" s="13">
        <f>'elemi ktgv_adat'!AF182</f>
        <v>0</v>
      </c>
      <c r="AP182" s="13">
        <f>'elemi ktgv_adat'!AG182</f>
        <v>0</v>
      </c>
      <c r="AQ182" s="13">
        <f>'elemi ktgv_adat'!AH182</f>
        <v>0</v>
      </c>
      <c r="AR182" s="13">
        <f>'elemi ktgv_adat'!AI182</f>
        <v>0</v>
      </c>
      <c r="AS182" s="13">
        <f>'elemi ktgv_adat'!AJ182</f>
        <v>0</v>
      </c>
      <c r="AT182" s="13">
        <f>'elemi ktgv_adat'!AK182</f>
        <v>0</v>
      </c>
      <c r="AU182" s="13">
        <f>'elemi ktgv_adat'!AL182</f>
        <v>0</v>
      </c>
      <c r="AV182" s="13">
        <f>'elemi ktgv_adat'!AM182</f>
        <v>0</v>
      </c>
      <c r="AW182" s="13">
        <f>'elemi ktgv_adat'!AN182</f>
        <v>0</v>
      </c>
      <c r="AX182" s="13">
        <f>'elemi ktgv_adat'!AO182</f>
        <v>0</v>
      </c>
      <c r="AY182" s="13">
        <f>'elemi ktgv_adat'!AP182</f>
        <v>0</v>
      </c>
      <c r="AZ182" s="13">
        <f>'elemi ktgv_adat'!AQ182</f>
        <v>510000</v>
      </c>
      <c r="BA182" s="13">
        <f>'elemi ktgv_adat'!AR182</f>
        <v>0</v>
      </c>
      <c r="BB182" s="13">
        <f>'elemi ktgv_adat'!AS182</f>
        <v>0</v>
      </c>
      <c r="BC182" s="13">
        <f>'elemi ktgv_adat'!AT182</f>
        <v>0</v>
      </c>
      <c r="BD182" s="13">
        <f>'elemi ktgv_adat'!AU182</f>
        <v>0</v>
      </c>
      <c r="BE182" s="13">
        <f>'elemi ktgv_adat'!AV182</f>
        <v>0</v>
      </c>
      <c r="BF182" s="13">
        <f>'elemi ktgv_adat'!AW182</f>
        <v>0</v>
      </c>
      <c r="BG182" s="13">
        <f>'elemi ktgv_adat'!AX182</f>
        <v>0</v>
      </c>
      <c r="BH182" s="13">
        <f>'elemi ktgv_adat'!AY182</f>
        <v>0</v>
      </c>
      <c r="BI182" s="13">
        <f>'elemi ktgv_adat'!AZ182</f>
        <v>0</v>
      </c>
      <c r="BJ182" s="13">
        <f>'elemi ktgv_adat'!BA182</f>
        <v>0</v>
      </c>
      <c r="BK182" s="13">
        <f>'elemi ktgv_adat'!BB182</f>
        <v>0</v>
      </c>
      <c r="BL182" s="13">
        <f>'elemi ktgv_adat'!BC182</f>
        <v>0</v>
      </c>
      <c r="BM182" s="13">
        <f>'elemi ktgv_adat'!BD182</f>
        <v>0</v>
      </c>
      <c r="BN182" s="13">
        <f>'elemi ktgv_adat'!BE182</f>
        <v>0</v>
      </c>
      <c r="BO182" s="13">
        <f>'elemi ktgv_adat'!BF182</f>
        <v>0</v>
      </c>
      <c r="BP182" s="13">
        <f>'elemi ktgv_adat'!BG182</f>
        <v>0</v>
      </c>
      <c r="BQ182" s="13">
        <f>'elemi ktgv_adat'!BH182</f>
        <v>0</v>
      </c>
      <c r="BR182" s="13">
        <f>'elemi ktgv_adat'!BI182</f>
        <v>0</v>
      </c>
      <c r="BS182" s="13">
        <f>'elemi ktgv_adat'!BJ182</f>
        <v>0</v>
      </c>
      <c r="BT182" s="14">
        <f>'elemi ktgv_adat'!BK182</f>
        <v>4350000</v>
      </c>
      <c r="BU182" s="53">
        <f t="shared" si="78"/>
        <v>4350000</v>
      </c>
      <c r="BV182" s="123"/>
      <c r="BW182" s="123"/>
      <c r="BX182" s="124">
        <f>'elemi ktgv_adat'!BL182</f>
        <v>6077200</v>
      </c>
      <c r="BY182" s="53">
        <f t="shared" si="72"/>
        <v>6077200</v>
      </c>
      <c r="BZ182" s="53">
        <f t="shared" si="73"/>
        <v>0</v>
      </c>
      <c r="CA182" s="53">
        <f t="shared" si="74"/>
        <v>0</v>
      </c>
      <c r="CC182">
        <f t="shared" si="79"/>
        <v>1</v>
      </c>
    </row>
    <row r="183" spans="2:81" ht="24.95" customHeight="1" x14ac:dyDescent="0.25">
      <c r="B183" s="69" t="s">
        <v>421</v>
      </c>
      <c r="C183" s="16" t="s">
        <v>422</v>
      </c>
      <c r="D183" s="41" t="s">
        <v>423</v>
      </c>
      <c r="E183" s="13">
        <f>'elemi ktgv_adat'!E183</f>
        <v>800100</v>
      </c>
      <c r="F183" s="13">
        <f>'elemi ktgv_adat'!F183</f>
        <v>0</v>
      </c>
      <c r="G183" s="13">
        <f>'elemi ktgv_adat'!G183</f>
        <v>0</v>
      </c>
      <c r="H183" s="13">
        <f>'elemi ktgv_adat'!H183</f>
        <v>0</v>
      </c>
      <c r="I183" s="14">
        <f>'elemi ktgv_adat'!I183</f>
        <v>800100</v>
      </c>
      <c r="J183" s="53">
        <f t="shared" si="75"/>
        <v>800100</v>
      </c>
      <c r="K183" s="123"/>
      <c r="L183" s="123"/>
      <c r="M183" s="13">
        <f>'elemi ktgv_adat'!J183</f>
        <v>0</v>
      </c>
      <c r="N183" s="13">
        <f>'elemi ktgv_adat'!K183</f>
        <v>0</v>
      </c>
      <c r="O183" s="13">
        <f>'elemi ktgv_adat'!L183</f>
        <v>0</v>
      </c>
      <c r="P183" s="13">
        <f>'elemi ktgv_adat'!M183</f>
        <v>0</v>
      </c>
      <c r="Q183" s="13">
        <f>'elemi ktgv_adat'!N183</f>
        <v>0</v>
      </c>
      <c r="R183" s="13">
        <f>'elemi ktgv_adat'!O183</f>
        <v>0</v>
      </c>
      <c r="S183" s="13">
        <f>'elemi ktgv_adat'!P183</f>
        <v>0</v>
      </c>
      <c r="T183" s="14">
        <f>'elemi ktgv_adat'!Q183</f>
        <v>0</v>
      </c>
      <c r="U183" s="53">
        <f t="shared" si="76"/>
        <v>0</v>
      </c>
      <c r="V183" s="123"/>
      <c r="W183" s="123"/>
      <c r="X183" s="13">
        <f>'elemi ktgv_adat'!R183</f>
        <v>0</v>
      </c>
      <c r="Y183" s="13">
        <f>'elemi ktgv_adat'!S183</f>
        <v>0</v>
      </c>
      <c r="Z183" s="13">
        <f>'elemi ktgv_adat'!T183</f>
        <v>0</v>
      </c>
      <c r="AA183" s="13">
        <f>'elemi ktgv_adat'!U183</f>
        <v>0</v>
      </c>
      <c r="AB183" s="13">
        <f>'elemi ktgv_adat'!V183</f>
        <v>0</v>
      </c>
      <c r="AC183" s="13">
        <f>'elemi ktgv_adat'!W183</f>
        <v>0</v>
      </c>
      <c r="AD183" s="13">
        <f>'elemi ktgv_adat'!X183</f>
        <v>0</v>
      </c>
      <c r="AE183" s="13">
        <f>'elemi ktgv_adat'!Y183</f>
        <v>0</v>
      </c>
      <c r="AF183" s="14">
        <f>'elemi ktgv_adat'!Z183</f>
        <v>0</v>
      </c>
      <c r="AG183" s="53">
        <f t="shared" si="77"/>
        <v>0</v>
      </c>
      <c r="AH183" s="123"/>
      <c r="AI183" s="123"/>
      <c r="AJ183" s="13">
        <f>'elemi ktgv_adat'!AA183</f>
        <v>0</v>
      </c>
      <c r="AK183" s="13">
        <f>'elemi ktgv_adat'!AB183</f>
        <v>0</v>
      </c>
      <c r="AL183" s="13">
        <f>'elemi ktgv_adat'!AC183</f>
        <v>250000</v>
      </c>
      <c r="AM183" s="13">
        <f>'elemi ktgv_adat'!AD183</f>
        <v>0</v>
      </c>
      <c r="AN183" s="13">
        <f>'elemi ktgv_adat'!AE183</f>
        <v>0</v>
      </c>
      <c r="AO183" s="13">
        <f>'elemi ktgv_adat'!AF183</f>
        <v>0</v>
      </c>
      <c r="AP183" s="13">
        <f>'elemi ktgv_adat'!AG183</f>
        <v>0</v>
      </c>
      <c r="AQ183" s="13">
        <f>'elemi ktgv_adat'!AH183</f>
        <v>0</v>
      </c>
      <c r="AR183" s="13">
        <f>'elemi ktgv_adat'!AI183</f>
        <v>0</v>
      </c>
      <c r="AS183" s="13">
        <f>'elemi ktgv_adat'!AJ183</f>
        <v>0</v>
      </c>
      <c r="AT183" s="13">
        <f>'elemi ktgv_adat'!AK183</f>
        <v>0</v>
      </c>
      <c r="AU183" s="13">
        <f>'elemi ktgv_adat'!AL183</f>
        <v>0</v>
      </c>
      <c r="AV183" s="13">
        <f>'elemi ktgv_adat'!AM183</f>
        <v>0</v>
      </c>
      <c r="AW183" s="13">
        <f>'elemi ktgv_adat'!AN183</f>
        <v>0</v>
      </c>
      <c r="AX183" s="13">
        <f>'elemi ktgv_adat'!AO183</f>
        <v>0</v>
      </c>
      <c r="AY183" s="13">
        <f>'elemi ktgv_adat'!AP183</f>
        <v>0</v>
      </c>
      <c r="AZ183" s="13">
        <f>'elemi ktgv_adat'!AQ183</f>
        <v>0</v>
      </c>
      <c r="BA183" s="13">
        <f>'elemi ktgv_adat'!AR183</f>
        <v>0</v>
      </c>
      <c r="BB183" s="13">
        <f>'elemi ktgv_adat'!AS183</f>
        <v>0</v>
      </c>
      <c r="BC183" s="13">
        <f>'elemi ktgv_adat'!AT183</f>
        <v>0</v>
      </c>
      <c r="BD183" s="13">
        <f>'elemi ktgv_adat'!AU183</f>
        <v>0</v>
      </c>
      <c r="BE183" s="13">
        <f>'elemi ktgv_adat'!AV183</f>
        <v>0</v>
      </c>
      <c r="BF183" s="13">
        <f>'elemi ktgv_adat'!AW183</f>
        <v>0</v>
      </c>
      <c r="BG183" s="13">
        <f>'elemi ktgv_adat'!AX183</f>
        <v>0</v>
      </c>
      <c r="BH183" s="13">
        <f>'elemi ktgv_adat'!AY183</f>
        <v>0</v>
      </c>
      <c r="BI183" s="13">
        <f>'elemi ktgv_adat'!AZ183</f>
        <v>0</v>
      </c>
      <c r="BJ183" s="13">
        <f>'elemi ktgv_adat'!BA183</f>
        <v>0</v>
      </c>
      <c r="BK183" s="13">
        <f>'elemi ktgv_adat'!BB183</f>
        <v>0</v>
      </c>
      <c r="BL183" s="13">
        <f>'elemi ktgv_adat'!BC183</f>
        <v>0</v>
      </c>
      <c r="BM183" s="13">
        <f>'elemi ktgv_adat'!BD183</f>
        <v>0</v>
      </c>
      <c r="BN183" s="13">
        <f>'elemi ktgv_adat'!BE183</f>
        <v>0</v>
      </c>
      <c r="BO183" s="13">
        <f>'elemi ktgv_adat'!BF183</f>
        <v>0</v>
      </c>
      <c r="BP183" s="13">
        <f>'elemi ktgv_adat'!BG183</f>
        <v>0</v>
      </c>
      <c r="BQ183" s="13">
        <f>'elemi ktgv_adat'!BH183</f>
        <v>0</v>
      </c>
      <c r="BR183" s="13">
        <f>'elemi ktgv_adat'!BI183</f>
        <v>0</v>
      </c>
      <c r="BS183" s="13">
        <f>'elemi ktgv_adat'!BJ183</f>
        <v>0</v>
      </c>
      <c r="BT183" s="14">
        <f>'elemi ktgv_adat'!BK183</f>
        <v>250000</v>
      </c>
      <c r="BU183" s="53">
        <f t="shared" si="78"/>
        <v>250000</v>
      </c>
      <c r="BV183" s="123"/>
      <c r="BW183" s="123"/>
      <c r="BX183" s="124">
        <f>'elemi ktgv_adat'!BL183</f>
        <v>1050100</v>
      </c>
      <c r="BY183" s="53">
        <f t="shared" si="72"/>
        <v>1050100</v>
      </c>
      <c r="BZ183" s="53">
        <f t="shared" si="73"/>
        <v>0</v>
      </c>
      <c r="CA183" s="53">
        <f t="shared" si="74"/>
        <v>0</v>
      </c>
      <c r="CC183">
        <f t="shared" si="79"/>
        <v>1</v>
      </c>
    </row>
    <row r="184" spans="2:81" ht="24.95" customHeight="1" x14ac:dyDescent="0.25">
      <c r="B184" s="69" t="s">
        <v>424</v>
      </c>
      <c r="C184" s="16" t="s">
        <v>425</v>
      </c>
      <c r="D184" s="41" t="s">
        <v>426</v>
      </c>
      <c r="E184" s="13">
        <f>'elemi ktgv_adat'!E184</f>
        <v>0</v>
      </c>
      <c r="F184" s="13">
        <f>'elemi ktgv_adat'!F184</f>
        <v>0</v>
      </c>
      <c r="G184" s="13">
        <f>'elemi ktgv_adat'!G184</f>
        <v>0</v>
      </c>
      <c r="H184" s="13">
        <f>'elemi ktgv_adat'!H184</f>
        <v>0</v>
      </c>
      <c r="I184" s="14">
        <f>'elemi ktgv_adat'!I184</f>
        <v>0</v>
      </c>
      <c r="J184" s="53">
        <f t="shared" si="75"/>
        <v>0</v>
      </c>
      <c r="K184" s="123"/>
      <c r="L184" s="123"/>
      <c r="M184" s="13">
        <f>'elemi ktgv_adat'!J184</f>
        <v>0</v>
      </c>
      <c r="N184" s="13">
        <f>'elemi ktgv_adat'!K184</f>
        <v>0</v>
      </c>
      <c r="O184" s="13">
        <f>'elemi ktgv_adat'!L184</f>
        <v>0</v>
      </c>
      <c r="P184" s="13">
        <f>'elemi ktgv_adat'!M184</f>
        <v>0</v>
      </c>
      <c r="Q184" s="13">
        <f>'elemi ktgv_adat'!N184</f>
        <v>0</v>
      </c>
      <c r="R184" s="13">
        <f>'elemi ktgv_adat'!O184</f>
        <v>0</v>
      </c>
      <c r="S184" s="13">
        <f>'elemi ktgv_adat'!P184</f>
        <v>0</v>
      </c>
      <c r="T184" s="14">
        <f>'elemi ktgv_adat'!Q184</f>
        <v>0</v>
      </c>
      <c r="U184" s="53">
        <f t="shared" si="76"/>
        <v>0</v>
      </c>
      <c r="V184" s="123"/>
      <c r="W184" s="123"/>
      <c r="X184" s="13">
        <f>'elemi ktgv_adat'!R184</f>
        <v>0</v>
      </c>
      <c r="Y184" s="13">
        <f>'elemi ktgv_adat'!S184</f>
        <v>0</v>
      </c>
      <c r="Z184" s="13">
        <f>'elemi ktgv_adat'!T184</f>
        <v>0</v>
      </c>
      <c r="AA184" s="13">
        <f>'elemi ktgv_adat'!U184</f>
        <v>0</v>
      </c>
      <c r="AB184" s="13">
        <f>'elemi ktgv_adat'!V184</f>
        <v>0</v>
      </c>
      <c r="AC184" s="13">
        <f>'elemi ktgv_adat'!W184</f>
        <v>0</v>
      </c>
      <c r="AD184" s="13">
        <f>'elemi ktgv_adat'!X184</f>
        <v>0</v>
      </c>
      <c r="AE184" s="13">
        <f>'elemi ktgv_adat'!Y184</f>
        <v>0</v>
      </c>
      <c r="AF184" s="14">
        <f>'elemi ktgv_adat'!Z184</f>
        <v>0</v>
      </c>
      <c r="AG184" s="53">
        <f t="shared" si="77"/>
        <v>0</v>
      </c>
      <c r="AH184" s="123"/>
      <c r="AI184" s="123"/>
      <c r="AJ184" s="13">
        <f>'elemi ktgv_adat'!AA184</f>
        <v>0</v>
      </c>
      <c r="AK184" s="13">
        <f>'elemi ktgv_adat'!AB184</f>
        <v>0</v>
      </c>
      <c r="AL184" s="13">
        <f>'elemi ktgv_adat'!AC184</f>
        <v>0</v>
      </c>
      <c r="AM184" s="13">
        <f>'elemi ktgv_adat'!AD184</f>
        <v>0</v>
      </c>
      <c r="AN184" s="13">
        <f>'elemi ktgv_adat'!AE184</f>
        <v>0</v>
      </c>
      <c r="AO184" s="13">
        <f>'elemi ktgv_adat'!AF184</f>
        <v>0</v>
      </c>
      <c r="AP184" s="13">
        <f>'elemi ktgv_adat'!AG184</f>
        <v>0</v>
      </c>
      <c r="AQ184" s="13">
        <f>'elemi ktgv_adat'!AH184</f>
        <v>0</v>
      </c>
      <c r="AR184" s="13">
        <f>'elemi ktgv_adat'!AI184</f>
        <v>0</v>
      </c>
      <c r="AS184" s="13">
        <f>'elemi ktgv_adat'!AJ184</f>
        <v>0</v>
      </c>
      <c r="AT184" s="13">
        <f>'elemi ktgv_adat'!AK184</f>
        <v>0</v>
      </c>
      <c r="AU184" s="13">
        <f>'elemi ktgv_adat'!AL184</f>
        <v>0</v>
      </c>
      <c r="AV184" s="13">
        <f>'elemi ktgv_adat'!AM184</f>
        <v>0</v>
      </c>
      <c r="AW184" s="13">
        <f>'elemi ktgv_adat'!AN184</f>
        <v>0</v>
      </c>
      <c r="AX184" s="13">
        <f>'elemi ktgv_adat'!AO184</f>
        <v>0</v>
      </c>
      <c r="AY184" s="13">
        <f>'elemi ktgv_adat'!AP184</f>
        <v>0</v>
      </c>
      <c r="AZ184" s="13">
        <f>'elemi ktgv_adat'!AQ184</f>
        <v>0</v>
      </c>
      <c r="BA184" s="13">
        <f>'elemi ktgv_adat'!AR184</f>
        <v>0</v>
      </c>
      <c r="BB184" s="13">
        <f>'elemi ktgv_adat'!AS184</f>
        <v>0</v>
      </c>
      <c r="BC184" s="13">
        <f>'elemi ktgv_adat'!AT184</f>
        <v>0</v>
      </c>
      <c r="BD184" s="13">
        <f>'elemi ktgv_adat'!AU184</f>
        <v>0</v>
      </c>
      <c r="BE184" s="13">
        <f>'elemi ktgv_adat'!AV184</f>
        <v>0</v>
      </c>
      <c r="BF184" s="13">
        <f>'elemi ktgv_adat'!AW184</f>
        <v>0</v>
      </c>
      <c r="BG184" s="13">
        <f>'elemi ktgv_adat'!AX184</f>
        <v>0</v>
      </c>
      <c r="BH184" s="13">
        <f>'elemi ktgv_adat'!AY184</f>
        <v>0</v>
      </c>
      <c r="BI184" s="13">
        <f>'elemi ktgv_adat'!AZ184</f>
        <v>0</v>
      </c>
      <c r="BJ184" s="13">
        <f>'elemi ktgv_adat'!BA184</f>
        <v>0</v>
      </c>
      <c r="BK184" s="13">
        <f>'elemi ktgv_adat'!BB184</f>
        <v>0</v>
      </c>
      <c r="BL184" s="13">
        <f>'elemi ktgv_adat'!BC184</f>
        <v>0</v>
      </c>
      <c r="BM184" s="13">
        <f>'elemi ktgv_adat'!BD184</f>
        <v>0</v>
      </c>
      <c r="BN184" s="13">
        <f>'elemi ktgv_adat'!BE184</f>
        <v>0</v>
      </c>
      <c r="BO184" s="13">
        <f>'elemi ktgv_adat'!BF184</f>
        <v>0</v>
      </c>
      <c r="BP184" s="13">
        <f>'elemi ktgv_adat'!BG184</f>
        <v>0</v>
      </c>
      <c r="BQ184" s="13">
        <f>'elemi ktgv_adat'!BH184</f>
        <v>0</v>
      </c>
      <c r="BR184" s="13">
        <f>'elemi ktgv_adat'!BI184</f>
        <v>0</v>
      </c>
      <c r="BS184" s="13">
        <f>'elemi ktgv_adat'!BJ184</f>
        <v>0</v>
      </c>
      <c r="BT184" s="14">
        <f>'elemi ktgv_adat'!BK184</f>
        <v>0</v>
      </c>
      <c r="BU184" s="53">
        <f t="shared" si="78"/>
        <v>0</v>
      </c>
      <c r="BV184" s="123"/>
      <c r="BW184" s="123"/>
      <c r="BX184" s="124">
        <f>'elemi ktgv_adat'!BL184</f>
        <v>0</v>
      </c>
      <c r="BY184" s="53">
        <f t="shared" si="72"/>
        <v>0</v>
      </c>
      <c r="BZ184" s="53">
        <f t="shared" si="73"/>
        <v>0</v>
      </c>
      <c r="CA184" s="53">
        <f t="shared" si="74"/>
        <v>0</v>
      </c>
      <c r="CC184">
        <f t="shared" si="79"/>
        <v>0</v>
      </c>
    </row>
    <row r="185" spans="2:81" ht="24.95" customHeight="1" x14ac:dyDescent="0.25">
      <c r="B185" s="69" t="s">
        <v>427</v>
      </c>
      <c r="C185" s="16" t="s">
        <v>428</v>
      </c>
      <c r="D185" s="41" t="s">
        <v>429</v>
      </c>
      <c r="E185" s="13">
        <f>'elemi ktgv_adat'!E185</f>
        <v>0</v>
      </c>
      <c r="F185" s="13">
        <f>'elemi ktgv_adat'!F185</f>
        <v>0</v>
      </c>
      <c r="G185" s="13">
        <f>'elemi ktgv_adat'!G185</f>
        <v>0</v>
      </c>
      <c r="H185" s="13">
        <f>'elemi ktgv_adat'!H185</f>
        <v>0</v>
      </c>
      <c r="I185" s="14">
        <f>'elemi ktgv_adat'!I185</f>
        <v>0</v>
      </c>
      <c r="J185" s="53">
        <f t="shared" si="75"/>
        <v>0</v>
      </c>
      <c r="K185" s="123"/>
      <c r="L185" s="123"/>
      <c r="M185" s="13">
        <f>'elemi ktgv_adat'!J185</f>
        <v>0</v>
      </c>
      <c r="N185" s="13">
        <f>'elemi ktgv_adat'!K185</f>
        <v>0</v>
      </c>
      <c r="O185" s="13">
        <f>'elemi ktgv_adat'!L185</f>
        <v>0</v>
      </c>
      <c r="P185" s="13">
        <f>'elemi ktgv_adat'!M185</f>
        <v>0</v>
      </c>
      <c r="Q185" s="13">
        <f>'elemi ktgv_adat'!N185</f>
        <v>0</v>
      </c>
      <c r="R185" s="13">
        <f>'elemi ktgv_adat'!O185</f>
        <v>0</v>
      </c>
      <c r="S185" s="13">
        <f>'elemi ktgv_adat'!P185</f>
        <v>0</v>
      </c>
      <c r="T185" s="14">
        <f>'elemi ktgv_adat'!Q185</f>
        <v>0</v>
      </c>
      <c r="U185" s="53">
        <f t="shared" si="76"/>
        <v>0</v>
      </c>
      <c r="V185" s="123"/>
      <c r="W185" s="123"/>
      <c r="X185" s="13">
        <f>'elemi ktgv_adat'!R185</f>
        <v>0</v>
      </c>
      <c r="Y185" s="13">
        <f>'elemi ktgv_adat'!S185</f>
        <v>0</v>
      </c>
      <c r="Z185" s="13">
        <f>'elemi ktgv_adat'!T185</f>
        <v>0</v>
      </c>
      <c r="AA185" s="13">
        <f>'elemi ktgv_adat'!U185</f>
        <v>1200000</v>
      </c>
      <c r="AB185" s="13">
        <f>'elemi ktgv_adat'!V185</f>
        <v>0</v>
      </c>
      <c r="AC185" s="13">
        <f>'elemi ktgv_adat'!W185</f>
        <v>0</v>
      </c>
      <c r="AD185" s="13">
        <f>'elemi ktgv_adat'!X185</f>
        <v>900000</v>
      </c>
      <c r="AE185" s="13">
        <f>'elemi ktgv_adat'!Y185</f>
        <v>0</v>
      </c>
      <c r="AF185" s="14">
        <f>'elemi ktgv_adat'!Z185</f>
        <v>2100000</v>
      </c>
      <c r="AG185" s="53">
        <f t="shared" si="77"/>
        <v>2100000</v>
      </c>
      <c r="AH185" s="123"/>
      <c r="AI185" s="123"/>
      <c r="AJ185" s="13">
        <f>'elemi ktgv_adat'!AA185</f>
        <v>0</v>
      </c>
      <c r="AK185" s="13">
        <f>'elemi ktgv_adat'!AB185</f>
        <v>0</v>
      </c>
      <c r="AL185" s="13">
        <f>'elemi ktgv_adat'!AC185</f>
        <v>0</v>
      </c>
      <c r="AM185" s="13">
        <f>'elemi ktgv_adat'!AD185</f>
        <v>0</v>
      </c>
      <c r="AN185" s="13">
        <f>'elemi ktgv_adat'!AE185</f>
        <v>0</v>
      </c>
      <c r="AO185" s="13">
        <f>'elemi ktgv_adat'!AF185</f>
        <v>0</v>
      </c>
      <c r="AP185" s="13">
        <f>'elemi ktgv_adat'!AG185</f>
        <v>0</v>
      </c>
      <c r="AQ185" s="13">
        <f>'elemi ktgv_adat'!AH185</f>
        <v>0</v>
      </c>
      <c r="AR185" s="13">
        <f>'elemi ktgv_adat'!AI185</f>
        <v>0</v>
      </c>
      <c r="AS185" s="13">
        <f>'elemi ktgv_adat'!AJ185</f>
        <v>0</v>
      </c>
      <c r="AT185" s="13">
        <f>'elemi ktgv_adat'!AK185</f>
        <v>0</v>
      </c>
      <c r="AU185" s="13">
        <f>'elemi ktgv_adat'!AL185</f>
        <v>0</v>
      </c>
      <c r="AV185" s="13">
        <f>'elemi ktgv_adat'!AM185</f>
        <v>0</v>
      </c>
      <c r="AW185" s="13">
        <f>'elemi ktgv_adat'!AN185</f>
        <v>0</v>
      </c>
      <c r="AX185" s="13">
        <f>'elemi ktgv_adat'!AO185</f>
        <v>0</v>
      </c>
      <c r="AY185" s="13">
        <f>'elemi ktgv_adat'!AP185</f>
        <v>0</v>
      </c>
      <c r="AZ185" s="13">
        <f>'elemi ktgv_adat'!AQ185</f>
        <v>0</v>
      </c>
      <c r="BA185" s="13">
        <f>'elemi ktgv_adat'!AR185</f>
        <v>0</v>
      </c>
      <c r="BB185" s="13">
        <f>'elemi ktgv_adat'!AS185</f>
        <v>0</v>
      </c>
      <c r="BC185" s="13">
        <f>'elemi ktgv_adat'!AT185</f>
        <v>0</v>
      </c>
      <c r="BD185" s="13">
        <f>'elemi ktgv_adat'!AU185</f>
        <v>0</v>
      </c>
      <c r="BE185" s="13">
        <f>'elemi ktgv_adat'!AV185</f>
        <v>0</v>
      </c>
      <c r="BF185" s="13">
        <f>'elemi ktgv_adat'!AW185</f>
        <v>0</v>
      </c>
      <c r="BG185" s="13">
        <f>'elemi ktgv_adat'!AX185</f>
        <v>0</v>
      </c>
      <c r="BH185" s="13">
        <f>'elemi ktgv_adat'!AY185</f>
        <v>0</v>
      </c>
      <c r="BI185" s="13">
        <f>'elemi ktgv_adat'!AZ185</f>
        <v>0</v>
      </c>
      <c r="BJ185" s="13">
        <f>'elemi ktgv_adat'!BA185</f>
        <v>0</v>
      </c>
      <c r="BK185" s="13">
        <f>'elemi ktgv_adat'!BB185</f>
        <v>0</v>
      </c>
      <c r="BL185" s="13">
        <f>'elemi ktgv_adat'!BC185</f>
        <v>0</v>
      </c>
      <c r="BM185" s="13">
        <f>'elemi ktgv_adat'!BD185</f>
        <v>0</v>
      </c>
      <c r="BN185" s="13">
        <f>'elemi ktgv_adat'!BE185</f>
        <v>0</v>
      </c>
      <c r="BO185" s="13">
        <f>'elemi ktgv_adat'!BF185</f>
        <v>0</v>
      </c>
      <c r="BP185" s="13">
        <f>'elemi ktgv_adat'!BG185</f>
        <v>0</v>
      </c>
      <c r="BQ185" s="13">
        <f>'elemi ktgv_adat'!BH185</f>
        <v>0</v>
      </c>
      <c r="BR185" s="13">
        <f>'elemi ktgv_adat'!BI185</f>
        <v>0</v>
      </c>
      <c r="BS185" s="13">
        <f>'elemi ktgv_adat'!BJ185</f>
        <v>0</v>
      </c>
      <c r="BT185" s="14">
        <f>'elemi ktgv_adat'!BK185</f>
        <v>0</v>
      </c>
      <c r="BU185" s="53">
        <f t="shared" si="78"/>
        <v>0</v>
      </c>
      <c r="BV185" s="123"/>
      <c r="BW185" s="123"/>
      <c r="BX185" s="124">
        <f>'elemi ktgv_adat'!BL185</f>
        <v>2100000</v>
      </c>
      <c r="BY185" s="53">
        <f t="shared" si="72"/>
        <v>2100000</v>
      </c>
      <c r="BZ185" s="53">
        <f t="shared" si="73"/>
        <v>0</v>
      </c>
      <c r="CA185" s="53">
        <f t="shared" si="74"/>
        <v>0</v>
      </c>
      <c r="CC185">
        <f t="shared" si="79"/>
        <v>1</v>
      </c>
    </row>
    <row r="186" spans="2:81" ht="24.95" customHeight="1" x14ac:dyDescent="0.25">
      <c r="B186" s="69" t="s">
        <v>430</v>
      </c>
      <c r="C186" s="16" t="s">
        <v>431</v>
      </c>
      <c r="D186" s="41" t="s">
        <v>432</v>
      </c>
      <c r="E186" s="13">
        <f>'elemi ktgv_adat'!E186</f>
        <v>0</v>
      </c>
      <c r="F186" s="13">
        <f>'elemi ktgv_adat'!F186</f>
        <v>0</v>
      </c>
      <c r="G186" s="13">
        <f>'elemi ktgv_adat'!G186</f>
        <v>0</v>
      </c>
      <c r="H186" s="13">
        <f>'elemi ktgv_adat'!H186</f>
        <v>0</v>
      </c>
      <c r="I186" s="14">
        <f>'elemi ktgv_adat'!I186</f>
        <v>0</v>
      </c>
      <c r="J186" s="53">
        <f t="shared" si="75"/>
        <v>0</v>
      </c>
      <c r="K186" s="123"/>
      <c r="L186" s="123"/>
      <c r="M186" s="13">
        <f>'elemi ktgv_adat'!J186</f>
        <v>0</v>
      </c>
      <c r="N186" s="13">
        <f>'elemi ktgv_adat'!K186</f>
        <v>0</v>
      </c>
      <c r="O186" s="13">
        <f>'elemi ktgv_adat'!L186</f>
        <v>0</v>
      </c>
      <c r="P186" s="13">
        <f>'elemi ktgv_adat'!M186</f>
        <v>0</v>
      </c>
      <c r="Q186" s="13">
        <f>'elemi ktgv_adat'!N186</f>
        <v>0</v>
      </c>
      <c r="R186" s="13">
        <f>'elemi ktgv_adat'!O186</f>
        <v>0</v>
      </c>
      <c r="S186" s="13">
        <f>'elemi ktgv_adat'!P186</f>
        <v>0</v>
      </c>
      <c r="T186" s="14">
        <f>'elemi ktgv_adat'!Q186</f>
        <v>0</v>
      </c>
      <c r="U186" s="53">
        <f t="shared" si="76"/>
        <v>0</v>
      </c>
      <c r="V186" s="123"/>
      <c r="W186" s="123"/>
      <c r="X186" s="13">
        <f>'elemi ktgv_adat'!R186</f>
        <v>0</v>
      </c>
      <c r="Y186" s="13">
        <f>'elemi ktgv_adat'!S186</f>
        <v>0</v>
      </c>
      <c r="Z186" s="13">
        <f>'elemi ktgv_adat'!T186</f>
        <v>0</v>
      </c>
      <c r="AA186" s="13">
        <f>'elemi ktgv_adat'!U186</f>
        <v>324000</v>
      </c>
      <c r="AB186" s="13">
        <f>'elemi ktgv_adat'!V186</f>
        <v>0</v>
      </c>
      <c r="AC186" s="13">
        <f>'elemi ktgv_adat'!W186</f>
        <v>0</v>
      </c>
      <c r="AD186" s="13">
        <f>'elemi ktgv_adat'!X186</f>
        <v>243000</v>
      </c>
      <c r="AE186" s="13">
        <f>'elemi ktgv_adat'!Y186</f>
        <v>0</v>
      </c>
      <c r="AF186" s="14">
        <f>'elemi ktgv_adat'!Z186</f>
        <v>567000</v>
      </c>
      <c r="AG186" s="53">
        <f t="shared" si="77"/>
        <v>567000</v>
      </c>
      <c r="AH186" s="123"/>
      <c r="AI186" s="123"/>
      <c r="AJ186" s="13">
        <f>'elemi ktgv_adat'!AA186</f>
        <v>27000</v>
      </c>
      <c r="AK186" s="13">
        <f>'elemi ktgv_adat'!AB186</f>
        <v>0</v>
      </c>
      <c r="AL186" s="13">
        <f>'elemi ktgv_adat'!AC186</f>
        <v>135000</v>
      </c>
      <c r="AM186" s="13">
        <f>'elemi ktgv_adat'!AD186</f>
        <v>0</v>
      </c>
      <c r="AN186" s="13">
        <f>'elemi ktgv_adat'!AE186</f>
        <v>0</v>
      </c>
      <c r="AO186" s="13">
        <f>'elemi ktgv_adat'!AF186</f>
        <v>0</v>
      </c>
      <c r="AP186" s="13">
        <f>'elemi ktgv_adat'!AG186</f>
        <v>0</v>
      </c>
      <c r="AQ186" s="13">
        <f>'elemi ktgv_adat'!AH186</f>
        <v>0</v>
      </c>
      <c r="AR186" s="13">
        <f>'elemi ktgv_adat'!AI186</f>
        <v>0</v>
      </c>
      <c r="AS186" s="13">
        <f>'elemi ktgv_adat'!AJ186</f>
        <v>0</v>
      </c>
      <c r="AT186" s="13">
        <f>'elemi ktgv_adat'!AK186</f>
        <v>0</v>
      </c>
      <c r="AU186" s="13">
        <f>'elemi ktgv_adat'!AL186</f>
        <v>0</v>
      </c>
      <c r="AV186" s="13">
        <f>'elemi ktgv_adat'!AM186</f>
        <v>0</v>
      </c>
      <c r="AW186" s="13">
        <f>'elemi ktgv_adat'!AN186</f>
        <v>0</v>
      </c>
      <c r="AX186" s="13">
        <f>'elemi ktgv_adat'!AO186</f>
        <v>0</v>
      </c>
      <c r="AY186" s="13">
        <f>'elemi ktgv_adat'!AP186</f>
        <v>0</v>
      </c>
      <c r="AZ186" s="13">
        <f>'elemi ktgv_adat'!AQ186</f>
        <v>137700</v>
      </c>
      <c r="BA186" s="13">
        <f>'elemi ktgv_adat'!AR186</f>
        <v>0</v>
      </c>
      <c r="BB186" s="13">
        <f>'elemi ktgv_adat'!AS186</f>
        <v>0</v>
      </c>
      <c r="BC186" s="13">
        <f>'elemi ktgv_adat'!AT186</f>
        <v>0</v>
      </c>
      <c r="BD186" s="13">
        <f>'elemi ktgv_adat'!AU186</f>
        <v>0</v>
      </c>
      <c r="BE186" s="13">
        <f>'elemi ktgv_adat'!AV186</f>
        <v>0</v>
      </c>
      <c r="BF186" s="13">
        <f>'elemi ktgv_adat'!AW186</f>
        <v>0</v>
      </c>
      <c r="BG186" s="13">
        <f>'elemi ktgv_adat'!AX186</f>
        <v>0</v>
      </c>
      <c r="BH186" s="13">
        <f>'elemi ktgv_adat'!AY186</f>
        <v>0</v>
      </c>
      <c r="BI186" s="13">
        <f>'elemi ktgv_adat'!AZ186</f>
        <v>0</v>
      </c>
      <c r="BJ186" s="13">
        <f>'elemi ktgv_adat'!BA186</f>
        <v>0</v>
      </c>
      <c r="BK186" s="13">
        <f>'elemi ktgv_adat'!BB186</f>
        <v>0</v>
      </c>
      <c r="BL186" s="13">
        <f>'elemi ktgv_adat'!BC186</f>
        <v>0</v>
      </c>
      <c r="BM186" s="13">
        <f>'elemi ktgv_adat'!BD186</f>
        <v>0</v>
      </c>
      <c r="BN186" s="13">
        <f>'elemi ktgv_adat'!BE186</f>
        <v>0</v>
      </c>
      <c r="BO186" s="13">
        <f>'elemi ktgv_adat'!BF186</f>
        <v>0</v>
      </c>
      <c r="BP186" s="13">
        <f>'elemi ktgv_adat'!BG186</f>
        <v>0</v>
      </c>
      <c r="BQ186" s="13">
        <f>'elemi ktgv_adat'!BH186</f>
        <v>0</v>
      </c>
      <c r="BR186" s="13">
        <f>'elemi ktgv_adat'!BI186</f>
        <v>0</v>
      </c>
      <c r="BS186" s="13">
        <f>'elemi ktgv_adat'!BJ186</f>
        <v>0</v>
      </c>
      <c r="BT186" s="14">
        <f>'elemi ktgv_adat'!BK186</f>
        <v>299700</v>
      </c>
      <c r="BU186" s="53">
        <f t="shared" si="78"/>
        <v>299700</v>
      </c>
      <c r="BV186" s="123"/>
      <c r="BW186" s="123"/>
      <c r="BX186" s="124">
        <f>'elemi ktgv_adat'!BL186</f>
        <v>866700</v>
      </c>
      <c r="BY186" s="53">
        <f t="shared" si="72"/>
        <v>866700</v>
      </c>
      <c r="BZ186" s="53">
        <f t="shared" si="73"/>
        <v>0</v>
      </c>
      <c r="CA186" s="53">
        <f t="shared" si="74"/>
        <v>0</v>
      </c>
      <c r="CC186">
        <f t="shared" si="79"/>
        <v>1</v>
      </c>
    </row>
    <row r="187" spans="2:81" ht="24.95" customHeight="1" x14ac:dyDescent="0.25">
      <c r="B187" s="69" t="s">
        <v>433</v>
      </c>
      <c r="C187" s="16" t="s">
        <v>434</v>
      </c>
      <c r="D187" s="41" t="s">
        <v>435</v>
      </c>
      <c r="E187" s="13">
        <f>'elemi ktgv_adat'!E187</f>
        <v>0</v>
      </c>
      <c r="F187" s="13">
        <f>'elemi ktgv_adat'!F187</f>
        <v>0</v>
      </c>
      <c r="G187" s="13">
        <f>'elemi ktgv_adat'!G187</f>
        <v>0</v>
      </c>
      <c r="H187" s="13">
        <f>'elemi ktgv_adat'!H187</f>
        <v>0</v>
      </c>
      <c r="I187" s="14">
        <f>'elemi ktgv_adat'!I187</f>
        <v>0</v>
      </c>
      <c r="J187" s="53">
        <f t="shared" si="75"/>
        <v>0</v>
      </c>
      <c r="K187" s="123"/>
      <c r="L187" s="123"/>
      <c r="M187" s="13">
        <f>'elemi ktgv_adat'!J187</f>
        <v>0</v>
      </c>
      <c r="N187" s="13">
        <f>'elemi ktgv_adat'!K187</f>
        <v>0</v>
      </c>
      <c r="O187" s="13">
        <f>'elemi ktgv_adat'!L187</f>
        <v>0</v>
      </c>
      <c r="P187" s="13">
        <f>'elemi ktgv_adat'!M187</f>
        <v>0</v>
      </c>
      <c r="Q187" s="13">
        <f>'elemi ktgv_adat'!N187</f>
        <v>0</v>
      </c>
      <c r="R187" s="13">
        <f>'elemi ktgv_adat'!O187</f>
        <v>0</v>
      </c>
      <c r="S187" s="13">
        <f>'elemi ktgv_adat'!P187</f>
        <v>0</v>
      </c>
      <c r="T187" s="14">
        <f>'elemi ktgv_adat'!Q187</f>
        <v>0</v>
      </c>
      <c r="U187" s="53">
        <f t="shared" si="76"/>
        <v>0</v>
      </c>
      <c r="V187" s="123"/>
      <c r="W187" s="123"/>
      <c r="X187" s="13">
        <f>'elemi ktgv_adat'!R187</f>
        <v>0</v>
      </c>
      <c r="Y187" s="13">
        <f>'elemi ktgv_adat'!S187</f>
        <v>0</v>
      </c>
      <c r="Z187" s="13">
        <f>'elemi ktgv_adat'!T187</f>
        <v>0</v>
      </c>
      <c r="AA187" s="13">
        <f>'elemi ktgv_adat'!U187</f>
        <v>0</v>
      </c>
      <c r="AB187" s="13">
        <f>'elemi ktgv_adat'!V187</f>
        <v>0</v>
      </c>
      <c r="AC187" s="13">
        <f>'elemi ktgv_adat'!W187</f>
        <v>0</v>
      </c>
      <c r="AD187" s="13">
        <f>'elemi ktgv_adat'!X187</f>
        <v>0</v>
      </c>
      <c r="AE187" s="13">
        <f>'elemi ktgv_adat'!Y187</f>
        <v>0</v>
      </c>
      <c r="AF187" s="14">
        <f>'elemi ktgv_adat'!Z187</f>
        <v>0</v>
      </c>
      <c r="AG187" s="53">
        <f t="shared" si="77"/>
        <v>0</v>
      </c>
      <c r="AH187" s="123"/>
      <c r="AI187" s="123"/>
      <c r="AJ187" s="13">
        <f>'elemi ktgv_adat'!AA187</f>
        <v>0</v>
      </c>
      <c r="AK187" s="13">
        <f>'elemi ktgv_adat'!AB187</f>
        <v>0</v>
      </c>
      <c r="AL187" s="13">
        <f>'elemi ktgv_adat'!AC187</f>
        <v>0</v>
      </c>
      <c r="AM187" s="13">
        <f>'elemi ktgv_adat'!AD187</f>
        <v>0</v>
      </c>
      <c r="AN187" s="13">
        <f>'elemi ktgv_adat'!AE187</f>
        <v>0</v>
      </c>
      <c r="AO187" s="13">
        <f>'elemi ktgv_adat'!AF187</f>
        <v>0</v>
      </c>
      <c r="AP187" s="13">
        <f>'elemi ktgv_adat'!AG187</f>
        <v>0</v>
      </c>
      <c r="AQ187" s="13">
        <f>'elemi ktgv_adat'!AH187</f>
        <v>0</v>
      </c>
      <c r="AR187" s="13">
        <f>'elemi ktgv_adat'!AI187</f>
        <v>0</v>
      </c>
      <c r="AS187" s="13">
        <f>'elemi ktgv_adat'!AJ187</f>
        <v>0</v>
      </c>
      <c r="AT187" s="13">
        <f>'elemi ktgv_adat'!AK187</f>
        <v>0</v>
      </c>
      <c r="AU187" s="13">
        <f>'elemi ktgv_adat'!AL187</f>
        <v>0</v>
      </c>
      <c r="AV187" s="13">
        <f>'elemi ktgv_adat'!AM187</f>
        <v>0</v>
      </c>
      <c r="AW187" s="13">
        <f>'elemi ktgv_adat'!AN187</f>
        <v>0</v>
      </c>
      <c r="AX187" s="13">
        <f>'elemi ktgv_adat'!AO187</f>
        <v>0</v>
      </c>
      <c r="AY187" s="13">
        <f>'elemi ktgv_adat'!AP187</f>
        <v>0</v>
      </c>
      <c r="AZ187" s="13">
        <f>'elemi ktgv_adat'!AQ187</f>
        <v>0</v>
      </c>
      <c r="BA187" s="13">
        <f>'elemi ktgv_adat'!AR187</f>
        <v>0</v>
      </c>
      <c r="BB187" s="13">
        <f>'elemi ktgv_adat'!AS187</f>
        <v>0</v>
      </c>
      <c r="BC187" s="13">
        <f>'elemi ktgv_adat'!AT187</f>
        <v>0</v>
      </c>
      <c r="BD187" s="13">
        <f>'elemi ktgv_adat'!AU187</f>
        <v>0</v>
      </c>
      <c r="BE187" s="13">
        <f>'elemi ktgv_adat'!AV187</f>
        <v>0</v>
      </c>
      <c r="BF187" s="13">
        <f>'elemi ktgv_adat'!AW187</f>
        <v>0</v>
      </c>
      <c r="BG187" s="13">
        <f>'elemi ktgv_adat'!AX187</f>
        <v>0</v>
      </c>
      <c r="BH187" s="13">
        <f>'elemi ktgv_adat'!AY187</f>
        <v>0</v>
      </c>
      <c r="BI187" s="13">
        <f>'elemi ktgv_adat'!AZ187</f>
        <v>0</v>
      </c>
      <c r="BJ187" s="13">
        <f>'elemi ktgv_adat'!BA187</f>
        <v>0</v>
      </c>
      <c r="BK187" s="13">
        <f>'elemi ktgv_adat'!BB187</f>
        <v>0</v>
      </c>
      <c r="BL187" s="13">
        <f>'elemi ktgv_adat'!BC187</f>
        <v>0</v>
      </c>
      <c r="BM187" s="13">
        <f>'elemi ktgv_adat'!BD187</f>
        <v>0</v>
      </c>
      <c r="BN187" s="13">
        <f>'elemi ktgv_adat'!BE187</f>
        <v>0</v>
      </c>
      <c r="BO187" s="13">
        <f>'elemi ktgv_adat'!BF187</f>
        <v>0</v>
      </c>
      <c r="BP187" s="13">
        <f>'elemi ktgv_adat'!BG187</f>
        <v>0</v>
      </c>
      <c r="BQ187" s="13">
        <f>'elemi ktgv_adat'!BH187</f>
        <v>0</v>
      </c>
      <c r="BR187" s="13">
        <f>'elemi ktgv_adat'!BI187</f>
        <v>0</v>
      </c>
      <c r="BS187" s="13">
        <f>'elemi ktgv_adat'!BJ187</f>
        <v>0</v>
      </c>
      <c r="BT187" s="14">
        <f>'elemi ktgv_adat'!BK187</f>
        <v>0</v>
      </c>
      <c r="BU187" s="53">
        <f t="shared" si="78"/>
        <v>0</v>
      </c>
      <c r="BV187" s="123"/>
      <c r="BW187" s="123"/>
      <c r="BX187" s="124">
        <f>'elemi ktgv_adat'!BL187</f>
        <v>0</v>
      </c>
      <c r="BY187" s="53">
        <f t="shared" si="72"/>
        <v>0</v>
      </c>
      <c r="BZ187" s="53">
        <f t="shared" si="73"/>
        <v>0</v>
      </c>
      <c r="CA187" s="53">
        <f t="shared" si="74"/>
        <v>0</v>
      </c>
      <c r="CC187">
        <f t="shared" si="79"/>
        <v>0</v>
      </c>
    </row>
    <row r="188" spans="2:81" ht="24.95" customHeight="1" x14ac:dyDescent="0.25">
      <c r="B188" s="69" t="s">
        <v>436</v>
      </c>
      <c r="C188" s="16" t="s">
        <v>437</v>
      </c>
      <c r="D188" s="41" t="s">
        <v>438</v>
      </c>
      <c r="E188" s="13">
        <f>'elemi ktgv_adat'!E188</f>
        <v>0</v>
      </c>
      <c r="F188" s="13">
        <f>'elemi ktgv_adat'!F188</f>
        <v>0</v>
      </c>
      <c r="G188" s="13">
        <f>'elemi ktgv_adat'!G188</f>
        <v>0</v>
      </c>
      <c r="H188" s="13">
        <f>'elemi ktgv_adat'!H188</f>
        <v>0</v>
      </c>
      <c r="I188" s="14">
        <f>'elemi ktgv_adat'!I188</f>
        <v>0</v>
      </c>
      <c r="J188" s="53">
        <f t="shared" si="75"/>
        <v>0</v>
      </c>
      <c r="K188" s="123"/>
      <c r="L188" s="123"/>
      <c r="M188" s="13">
        <f>'elemi ktgv_adat'!J188</f>
        <v>0</v>
      </c>
      <c r="N188" s="13">
        <f>'elemi ktgv_adat'!K188</f>
        <v>0</v>
      </c>
      <c r="O188" s="13">
        <f>'elemi ktgv_adat'!L188</f>
        <v>0</v>
      </c>
      <c r="P188" s="13">
        <f>'elemi ktgv_adat'!M188</f>
        <v>0</v>
      </c>
      <c r="Q188" s="13">
        <f>'elemi ktgv_adat'!N188</f>
        <v>0</v>
      </c>
      <c r="R188" s="13">
        <f>'elemi ktgv_adat'!O188</f>
        <v>0</v>
      </c>
      <c r="S188" s="13">
        <f>'elemi ktgv_adat'!P188</f>
        <v>0</v>
      </c>
      <c r="T188" s="14">
        <f>'elemi ktgv_adat'!Q188</f>
        <v>0</v>
      </c>
      <c r="U188" s="53">
        <f t="shared" si="76"/>
        <v>0</v>
      </c>
      <c r="V188" s="123"/>
      <c r="W188" s="123"/>
      <c r="X188" s="13">
        <f>'elemi ktgv_adat'!R188</f>
        <v>0</v>
      </c>
      <c r="Y188" s="13">
        <f>'elemi ktgv_adat'!S188</f>
        <v>0</v>
      </c>
      <c r="Z188" s="13">
        <f>'elemi ktgv_adat'!T188</f>
        <v>0</v>
      </c>
      <c r="AA188" s="13">
        <f>'elemi ktgv_adat'!U188</f>
        <v>0</v>
      </c>
      <c r="AB188" s="13">
        <f>'elemi ktgv_adat'!V188</f>
        <v>0</v>
      </c>
      <c r="AC188" s="13">
        <f>'elemi ktgv_adat'!W188</f>
        <v>0</v>
      </c>
      <c r="AD188" s="13">
        <f>'elemi ktgv_adat'!X188</f>
        <v>0</v>
      </c>
      <c r="AE188" s="13">
        <f>'elemi ktgv_adat'!Y188</f>
        <v>0</v>
      </c>
      <c r="AF188" s="14">
        <f>'elemi ktgv_adat'!Z188</f>
        <v>0</v>
      </c>
      <c r="AG188" s="53">
        <f t="shared" si="77"/>
        <v>0</v>
      </c>
      <c r="AH188" s="123"/>
      <c r="AI188" s="123"/>
      <c r="AJ188" s="13">
        <f>'elemi ktgv_adat'!AA188</f>
        <v>0</v>
      </c>
      <c r="AK188" s="13">
        <f>'elemi ktgv_adat'!AB188</f>
        <v>0</v>
      </c>
      <c r="AL188" s="13">
        <f>'elemi ktgv_adat'!AC188</f>
        <v>0</v>
      </c>
      <c r="AM188" s="13">
        <f>'elemi ktgv_adat'!AD188</f>
        <v>0</v>
      </c>
      <c r="AN188" s="13">
        <f>'elemi ktgv_adat'!AE188</f>
        <v>0</v>
      </c>
      <c r="AO188" s="13">
        <f>'elemi ktgv_adat'!AF188</f>
        <v>0</v>
      </c>
      <c r="AP188" s="13">
        <f>'elemi ktgv_adat'!AG188</f>
        <v>0</v>
      </c>
      <c r="AQ188" s="13">
        <f>'elemi ktgv_adat'!AH188</f>
        <v>0</v>
      </c>
      <c r="AR188" s="13">
        <f>'elemi ktgv_adat'!AI188</f>
        <v>0</v>
      </c>
      <c r="AS188" s="13">
        <f>'elemi ktgv_adat'!AJ188</f>
        <v>0</v>
      </c>
      <c r="AT188" s="13">
        <f>'elemi ktgv_adat'!AK188</f>
        <v>0</v>
      </c>
      <c r="AU188" s="13">
        <f>'elemi ktgv_adat'!AL188</f>
        <v>0</v>
      </c>
      <c r="AV188" s="13">
        <f>'elemi ktgv_adat'!AM188</f>
        <v>0</v>
      </c>
      <c r="AW188" s="13">
        <f>'elemi ktgv_adat'!AN188</f>
        <v>0</v>
      </c>
      <c r="AX188" s="13">
        <f>'elemi ktgv_adat'!AO188</f>
        <v>0</v>
      </c>
      <c r="AY188" s="13">
        <f>'elemi ktgv_adat'!AP188</f>
        <v>0</v>
      </c>
      <c r="AZ188" s="13">
        <f>'elemi ktgv_adat'!AQ188</f>
        <v>0</v>
      </c>
      <c r="BA188" s="13">
        <f>'elemi ktgv_adat'!AR188</f>
        <v>0</v>
      </c>
      <c r="BB188" s="13">
        <f>'elemi ktgv_adat'!AS188</f>
        <v>0</v>
      </c>
      <c r="BC188" s="13">
        <f>'elemi ktgv_adat'!AT188</f>
        <v>0</v>
      </c>
      <c r="BD188" s="13">
        <f>'elemi ktgv_adat'!AU188</f>
        <v>0</v>
      </c>
      <c r="BE188" s="13">
        <f>'elemi ktgv_adat'!AV188</f>
        <v>0</v>
      </c>
      <c r="BF188" s="13">
        <f>'elemi ktgv_adat'!AW188</f>
        <v>0</v>
      </c>
      <c r="BG188" s="13">
        <f>'elemi ktgv_adat'!AX188</f>
        <v>0</v>
      </c>
      <c r="BH188" s="13">
        <f>'elemi ktgv_adat'!AY188</f>
        <v>0</v>
      </c>
      <c r="BI188" s="13">
        <f>'elemi ktgv_adat'!AZ188</f>
        <v>0</v>
      </c>
      <c r="BJ188" s="13">
        <f>'elemi ktgv_adat'!BA188</f>
        <v>0</v>
      </c>
      <c r="BK188" s="13">
        <f>'elemi ktgv_adat'!BB188</f>
        <v>0</v>
      </c>
      <c r="BL188" s="13">
        <f>'elemi ktgv_adat'!BC188</f>
        <v>0</v>
      </c>
      <c r="BM188" s="13">
        <f>'elemi ktgv_adat'!BD188</f>
        <v>0</v>
      </c>
      <c r="BN188" s="13">
        <f>'elemi ktgv_adat'!BE188</f>
        <v>0</v>
      </c>
      <c r="BO188" s="13">
        <f>'elemi ktgv_adat'!BF188</f>
        <v>0</v>
      </c>
      <c r="BP188" s="13">
        <f>'elemi ktgv_adat'!BG188</f>
        <v>0</v>
      </c>
      <c r="BQ188" s="13">
        <f>'elemi ktgv_adat'!BH188</f>
        <v>0</v>
      </c>
      <c r="BR188" s="13">
        <f>'elemi ktgv_adat'!BI188</f>
        <v>0</v>
      </c>
      <c r="BS188" s="13">
        <f>'elemi ktgv_adat'!BJ188</f>
        <v>0</v>
      </c>
      <c r="BT188" s="14">
        <f>'elemi ktgv_adat'!BK188</f>
        <v>0</v>
      </c>
      <c r="BU188" s="53">
        <f t="shared" si="78"/>
        <v>0</v>
      </c>
      <c r="BV188" s="123"/>
      <c r="BW188" s="123"/>
      <c r="BX188" s="124">
        <f>'elemi ktgv_adat'!BL188</f>
        <v>0</v>
      </c>
      <c r="BY188" s="53">
        <f t="shared" si="72"/>
        <v>0</v>
      </c>
      <c r="BZ188" s="53">
        <f t="shared" si="73"/>
        <v>0</v>
      </c>
      <c r="CA188" s="53">
        <f t="shared" si="74"/>
        <v>0</v>
      </c>
      <c r="CC188">
        <f t="shared" si="79"/>
        <v>0</v>
      </c>
    </row>
    <row r="189" spans="2:81" ht="24.95" customHeight="1" x14ac:dyDescent="0.25">
      <c r="B189" s="69" t="s">
        <v>439</v>
      </c>
      <c r="C189" s="16" t="s">
        <v>440</v>
      </c>
      <c r="D189" s="41" t="s">
        <v>441</v>
      </c>
      <c r="E189" s="13">
        <f>'elemi ktgv_adat'!E189</f>
        <v>0</v>
      </c>
      <c r="F189" s="13">
        <f>'elemi ktgv_adat'!F189</f>
        <v>0</v>
      </c>
      <c r="G189" s="13">
        <f>'elemi ktgv_adat'!G189</f>
        <v>0</v>
      </c>
      <c r="H189" s="13">
        <f>'elemi ktgv_adat'!H189</f>
        <v>0</v>
      </c>
      <c r="I189" s="14">
        <f>'elemi ktgv_adat'!I189</f>
        <v>0</v>
      </c>
      <c r="J189" s="53">
        <f t="shared" si="75"/>
        <v>0</v>
      </c>
      <c r="K189" s="123"/>
      <c r="L189" s="123"/>
      <c r="M189" s="13">
        <f>'elemi ktgv_adat'!J189</f>
        <v>0</v>
      </c>
      <c r="N189" s="13">
        <f>'elemi ktgv_adat'!K189</f>
        <v>0</v>
      </c>
      <c r="O189" s="13">
        <f>'elemi ktgv_adat'!L189</f>
        <v>0</v>
      </c>
      <c r="P189" s="13">
        <f>'elemi ktgv_adat'!M189</f>
        <v>0</v>
      </c>
      <c r="Q189" s="13">
        <f>'elemi ktgv_adat'!N189</f>
        <v>0</v>
      </c>
      <c r="R189" s="13">
        <f>'elemi ktgv_adat'!O189</f>
        <v>0</v>
      </c>
      <c r="S189" s="13">
        <f>'elemi ktgv_adat'!P189</f>
        <v>0</v>
      </c>
      <c r="T189" s="14">
        <f>'elemi ktgv_adat'!Q189</f>
        <v>0</v>
      </c>
      <c r="U189" s="53">
        <f t="shared" si="76"/>
        <v>0</v>
      </c>
      <c r="V189" s="123"/>
      <c r="W189" s="123"/>
      <c r="X189" s="13">
        <f>'elemi ktgv_adat'!R189</f>
        <v>0</v>
      </c>
      <c r="Y189" s="13">
        <f>'elemi ktgv_adat'!S189</f>
        <v>0</v>
      </c>
      <c r="Z189" s="13">
        <f>'elemi ktgv_adat'!T189</f>
        <v>0</v>
      </c>
      <c r="AA189" s="13">
        <f>'elemi ktgv_adat'!U189</f>
        <v>0</v>
      </c>
      <c r="AB189" s="13">
        <f>'elemi ktgv_adat'!V189</f>
        <v>0</v>
      </c>
      <c r="AC189" s="13">
        <f>'elemi ktgv_adat'!W189</f>
        <v>0</v>
      </c>
      <c r="AD189" s="13">
        <f>'elemi ktgv_adat'!X189</f>
        <v>0</v>
      </c>
      <c r="AE189" s="13">
        <f>'elemi ktgv_adat'!Y189</f>
        <v>0</v>
      </c>
      <c r="AF189" s="14">
        <f>'elemi ktgv_adat'!Z189</f>
        <v>0</v>
      </c>
      <c r="AG189" s="53">
        <f t="shared" si="77"/>
        <v>0</v>
      </c>
      <c r="AH189" s="123"/>
      <c r="AI189" s="123"/>
      <c r="AJ189" s="13">
        <f>'elemi ktgv_adat'!AA189</f>
        <v>0</v>
      </c>
      <c r="AK189" s="13">
        <f>'elemi ktgv_adat'!AB189</f>
        <v>0</v>
      </c>
      <c r="AL189" s="13">
        <f>'elemi ktgv_adat'!AC189</f>
        <v>0</v>
      </c>
      <c r="AM189" s="13">
        <f>'elemi ktgv_adat'!AD189</f>
        <v>0</v>
      </c>
      <c r="AN189" s="13">
        <f>'elemi ktgv_adat'!AE189</f>
        <v>0</v>
      </c>
      <c r="AO189" s="13">
        <f>'elemi ktgv_adat'!AF189</f>
        <v>0</v>
      </c>
      <c r="AP189" s="13">
        <f>'elemi ktgv_adat'!AG189</f>
        <v>0</v>
      </c>
      <c r="AQ189" s="13">
        <f>'elemi ktgv_adat'!AH189</f>
        <v>0</v>
      </c>
      <c r="AR189" s="13">
        <f>'elemi ktgv_adat'!AI189</f>
        <v>0</v>
      </c>
      <c r="AS189" s="13">
        <f>'elemi ktgv_adat'!AJ189</f>
        <v>0</v>
      </c>
      <c r="AT189" s="13">
        <f>'elemi ktgv_adat'!AK189</f>
        <v>0</v>
      </c>
      <c r="AU189" s="13">
        <f>'elemi ktgv_adat'!AL189</f>
        <v>0</v>
      </c>
      <c r="AV189" s="13">
        <f>'elemi ktgv_adat'!AM189</f>
        <v>0</v>
      </c>
      <c r="AW189" s="13">
        <f>'elemi ktgv_adat'!AN189</f>
        <v>0</v>
      </c>
      <c r="AX189" s="13">
        <f>'elemi ktgv_adat'!AO189</f>
        <v>0</v>
      </c>
      <c r="AY189" s="13">
        <f>'elemi ktgv_adat'!AP189</f>
        <v>0</v>
      </c>
      <c r="AZ189" s="13">
        <f>'elemi ktgv_adat'!AQ189</f>
        <v>0</v>
      </c>
      <c r="BA189" s="13">
        <f>'elemi ktgv_adat'!AR189</f>
        <v>0</v>
      </c>
      <c r="BB189" s="13">
        <f>'elemi ktgv_adat'!AS189</f>
        <v>0</v>
      </c>
      <c r="BC189" s="13">
        <f>'elemi ktgv_adat'!AT189</f>
        <v>0</v>
      </c>
      <c r="BD189" s="13">
        <f>'elemi ktgv_adat'!AU189</f>
        <v>0</v>
      </c>
      <c r="BE189" s="13">
        <f>'elemi ktgv_adat'!AV189</f>
        <v>0</v>
      </c>
      <c r="BF189" s="13">
        <f>'elemi ktgv_adat'!AW189</f>
        <v>0</v>
      </c>
      <c r="BG189" s="13">
        <f>'elemi ktgv_adat'!AX189</f>
        <v>0</v>
      </c>
      <c r="BH189" s="13">
        <f>'elemi ktgv_adat'!AY189</f>
        <v>0</v>
      </c>
      <c r="BI189" s="13">
        <f>'elemi ktgv_adat'!AZ189</f>
        <v>0</v>
      </c>
      <c r="BJ189" s="13">
        <f>'elemi ktgv_adat'!BA189</f>
        <v>0</v>
      </c>
      <c r="BK189" s="13">
        <f>'elemi ktgv_adat'!BB189</f>
        <v>0</v>
      </c>
      <c r="BL189" s="13">
        <f>'elemi ktgv_adat'!BC189</f>
        <v>0</v>
      </c>
      <c r="BM189" s="13">
        <f>'elemi ktgv_adat'!BD189</f>
        <v>0</v>
      </c>
      <c r="BN189" s="13">
        <f>'elemi ktgv_adat'!BE189</f>
        <v>0</v>
      </c>
      <c r="BO189" s="13">
        <f>'elemi ktgv_adat'!BF189</f>
        <v>0</v>
      </c>
      <c r="BP189" s="13">
        <f>'elemi ktgv_adat'!BG189</f>
        <v>0</v>
      </c>
      <c r="BQ189" s="13">
        <f>'elemi ktgv_adat'!BH189</f>
        <v>0</v>
      </c>
      <c r="BR189" s="13">
        <f>'elemi ktgv_adat'!BI189</f>
        <v>0</v>
      </c>
      <c r="BS189" s="13">
        <f>'elemi ktgv_adat'!BJ189</f>
        <v>0</v>
      </c>
      <c r="BT189" s="14">
        <f>'elemi ktgv_adat'!BK189</f>
        <v>0</v>
      </c>
      <c r="BU189" s="53">
        <f t="shared" si="78"/>
        <v>0</v>
      </c>
      <c r="BV189" s="123"/>
      <c r="BW189" s="123"/>
      <c r="BX189" s="124">
        <f>'elemi ktgv_adat'!BL189</f>
        <v>0</v>
      </c>
      <c r="BY189" s="53">
        <f t="shared" si="72"/>
        <v>0</v>
      </c>
      <c r="BZ189" s="53">
        <f t="shared" si="73"/>
        <v>0</v>
      </c>
      <c r="CA189" s="53">
        <f t="shared" si="74"/>
        <v>0</v>
      </c>
      <c r="CC189">
        <f t="shared" si="79"/>
        <v>0</v>
      </c>
    </row>
    <row r="190" spans="2:81" ht="24.95" customHeight="1" x14ac:dyDescent="0.25">
      <c r="B190" s="71" t="s">
        <v>442</v>
      </c>
      <c r="C190" s="22" t="s">
        <v>443</v>
      </c>
      <c r="D190" s="23" t="s">
        <v>444</v>
      </c>
      <c r="E190" s="24">
        <f>'elemi ktgv_adat'!E190</f>
        <v>0</v>
      </c>
      <c r="F190" s="24">
        <f>'elemi ktgv_adat'!F190</f>
        <v>0</v>
      </c>
      <c r="G190" s="24">
        <f>'elemi ktgv_adat'!G190</f>
        <v>0</v>
      </c>
      <c r="H190" s="24">
        <f>'elemi ktgv_adat'!H190</f>
        <v>0</v>
      </c>
      <c r="I190" s="14">
        <f>'elemi ktgv_adat'!I190</f>
        <v>0</v>
      </c>
      <c r="J190" s="53">
        <f t="shared" si="75"/>
        <v>0</v>
      </c>
      <c r="K190" s="24">
        <f>K188+K189</f>
        <v>0</v>
      </c>
      <c r="L190" s="24">
        <f>L188+L189</f>
        <v>0</v>
      </c>
      <c r="M190" s="24">
        <f>'elemi ktgv_adat'!J190</f>
        <v>0</v>
      </c>
      <c r="N190" s="24">
        <f>'elemi ktgv_adat'!K190</f>
        <v>0</v>
      </c>
      <c r="O190" s="24">
        <f>'elemi ktgv_adat'!L190</f>
        <v>0</v>
      </c>
      <c r="P190" s="24">
        <f>'elemi ktgv_adat'!M190</f>
        <v>0</v>
      </c>
      <c r="Q190" s="24">
        <f>'elemi ktgv_adat'!N190</f>
        <v>0</v>
      </c>
      <c r="R190" s="24">
        <f>'elemi ktgv_adat'!O190</f>
        <v>0</v>
      </c>
      <c r="S190" s="24">
        <f>'elemi ktgv_adat'!P190</f>
        <v>0</v>
      </c>
      <c r="T190" s="14">
        <f>'elemi ktgv_adat'!Q190</f>
        <v>0</v>
      </c>
      <c r="U190" s="53">
        <f t="shared" si="76"/>
        <v>0</v>
      </c>
      <c r="V190" s="24">
        <f>V188+V189</f>
        <v>0</v>
      </c>
      <c r="W190" s="24">
        <f>W188+W189</f>
        <v>0</v>
      </c>
      <c r="X190" s="24">
        <f>'elemi ktgv_adat'!R190</f>
        <v>0</v>
      </c>
      <c r="Y190" s="24">
        <f>'elemi ktgv_adat'!S190</f>
        <v>0</v>
      </c>
      <c r="Z190" s="24">
        <f>'elemi ktgv_adat'!T190</f>
        <v>0</v>
      </c>
      <c r="AA190" s="24">
        <f>'elemi ktgv_adat'!U190</f>
        <v>0</v>
      </c>
      <c r="AB190" s="24">
        <f>'elemi ktgv_adat'!V190</f>
        <v>0</v>
      </c>
      <c r="AC190" s="24">
        <f>'elemi ktgv_adat'!W190</f>
        <v>0</v>
      </c>
      <c r="AD190" s="24">
        <f>'elemi ktgv_adat'!X190</f>
        <v>0</v>
      </c>
      <c r="AE190" s="24">
        <f>'elemi ktgv_adat'!Y190</f>
        <v>0</v>
      </c>
      <c r="AF190" s="14">
        <f>'elemi ktgv_adat'!Z190</f>
        <v>0</v>
      </c>
      <c r="AG190" s="53">
        <f t="shared" si="77"/>
        <v>0</v>
      </c>
      <c r="AH190" s="24">
        <f>AH188+AH189</f>
        <v>0</v>
      </c>
      <c r="AI190" s="24">
        <f>AI188+AI189</f>
        <v>0</v>
      </c>
      <c r="AJ190" s="24">
        <f>'elemi ktgv_adat'!AA190</f>
        <v>0</v>
      </c>
      <c r="AK190" s="24">
        <f>'elemi ktgv_adat'!AB190</f>
        <v>0</v>
      </c>
      <c r="AL190" s="24">
        <f>'elemi ktgv_adat'!AC190</f>
        <v>0</v>
      </c>
      <c r="AM190" s="24">
        <f>'elemi ktgv_adat'!AD190</f>
        <v>0</v>
      </c>
      <c r="AN190" s="24">
        <f>'elemi ktgv_adat'!AE190</f>
        <v>0</v>
      </c>
      <c r="AO190" s="24">
        <f>'elemi ktgv_adat'!AF190</f>
        <v>0</v>
      </c>
      <c r="AP190" s="24">
        <f>'elemi ktgv_adat'!AG190</f>
        <v>0</v>
      </c>
      <c r="AQ190" s="24">
        <f>'elemi ktgv_adat'!AH190</f>
        <v>0</v>
      </c>
      <c r="AR190" s="24">
        <f>'elemi ktgv_adat'!AI190</f>
        <v>0</v>
      </c>
      <c r="AS190" s="24">
        <f>'elemi ktgv_adat'!AJ190</f>
        <v>0</v>
      </c>
      <c r="AT190" s="24">
        <f>'elemi ktgv_adat'!AK190</f>
        <v>0</v>
      </c>
      <c r="AU190" s="24">
        <f>'elemi ktgv_adat'!AL190</f>
        <v>0</v>
      </c>
      <c r="AV190" s="24">
        <f>'elemi ktgv_adat'!AM190</f>
        <v>0</v>
      </c>
      <c r="AW190" s="24">
        <f>'elemi ktgv_adat'!AN190</f>
        <v>0</v>
      </c>
      <c r="AX190" s="24">
        <f>'elemi ktgv_adat'!AO190</f>
        <v>0</v>
      </c>
      <c r="AY190" s="24">
        <f>'elemi ktgv_adat'!AP190</f>
        <v>0</v>
      </c>
      <c r="AZ190" s="24">
        <f>'elemi ktgv_adat'!AQ190</f>
        <v>0</v>
      </c>
      <c r="BA190" s="24">
        <f>'elemi ktgv_adat'!AR190</f>
        <v>0</v>
      </c>
      <c r="BB190" s="24">
        <f>'elemi ktgv_adat'!AS190</f>
        <v>0</v>
      </c>
      <c r="BC190" s="24">
        <f>'elemi ktgv_adat'!AT190</f>
        <v>0</v>
      </c>
      <c r="BD190" s="24">
        <f>'elemi ktgv_adat'!AU190</f>
        <v>0</v>
      </c>
      <c r="BE190" s="24">
        <f>'elemi ktgv_adat'!AV190</f>
        <v>0</v>
      </c>
      <c r="BF190" s="24">
        <f>'elemi ktgv_adat'!AW190</f>
        <v>0</v>
      </c>
      <c r="BG190" s="24">
        <f>'elemi ktgv_adat'!AX190</f>
        <v>0</v>
      </c>
      <c r="BH190" s="24">
        <f>'elemi ktgv_adat'!AY190</f>
        <v>0</v>
      </c>
      <c r="BI190" s="24">
        <f>'elemi ktgv_adat'!AZ190</f>
        <v>0</v>
      </c>
      <c r="BJ190" s="24">
        <f>'elemi ktgv_adat'!BA190</f>
        <v>0</v>
      </c>
      <c r="BK190" s="24">
        <f>'elemi ktgv_adat'!BB190</f>
        <v>0</v>
      </c>
      <c r="BL190" s="24">
        <f>'elemi ktgv_adat'!BC190</f>
        <v>0</v>
      </c>
      <c r="BM190" s="24">
        <f>'elemi ktgv_adat'!BD190</f>
        <v>0</v>
      </c>
      <c r="BN190" s="24">
        <f>'elemi ktgv_adat'!BE190</f>
        <v>0</v>
      </c>
      <c r="BO190" s="24">
        <f>'elemi ktgv_adat'!BF190</f>
        <v>0</v>
      </c>
      <c r="BP190" s="24">
        <f>'elemi ktgv_adat'!BG190</f>
        <v>0</v>
      </c>
      <c r="BQ190" s="24">
        <f>'elemi ktgv_adat'!BH190</f>
        <v>0</v>
      </c>
      <c r="BR190" s="24">
        <f>'elemi ktgv_adat'!BI190</f>
        <v>0</v>
      </c>
      <c r="BS190" s="24">
        <f>'elemi ktgv_adat'!BJ190</f>
        <v>0</v>
      </c>
      <c r="BT190" s="14">
        <f>'elemi ktgv_adat'!BK190</f>
        <v>0</v>
      </c>
      <c r="BU190" s="53">
        <f t="shared" si="78"/>
        <v>0</v>
      </c>
      <c r="BV190" s="24">
        <f>BV188+BV189</f>
        <v>0</v>
      </c>
      <c r="BW190" s="24">
        <f>BW188+BW189</f>
        <v>0</v>
      </c>
      <c r="BX190" s="124">
        <f>'elemi ktgv_adat'!BL190</f>
        <v>0</v>
      </c>
      <c r="BY190" s="53">
        <f t="shared" si="72"/>
        <v>0</v>
      </c>
      <c r="BZ190" s="53">
        <f t="shared" si="73"/>
        <v>0</v>
      </c>
      <c r="CA190" s="53">
        <f t="shared" si="74"/>
        <v>0</v>
      </c>
      <c r="CC190">
        <f t="shared" si="79"/>
        <v>0</v>
      </c>
    </row>
    <row r="191" spans="2:81" ht="24.95" customHeight="1" x14ac:dyDescent="0.25">
      <c r="B191" s="69" t="s">
        <v>445</v>
      </c>
      <c r="C191" s="16" t="s">
        <v>446</v>
      </c>
      <c r="D191" s="41" t="s">
        <v>447</v>
      </c>
      <c r="E191" s="13">
        <f>'elemi ktgv_adat'!E191</f>
        <v>0</v>
      </c>
      <c r="F191" s="13">
        <f>'elemi ktgv_adat'!F191</f>
        <v>0</v>
      </c>
      <c r="G191" s="13">
        <f>'elemi ktgv_adat'!G191</f>
        <v>0</v>
      </c>
      <c r="H191" s="13">
        <f>'elemi ktgv_adat'!H191</f>
        <v>0</v>
      </c>
      <c r="I191" s="14">
        <f>'elemi ktgv_adat'!I191</f>
        <v>0</v>
      </c>
      <c r="J191" s="53">
        <f t="shared" si="75"/>
        <v>0</v>
      </c>
      <c r="K191" s="123"/>
      <c r="L191" s="123"/>
      <c r="M191" s="13">
        <f>'elemi ktgv_adat'!J191</f>
        <v>0</v>
      </c>
      <c r="N191" s="13">
        <f>'elemi ktgv_adat'!K191</f>
        <v>0</v>
      </c>
      <c r="O191" s="13">
        <f>'elemi ktgv_adat'!L191</f>
        <v>0</v>
      </c>
      <c r="P191" s="13">
        <f>'elemi ktgv_adat'!M191</f>
        <v>0</v>
      </c>
      <c r="Q191" s="13">
        <f>'elemi ktgv_adat'!N191</f>
        <v>0</v>
      </c>
      <c r="R191" s="13">
        <f>'elemi ktgv_adat'!O191</f>
        <v>0</v>
      </c>
      <c r="S191" s="13">
        <f>'elemi ktgv_adat'!P191</f>
        <v>0</v>
      </c>
      <c r="T191" s="14">
        <f>'elemi ktgv_adat'!Q191</f>
        <v>0</v>
      </c>
      <c r="U191" s="53">
        <f t="shared" si="76"/>
        <v>0</v>
      </c>
      <c r="V191" s="123"/>
      <c r="W191" s="123"/>
      <c r="X191" s="13">
        <f>'elemi ktgv_adat'!R191</f>
        <v>0</v>
      </c>
      <c r="Y191" s="13">
        <f>'elemi ktgv_adat'!S191</f>
        <v>0</v>
      </c>
      <c r="Z191" s="13">
        <f>'elemi ktgv_adat'!T191</f>
        <v>0</v>
      </c>
      <c r="AA191" s="13">
        <f>'elemi ktgv_adat'!U191</f>
        <v>0</v>
      </c>
      <c r="AB191" s="13">
        <f>'elemi ktgv_adat'!V191</f>
        <v>0</v>
      </c>
      <c r="AC191" s="13">
        <f>'elemi ktgv_adat'!W191</f>
        <v>0</v>
      </c>
      <c r="AD191" s="13">
        <f>'elemi ktgv_adat'!X191</f>
        <v>0</v>
      </c>
      <c r="AE191" s="13">
        <f>'elemi ktgv_adat'!Y191</f>
        <v>0</v>
      </c>
      <c r="AF191" s="14">
        <f>'elemi ktgv_adat'!Z191</f>
        <v>0</v>
      </c>
      <c r="AG191" s="53">
        <f t="shared" si="77"/>
        <v>0</v>
      </c>
      <c r="AH191" s="123"/>
      <c r="AI191" s="123"/>
      <c r="AJ191" s="13">
        <f>'elemi ktgv_adat'!AA191</f>
        <v>0</v>
      </c>
      <c r="AK191" s="13">
        <f>'elemi ktgv_adat'!AB191</f>
        <v>0</v>
      </c>
      <c r="AL191" s="13">
        <f>'elemi ktgv_adat'!AC191</f>
        <v>0</v>
      </c>
      <c r="AM191" s="13">
        <f>'elemi ktgv_adat'!AD191</f>
        <v>0</v>
      </c>
      <c r="AN191" s="13">
        <f>'elemi ktgv_adat'!AE191</f>
        <v>0</v>
      </c>
      <c r="AO191" s="13">
        <f>'elemi ktgv_adat'!AF191</f>
        <v>0</v>
      </c>
      <c r="AP191" s="13">
        <f>'elemi ktgv_adat'!AG191</f>
        <v>0</v>
      </c>
      <c r="AQ191" s="13">
        <f>'elemi ktgv_adat'!AH191</f>
        <v>0</v>
      </c>
      <c r="AR191" s="13">
        <f>'elemi ktgv_adat'!AI191</f>
        <v>0</v>
      </c>
      <c r="AS191" s="13">
        <f>'elemi ktgv_adat'!AJ191</f>
        <v>0</v>
      </c>
      <c r="AT191" s="13">
        <f>'elemi ktgv_adat'!AK191</f>
        <v>0</v>
      </c>
      <c r="AU191" s="13">
        <f>'elemi ktgv_adat'!AL191</f>
        <v>0</v>
      </c>
      <c r="AV191" s="13">
        <f>'elemi ktgv_adat'!AM191</f>
        <v>0</v>
      </c>
      <c r="AW191" s="13">
        <f>'elemi ktgv_adat'!AN191</f>
        <v>0</v>
      </c>
      <c r="AX191" s="13">
        <f>'elemi ktgv_adat'!AO191</f>
        <v>0</v>
      </c>
      <c r="AY191" s="13">
        <f>'elemi ktgv_adat'!AP191</f>
        <v>0</v>
      </c>
      <c r="AZ191" s="13">
        <f>'elemi ktgv_adat'!AQ191</f>
        <v>0</v>
      </c>
      <c r="BA191" s="13">
        <f>'elemi ktgv_adat'!AR191</f>
        <v>0</v>
      </c>
      <c r="BB191" s="13">
        <f>'elemi ktgv_adat'!AS191</f>
        <v>0</v>
      </c>
      <c r="BC191" s="13">
        <f>'elemi ktgv_adat'!AT191</f>
        <v>0</v>
      </c>
      <c r="BD191" s="13">
        <f>'elemi ktgv_adat'!AU191</f>
        <v>0</v>
      </c>
      <c r="BE191" s="13">
        <f>'elemi ktgv_adat'!AV191</f>
        <v>0</v>
      </c>
      <c r="BF191" s="13">
        <f>'elemi ktgv_adat'!AW191</f>
        <v>0</v>
      </c>
      <c r="BG191" s="13">
        <f>'elemi ktgv_adat'!AX191</f>
        <v>0</v>
      </c>
      <c r="BH191" s="13">
        <f>'elemi ktgv_adat'!AY191</f>
        <v>0</v>
      </c>
      <c r="BI191" s="13">
        <f>'elemi ktgv_adat'!AZ191</f>
        <v>0</v>
      </c>
      <c r="BJ191" s="13">
        <f>'elemi ktgv_adat'!BA191</f>
        <v>0</v>
      </c>
      <c r="BK191" s="13">
        <f>'elemi ktgv_adat'!BB191</f>
        <v>0</v>
      </c>
      <c r="BL191" s="13">
        <f>'elemi ktgv_adat'!BC191</f>
        <v>0</v>
      </c>
      <c r="BM191" s="13">
        <f>'elemi ktgv_adat'!BD191</f>
        <v>0</v>
      </c>
      <c r="BN191" s="13">
        <f>'elemi ktgv_adat'!BE191</f>
        <v>0</v>
      </c>
      <c r="BO191" s="13">
        <f>'elemi ktgv_adat'!BF191</f>
        <v>0</v>
      </c>
      <c r="BP191" s="13">
        <f>'elemi ktgv_adat'!BG191</f>
        <v>0</v>
      </c>
      <c r="BQ191" s="13">
        <f>'elemi ktgv_adat'!BH191</f>
        <v>0</v>
      </c>
      <c r="BR191" s="13">
        <f>'elemi ktgv_adat'!BI191</f>
        <v>0</v>
      </c>
      <c r="BS191" s="13">
        <f>'elemi ktgv_adat'!BJ191</f>
        <v>0</v>
      </c>
      <c r="BT191" s="14">
        <f>'elemi ktgv_adat'!BK191</f>
        <v>0</v>
      </c>
      <c r="BU191" s="53">
        <f t="shared" si="78"/>
        <v>0</v>
      </c>
      <c r="BV191" s="123"/>
      <c r="BW191" s="123"/>
      <c r="BX191" s="124">
        <f>'elemi ktgv_adat'!BL191</f>
        <v>0</v>
      </c>
      <c r="BY191" s="53">
        <f t="shared" si="72"/>
        <v>0</v>
      </c>
      <c r="BZ191" s="53">
        <f t="shared" si="73"/>
        <v>0</v>
      </c>
      <c r="CA191" s="53">
        <f t="shared" si="74"/>
        <v>0</v>
      </c>
      <c r="CC191">
        <f t="shared" si="79"/>
        <v>0</v>
      </c>
    </row>
    <row r="192" spans="2:81" ht="24.95" customHeight="1" x14ac:dyDescent="0.25">
      <c r="B192" s="69" t="s">
        <v>448</v>
      </c>
      <c r="C192" s="16" t="s">
        <v>449</v>
      </c>
      <c r="D192" s="41" t="s">
        <v>450</v>
      </c>
      <c r="E192" s="13">
        <f>'elemi ktgv_adat'!E192</f>
        <v>0</v>
      </c>
      <c r="F192" s="13">
        <f>'elemi ktgv_adat'!F192</f>
        <v>0</v>
      </c>
      <c r="G192" s="13">
        <f>'elemi ktgv_adat'!G192</f>
        <v>0</v>
      </c>
      <c r="H192" s="13">
        <f>'elemi ktgv_adat'!H192</f>
        <v>0</v>
      </c>
      <c r="I192" s="14">
        <f>'elemi ktgv_adat'!I192</f>
        <v>0</v>
      </c>
      <c r="J192" s="53">
        <f t="shared" si="75"/>
        <v>0</v>
      </c>
      <c r="K192" s="123"/>
      <c r="L192" s="123"/>
      <c r="M192" s="13">
        <f>'elemi ktgv_adat'!J192</f>
        <v>0</v>
      </c>
      <c r="N192" s="13">
        <f>'elemi ktgv_adat'!K192</f>
        <v>0</v>
      </c>
      <c r="O192" s="13">
        <f>'elemi ktgv_adat'!L192</f>
        <v>0</v>
      </c>
      <c r="P192" s="13">
        <f>'elemi ktgv_adat'!M192</f>
        <v>0</v>
      </c>
      <c r="Q192" s="13">
        <f>'elemi ktgv_adat'!N192</f>
        <v>0</v>
      </c>
      <c r="R192" s="13">
        <f>'elemi ktgv_adat'!O192</f>
        <v>0</v>
      </c>
      <c r="S192" s="13">
        <f>'elemi ktgv_adat'!P192</f>
        <v>0</v>
      </c>
      <c r="T192" s="14">
        <f>'elemi ktgv_adat'!Q192</f>
        <v>0</v>
      </c>
      <c r="U192" s="53">
        <f t="shared" si="76"/>
        <v>0</v>
      </c>
      <c r="V192" s="123"/>
      <c r="W192" s="123"/>
      <c r="X192" s="13">
        <f>'elemi ktgv_adat'!R192</f>
        <v>0</v>
      </c>
      <c r="Y192" s="13">
        <f>'elemi ktgv_adat'!S192</f>
        <v>0</v>
      </c>
      <c r="Z192" s="13">
        <f>'elemi ktgv_adat'!T192</f>
        <v>0</v>
      </c>
      <c r="AA192" s="13">
        <f>'elemi ktgv_adat'!U192</f>
        <v>0</v>
      </c>
      <c r="AB192" s="13">
        <f>'elemi ktgv_adat'!V192</f>
        <v>0</v>
      </c>
      <c r="AC192" s="13">
        <f>'elemi ktgv_adat'!W192</f>
        <v>0</v>
      </c>
      <c r="AD192" s="13">
        <f>'elemi ktgv_adat'!X192</f>
        <v>0</v>
      </c>
      <c r="AE192" s="13">
        <f>'elemi ktgv_adat'!Y192</f>
        <v>0</v>
      </c>
      <c r="AF192" s="14">
        <f>'elemi ktgv_adat'!Z192</f>
        <v>0</v>
      </c>
      <c r="AG192" s="53">
        <f t="shared" si="77"/>
        <v>0</v>
      </c>
      <c r="AH192" s="123"/>
      <c r="AI192" s="123"/>
      <c r="AJ192" s="13">
        <f>'elemi ktgv_adat'!AA192</f>
        <v>0</v>
      </c>
      <c r="AK192" s="13">
        <f>'elemi ktgv_adat'!AB192</f>
        <v>0</v>
      </c>
      <c r="AL192" s="13">
        <f>'elemi ktgv_adat'!AC192</f>
        <v>0</v>
      </c>
      <c r="AM192" s="13">
        <f>'elemi ktgv_adat'!AD192</f>
        <v>0</v>
      </c>
      <c r="AN192" s="13">
        <f>'elemi ktgv_adat'!AE192</f>
        <v>0</v>
      </c>
      <c r="AO192" s="13">
        <f>'elemi ktgv_adat'!AF192</f>
        <v>0</v>
      </c>
      <c r="AP192" s="13">
        <f>'elemi ktgv_adat'!AG192</f>
        <v>0</v>
      </c>
      <c r="AQ192" s="13">
        <f>'elemi ktgv_adat'!AH192</f>
        <v>0</v>
      </c>
      <c r="AR192" s="13">
        <f>'elemi ktgv_adat'!AI192</f>
        <v>0</v>
      </c>
      <c r="AS192" s="13">
        <f>'elemi ktgv_adat'!AJ192</f>
        <v>0</v>
      </c>
      <c r="AT192" s="13">
        <f>'elemi ktgv_adat'!AK192</f>
        <v>0</v>
      </c>
      <c r="AU192" s="13">
        <f>'elemi ktgv_adat'!AL192</f>
        <v>0</v>
      </c>
      <c r="AV192" s="13">
        <f>'elemi ktgv_adat'!AM192</f>
        <v>0</v>
      </c>
      <c r="AW192" s="13">
        <f>'elemi ktgv_adat'!AN192</f>
        <v>0</v>
      </c>
      <c r="AX192" s="13">
        <f>'elemi ktgv_adat'!AO192</f>
        <v>0</v>
      </c>
      <c r="AY192" s="13">
        <f>'elemi ktgv_adat'!AP192</f>
        <v>0</v>
      </c>
      <c r="AZ192" s="13">
        <f>'elemi ktgv_adat'!AQ192</f>
        <v>0</v>
      </c>
      <c r="BA192" s="13">
        <f>'elemi ktgv_adat'!AR192</f>
        <v>0</v>
      </c>
      <c r="BB192" s="13">
        <f>'elemi ktgv_adat'!AS192</f>
        <v>0</v>
      </c>
      <c r="BC192" s="13">
        <f>'elemi ktgv_adat'!AT192</f>
        <v>0</v>
      </c>
      <c r="BD192" s="13">
        <f>'elemi ktgv_adat'!AU192</f>
        <v>0</v>
      </c>
      <c r="BE192" s="13">
        <f>'elemi ktgv_adat'!AV192</f>
        <v>0</v>
      </c>
      <c r="BF192" s="13">
        <f>'elemi ktgv_adat'!AW192</f>
        <v>0</v>
      </c>
      <c r="BG192" s="13">
        <f>'elemi ktgv_adat'!AX192</f>
        <v>0</v>
      </c>
      <c r="BH192" s="13">
        <f>'elemi ktgv_adat'!AY192</f>
        <v>0</v>
      </c>
      <c r="BI192" s="13">
        <f>'elemi ktgv_adat'!AZ192</f>
        <v>0</v>
      </c>
      <c r="BJ192" s="13">
        <f>'elemi ktgv_adat'!BA192</f>
        <v>0</v>
      </c>
      <c r="BK192" s="13">
        <f>'elemi ktgv_adat'!BB192</f>
        <v>0</v>
      </c>
      <c r="BL192" s="13">
        <f>'elemi ktgv_adat'!BC192</f>
        <v>0</v>
      </c>
      <c r="BM192" s="13">
        <f>'elemi ktgv_adat'!BD192</f>
        <v>0</v>
      </c>
      <c r="BN192" s="13">
        <f>'elemi ktgv_adat'!BE192</f>
        <v>0</v>
      </c>
      <c r="BO192" s="13">
        <f>'elemi ktgv_adat'!BF192</f>
        <v>0</v>
      </c>
      <c r="BP192" s="13">
        <f>'elemi ktgv_adat'!BG192</f>
        <v>0</v>
      </c>
      <c r="BQ192" s="13">
        <f>'elemi ktgv_adat'!BH192</f>
        <v>0</v>
      </c>
      <c r="BR192" s="13">
        <f>'elemi ktgv_adat'!BI192</f>
        <v>0</v>
      </c>
      <c r="BS192" s="13">
        <f>'elemi ktgv_adat'!BJ192</f>
        <v>0</v>
      </c>
      <c r="BT192" s="14">
        <f>'elemi ktgv_adat'!BK192</f>
        <v>0</v>
      </c>
      <c r="BU192" s="53">
        <f t="shared" si="78"/>
        <v>0</v>
      </c>
      <c r="BV192" s="123"/>
      <c r="BW192" s="123"/>
      <c r="BX192" s="124">
        <f>'elemi ktgv_adat'!BL192</f>
        <v>0</v>
      </c>
      <c r="BY192" s="53">
        <f t="shared" si="72"/>
        <v>0</v>
      </c>
      <c r="BZ192" s="53">
        <f t="shared" si="73"/>
        <v>0</v>
      </c>
      <c r="CA192" s="53">
        <f t="shared" si="74"/>
        <v>0</v>
      </c>
      <c r="CC192">
        <f t="shared" si="79"/>
        <v>0</v>
      </c>
    </row>
    <row r="193" spans="2:81" ht="24.95" customHeight="1" x14ac:dyDescent="0.25">
      <c r="B193" s="23" t="s">
        <v>451</v>
      </c>
      <c r="C193" s="22" t="s">
        <v>452</v>
      </c>
      <c r="D193" s="23" t="s">
        <v>453</v>
      </c>
      <c r="E193" s="24">
        <f>'elemi ktgv_adat'!E193</f>
        <v>0</v>
      </c>
      <c r="F193" s="24">
        <f>'elemi ktgv_adat'!F193</f>
        <v>0</v>
      </c>
      <c r="G193" s="24">
        <f>'elemi ktgv_adat'!G193</f>
        <v>0</v>
      </c>
      <c r="H193" s="24">
        <f>'elemi ktgv_adat'!H193</f>
        <v>0</v>
      </c>
      <c r="I193" s="14">
        <f>'elemi ktgv_adat'!I193</f>
        <v>0</v>
      </c>
      <c r="J193" s="53">
        <f t="shared" si="75"/>
        <v>0</v>
      </c>
      <c r="K193" s="24">
        <f>SUM(K191:K192)</f>
        <v>0</v>
      </c>
      <c r="L193" s="24">
        <f>SUM(L191:L192)</f>
        <v>0</v>
      </c>
      <c r="M193" s="24">
        <f>'elemi ktgv_adat'!J193</f>
        <v>0</v>
      </c>
      <c r="N193" s="24">
        <f>'elemi ktgv_adat'!K193</f>
        <v>0</v>
      </c>
      <c r="O193" s="24">
        <f>'elemi ktgv_adat'!L193</f>
        <v>0</v>
      </c>
      <c r="P193" s="24">
        <f>'elemi ktgv_adat'!M193</f>
        <v>0</v>
      </c>
      <c r="Q193" s="24">
        <f>'elemi ktgv_adat'!N193</f>
        <v>0</v>
      </c>
      <c r="R193" s="24">
        <f>'elemi ktgv_adat'!O193</f>
        <v>0</v>
      </c>
      <c r="S193" s="24">
        <f>'elemi ktgv_adat'!P193</f>
        <v>0</v>
      </c>
      <c r="T193" s="14">
        <f>'elemi ktgv_adat'!Q193</f>
        <v>0</v>
      </c>
      <c r="U193" s="53">
        <f t="shared" si="76"/>
        <v>0</v>
      </c>
      <c r="V193" s="24">
        <f>SUM(V191:V192)</f>
        <v>0</v>
      </c>
      <c r="W193" s="24">
        <f>SUM(W191:W192)</f>
        <v>0</v>
      </c>
      <c r="X193" s="24">
        <f>'elemi ktgv_adat'!R193</f>
        <v>0</v>
      </c>
      <c r="Y193" s="24">
        <f>'elemi ktgv_adat'!S193</f>
        <v>0</v>
      </c>
      <c r="Z193" s="24">
        <f>'elemi ktgv_adat'!T193</f>
        <v>0</v>
      </c>
      <c r="AA193" s="24">
        <f>'elemi ktgv_adat'!U193</f>
        <v>0</v>
      </c>
      <c r="AB193" s="24">
        <f>'elemi ktgv_adat'!V193</f>
        <v>0</v>
      </c>
      <c r="AC193" s="24">
        <f>'elemi ktgv_adat'!W193</f>
        <v>0</v>
      </c>
      <c r="AD193" s="24">
        <f>'elemi ktgv_adat'!X193</f>
        <v>0</v>
      </c>
      <c r="AE193" s="24">
        <f>'elemi ktgv_adat'!Y193</f>
        <v>0</v>
      </c>
      <c r="AF193" s="14">
        <f>'elemi ktgv_adat'!Z193</f>
        <v>0</v>
      </c>
      <c r="AG193" s="53">
        <f t="shared" si="77"/>
        <v>0</v>
      </c>
      <c r="AH193" s="24">
        <f>SUM(AH191:AH192)</f>
        <v>0</v>
      </c>
      <c r="AI193" s="24">
        <f>SUM(AI191:AI192)</f>
        <v>0</v>
      </c>
      <c r="AJ193" s="24">
        <f>'elemi ktgv_adat'!AA193</f>
        <v>0</v>
      </c>
      <c r="AK193" s="24">
        <f>'elemi ktgv_adat'!AB193</f>
        <v>0</v>
      </c>
      <c r="AL193" s="24">
        <f>'elemi ktgv_adat'!AC193</f>
        <v>0</v>
      </c>
      <c r="AM193" s="24">
        <f>'elemi ktgv_adat'!AD193</f>
        <v>0</v>
      </c>
      <c r="AN193" s="24">
        <f>'elemi ktgv_adat'!AE193</f>
        <v>0</v>
      </c>
      <c r="AO193" s="24">
        <f>'elemi ktgv_adat'!AF193</f>
        <v>0</v>
      </c>
      <c r="AP193" s="24">
        <f>'elemi ktgv_adat'!AG193</f>
        <v>0</v>
      </c>
      <c r="AQ193" s="24">
        <f>'elemi ktgv_adat'!AH193</f>
        <v>0</v>
      </c>
      <c r="AR193" s="24">
        <f>'elemi ktgv_adat'!AI193</f>
        <v>0</v>
      </c>
      <c r="AS193" s="24">
        <f>'elemi ktgv_adat'!AJ193</f>
        <v>0</v>
      </c>
      <c r="AT193" s="24">
        <f>'elemi ktgv_adat'!AK193</f>
        <v>0</v>
      </c>
      <c r="AU193" s="24">
        <f>'elemi ktgv_adat'!AL193</f>
        <v>0</v>
      </c>
      <c r="AV193" s="24">
        <f>'elemi ktgv_adat'!AM193</f>
        <v>0</v>
      </c>
      <c r="AW193" s="24">
        <f>'elemi ktgv_adat'!AN193</f>
        <v>0</v>
      </c>
      <c r="AX193" s="24">
        <f>'elemi ktgv_adat'!AO193</f>
        <v>0</v>
      </c>
      <c r="AY193" s="24">
        <f>'elemi ktgv_adat'!AP193</f>
        <v>0</v>
      </c>
      <c r="AZ193" s="24">
        <f>'elemi ktgv_adat'!AQ193</f>
        <v>0</v>
      </c>
      <c r="BA193" s="24">
        <f>'elemi ktgv_adat'!AR193</f>
        <v>0</v>
      </c>
      <c r="BB193" s="24">
        <f>'elemi ktgv_adat'!AS193</f>
        <v>0</v>
      </c>
      <c r="BC193" s="24">
        <f>'elemi ktgv_adat'!AT193</f>
        <v>0</v>
      </c>
      <c r="BD193" s="24">
        <f>'elemi ktgv_adat'!AU193</f>
        <v>0</v>
      </c>
      <c r="BE193" s="24">
        <f>'elemi ktgv_adat'!AV193</f>
        <v>0</v>
      </c>
      <c r="BF193" s="24">
        <f>'elemi ktgv_adat'!AW193</f>
        <v>0</v>
      </c>
      <c r="BG193" s="24">
        <f>'elemi ktgv_adat'!AX193</f>
        <v>0</v>
      </c>
      <c r="BH193" s="24">
        <f>'elemi ktgv_adat'!AY193</f>
        <v>0</v>
      </c>
      <c r="BI193" s="24">
        <f>'elemi ktgv_adat'!AZ193</f>
        <v>0</v>
      </c>
      <c r="BJ193" s="24">
        <f>'elemi ktgv_adat'!BA193</f>
        <v>0</v>
      </c>
      <c r="BK193" s="24">
        <f>'elemi ktgv_adat'!BB193</f>
        <v>0</v>
      </c>
      <c r="BL193" s="24">
        <f>'elemi ktgv_adat'!BC193</f>
        <v>0</v>
      </c>
      <c r="BM193" s="24">
        <f>'elemi ktgv_adat'!BD193</f>
        <v>0</v>
      </c>
      <c r="BN193" s="24">
        <f>'elemi ktgv_adat'!BE193</f>
        <v>0</v>
      </c>
      <c r="BO193" s="24">
        <f>'elemi ktgv_adat'!BF193</f>
        <v>0</v>
      </c>
      <c r="BP193" s="24">
        <f>'elemi ktgv_adat'!BG193</f>
        <v>0</v>
      </c>
      <c r="BQ193" s="24">
        <f>'elemi ktgv_adat'!BH193</f>
        <v>0</v>
      </c>
      <c r="BR193" s="24">
        <f>'elemi ktgv_adat'!BI193</f>
        <v>0</v>
      </c>
      <c r="BS193" s="24">
        <f>'elemi ktgv_adat'!BJ193</f>
        <v>0</v>
      </c>
      <c r="BT193" s="14">
        <f>'elemi ktgv_adat'!BK193</f>
        <v>0</v>
      </c>
      <c r="BU193" s="53">
        <f t="shared" si="78"/>
        <v>0</v>
      </c>
      <c r="BV193" s="24">
        <f>SUM(BV191:BV192)</f>
        <v>0</v>
      </c>
      <c r="BW193" s="24">
        <f>SUM(BW191:BW192)</f>
        <v>0</v>
      </c>
      <c r="BX193" s="124">
        <f>'elemi ktgv_adat'!BL193</f>
        <v>0</v>
      </c>
      <c r="BY193" s="53">
        <f t="shared" si="72"/>
        <v>0</v>
      </c>
      <c r="BZ193" s="53">
        <f t="shared" si="73"/>
        <v>0</v>
      </c>
      <c r="CA193" s="53">
        <f t="shared" si="74"/>
        <v>0</v>
      </c>
      <c r="CC193">
        <f t="shared" si="79"/>
        <v>0</v>
      </c>
    </row>
    <row r="194" spans="2:81" ht="24.95" customHeight="1" x14ac:dyDescent="0.25">
      <c r="B194" s="69" t="s">
        <v>454</v>
      </c>
      <c r="C194" s="16" t="s">
        <v>455</v>
      </c>
      <c r="D194" s="41" t="s">
        <v>456</v>
      </c>
      <c r="E194" s="13">
        <f>'elemi ktgv_adat'!E194</f>
        <v>0</v>
      </c>
      <c r="F194" s="13">
        <f>'elemi ktgv_adat'!F194</f>
        <v>0</v>
      </c>
      <c r="G194" s="13">
        <f>'elemi ktgv_adat'!G194</f>
        <v>0</v>
      </c>
      <c r="H194" s="13">
        <f>'elemi ktgv_adat'!H194</f>
        <v>0</v>
      </c>
      <c r="I194" s="14">
        <f>'elemi ktgv_adat'!I194</f>
        <v>0</v>
      </c>
      <c r="J194" s="53">
        <f t="shared" si="75"/>
        <v>0</v>
      </c>
      <c r="K194" s="123"/>
      <c r="L194" s="123"/>
      <c r="M194" s="13">
        <f>'elemi ktgv_adat'!J194</f>
        <v>0</v>
      </c>
      <c r="N194" s="13">
        <f>'elemi ktgv_adat'!K194</f>
        <v>0</v>
      </c>
      <c r="O194" s="13">
        <f>'elemi ktgv_adat'!L194</f>
        <v>0</v>
      </c>
      <c r="P194" s="13">
        <f>'elemi ktgv_adat'!M194</f>
        <v>0</v>
      </c>
      <c r="Q194" s="13">
        <f>'elemi ktgv_adat'!N194</f>
        <v>0</v>
      </c>
      <c r="R194" s="13">
        <f>'elemi ktgv_adat'!O194</f>
        <v>0</v>
      </c>
      <c r="S194" s="13">
        <f>'elemi ktgv_adat'!P194</f>
        <v>0</v>
      </c>
      <c r="T194" s="14">
        <f>'elemi ktgv_adat'!Q194</f>
        <v>0</v>
      </c>
      <c r="U194" s="53">
        <f t="shared" si="76"/>
        <v>0</v>
      </c>
      <c r="V194" s="123"/>
      <c r="W194" s="123"/>
      <c r="X194" s="13">
        <f>'elemi ktgv_adat'!R194</f>
        <v>0</v>
      </c>
      <c r="Y194" s="13">
        <f>'elemi ktgv_adat'!S194</f>
        <v>0</v>
      </c>
      <c r="Z194" s="13">
        <f>'elemi ktgv_adat'!T194</f>
        <v>0</v>
      </c>
      <c r="AA194" s="13">
        <f>'elemi ktgv_adat'!U194</f>
        <v>0</v>
      </c>
      <c r="AB194" s="13">
        <f>'elemi ktgv_adat'!V194</f>
        <v>0</v>
      </c>
      <c r="AC194" s="13">
        <f>'elemi ktgv_adat'!W194</f>
        <v>0</v>
      </c>
      <c r="AD194" s="13">
        <f>'elemi ktgv_adat'!X194</f>
        <v>0</v>
      </c>
      <c r="AE194" s="13">
        <f>'elemi ktgv_adat'!Y194</f>
        <v>0</v>
      </c>
      <c r="AF194" s="14">
        <f>'elemi ktgv_adat'!Z194</f>
        <v>0</v>
      </c>
      <c r="AG194" s="53">
        <f t="shared" si="77"/>
        <v>0</v>
      </c>
      <c r="AH194" s="123"/>
      <c r="AI194" s="123"/>
      <c r="AJ194" s="13">
        <f>'elemi ktgv_adat'!AA194</f>
        <v>0</v>
      </c>
      <c r="AK194" s="13">
        <f>'elemi ktgv_adat'!AB194</f>
        <v>0</v>
      </c>
      <c r="AL194" s="13">
        <f>'elemi ktgv_adat'!AC194</f>
        <v>0</v>
      </c>
      <c r="AM194" s="13">
        <f>'elemi ktgv_adat'!AD194</f>
        <v>0</v>
      </c>
      <c r="AN194" s="13">
        <f>'elemi ktgv_adat'!AE194</f>
        <v>0</v>
      </c>
      <c r="AO194" s="13">
        <f>'elemi ktgv_adat'!AF194</f>
        <v>0</v>
      </c>
      <c r="AP194" s="13">
        <f>'elemi ktgv_adat'!AG194</f>
        <v>0</v>
      </c>
      <c r="AQ194" s="13">
        <f>'elemi ktgv_adat'!AH194</f>
        <v>0</v>
      </c>
      <c r="AR194" s="13">
        <f>'elemi ktgv_adat'!AI194</f>
        <v>0</v>
      </c>
      <c r="AS194" s="13">
        <f>'elemi ktgv_adat'!AJ194</f>
        <v>0</v>
      </c>
      <c r="AT194" s="13">
        <f>'elemi ktgv_adat'!AK194</f>
        <v>0</v>
      </c>
      <c r="AU194" s="13">
        <f>'elemi ktgv_adat'!AL194</f>
        <v>0</v>
      </c>
      <c r="AV194" s="13">
        <f>'elemi ktgv_adat'!AM194</f>
        <v>0</v>
      </c>
      <c r="AW194" s="13">
        <f>'elemi ktgv_adat'!AN194</f>
        <v>0</v>
      </c>
      <c r="AX194" s="13">
        <f>'elemi ktgv_adat'!AO194</f>
        <v>0</v>
      </c>
      <c r="AY194" s="13">
        <f>'elemi ktgv_adat'!AP194</f>
        <v>0</v>
      </c>
      <c r="AZ194" s="13">
        <f>'elemi ktgv_adat'!AQ194</f>
        <v>0</v>
      </c>
      <c r="BA194" s="13">
        <f>'elemi ktgv_adat'!AR194</f>
        <v>0</v>
      </c>
      <c r="BB194" s="13">
        <f>'elemi ktgv_adat'!AS194</f>
        <v>0</v>
      </c>
      <c r="BC194" s="13">
        <f>'elemi ktgv_adat'!AT194</f>
        <v>0</v>
      </c>
      <c r="BD194" s="13">
        <f>'elemi ktgv_adat'!AU194</f>
        <v>0</v>
      </c>
      <c r="BE194" s="13">
        <f>'elemi ktgv_adat'!AV194</f>
        <v>0</v>
      </c>
      <c r="BF194" s="13">
        <f>'elemi ktgv_adat'!AW194</f>
        <v>0</v>
      </c>
      <c r="BG194" s="13">
        <f>'elemi ktgv_adat'!AX194</f>
        <v>0</v>
      </c>
      <c r="BH194" s="13">
        <f>'elemi ktgv_adat'!AY194</f>
        <v>0</v>
      </c>
      <c r="BI194" s="13">
        <f>'elemi ktgv_adat'!AZ194</f>
        <v>0</v>
      </c>
      <c r="BJ194" s="13">
        <f>'elemi ktgv_adat'!BA194</f>
        <v>0</v>
      </c>
      <c r="BK194" s="13">
        <f>'elemi ktgv_adat'!BB194</f>
        <v>0</v>
      </c>
      <c r="BL194" s="13">
        <f>'elemi ktgv_adat'!BC194</f>
        <v>0</v>
      </c>
      <c r="BM194" s="13">
        <f>'elemi ktgv_adat'!BD194</f>
        <v>0</v>
      </c>
      <c r="BN194" s="13">
        <f>'elemi ktgv_adat'!BE194</f>
        <v>0</v>
      </c>
      <c r="BO194" s="13">
        <f>'elemi ktgv_adat'!BF194</f>
        <v>0</v>
      </c>
      <c r="BP194" s="13">
        <f>'elemi ktgv_adat'!BG194</f>
        <v>0</v>
      </c>
      <c r="BQ194" s="13">
        <f>'elemi ktgv_adat'!BH194</f>
        <v>0</v>
      </c>
      <c r="BR194" s="13">
        <f>'elemi ktgv_adat'!BI194</f>
        <v>0</v>
      </c>
      <c r="BS194" s="13">
        <f>'elemi ktgv_adat'!BJ194</f>
        <v>0</v>
      </c>
      <c r="BT194" s="14">
        <f>'elemi ktgv_adat'!BK194</f>
        <v>0</v>
      </c>
      <c r="BU194" s="53">
        <f t="shared" si="78"/>
        <v>0</v>
      </c>
      <c r="BV194" s="123"/>
      <c r="BW194" s="123"/>
      <c r="BX194" s="124">
        <f>'elemi ktgv_adat'!BL194</f>
        <v>0</v>
      </c>
      <c r="BY194" s="53">
        <f t="shared" si="72"/>
        <v>0</v>
      </c>
      <c r="BZ194" s="53">
        <f t="shared" si="73"/>
        <v>0</v>
      </c>
      <c r="CA194" s="53">
        <f t="shared" si="74"/>
        <v>0</v>
      </c>
      <c r="CC194">
        <f t="shared" si="79"/>
        <v>0</v>
      </c>
    </row>
    <row r="195" spans="2:81" ht="24.95" customHeight="1" x14ac:dyDescent="0.25">
      <c r="B195" s="69" t="s">
        <v>457</v>
      </c>
      <c r="C195" s="16" t="s">
        <v>458</v>
      </c>
      <c r="D195" s="41" t="s">
        <v>459</v>
      </c>
      <c r="E195" s="13">
        <f>'elemi ktgv_adat'!E195</f>
        <v>95250</v>
      </c>
      <c r="F195" s="13">
        <f>'elemi ktgv_adat'!F195</f>
        <v>0</v>
      </c>
      <c r="G195" s="13">
        <f>'elemi ktgv_adat'!G195</f>
        <v>0</v>
      </c>
      <c r="H195" s="13">
        <f>'elemi ktgv_adat'!H195</f>
        <v>0</v>
      </c>
      <c r="I195" s="14">
        <f>'elemi ktgv_adat'!I195</f>
        <v>95250</v>
      </c>
      <c r="J195" s="53">
        <f t="shared" si="75"/>
        <v>95250</v>
      </c>
      <c r="K195" s="123"/>
      <c r="L195" s="123"/>
      <c r="M195" s="13">
        <f>'elemi ktgv_adat'!J195</f>
        <v>0</v>
      </c>
      <c r="N195" s="13">
        <f>'elemi ktgv_adat'!K195</f>
        <v>0</v>
      </c>
      <c r="O195" s="13">
        <f>'elemi ktgv_adat'!L195</f>
        <v>0</v>
      </c>
      <c r="P195" s="13">
        <f>'elemi ktgv_adat'!M195</f>
        <v>0</v>
      </c>
      <c r="Q195" s="13">
        <f>'elemi ktgv_adat'!N195</f>
        <v>0</v>
      </c>
      <c r="R195" s="13">
        <f>'elemi ktgv_adat'!O195</f>
        <v>0</v>
      </c>
      <c r="S195" s="13">
        <f>'elemi ktgv_adat'!P195</f>
        <v>0</v>
      </c>
      <c r="T195" s="14">
        <f>'elemi ktgv_adat'!Q195</f>
        <v>0</v>
      </c>
      <c r="U195" s="53">
        <f t="shared" si="76"/>
        <v>0</v>
      </c>
      <c r="V195" s="123"/>
      <c r="W195" s="123"/>
      <c r="X195" s="13">
        <f>'elemi ktgv_adat'!R195</f>
        <v>0</v>
      </c>
      <c r="Y195" s="13">
        <f>'elemi ktgv_adat'!S195</f>
        <v>0</v>
      </c>
      <c r="Z195" s="13">
        <f>'elemi ktgv_adat'!T195</f>
        <v>0</v>
      </c>
      <c r="AA195" s="13">
        <f>'elemi ktgv_adat'!U195</f>
        <v>0</v>
      </c>
      <c r="AB195" s="13">
        <f>'elemi ktgv_adat'!V195</f>
        <v>0</v>
      </c>
      <c r="AC195" s="13">
        <f>'elemi ktgv_adat'!W195</f>
        <v>0</v>
      </c>
      <c r="AD195" s="13">
        <f>'elemi ktgv_adat'!X195</f>
        <v>0</v>
      </c>
      <c r="AE195" s="13">
        <f>'elemi ktgv_adat'!Y195</f>
        <v>0</v>
      </c>
      <c r="AF195" s="14">
        <f>'elemi ktgv_adat'!Z195</f>
        <v>0</v>
      </c>
      <c r="AG195" s="53">
        <f t="shared" si="77"/>
        <v>0</v>
      </c>
      <c r="AH195" s="123"/>
      <c r="AI195" s="123"/>
      <c r="AJ195" s="13">
        <f>'elemi ktgv_adat'!AA195</f>
        <v>100000</v>
      </c>
      <c r="AK195" s="13">
        <f>'elemi ktgv_adat'!AB195</f>
        <v>0</v>
      </c>
      <c r="AL195" s="13">
        <f>'elemi ktgv_adat'!AC195</f>
        <v>500000</v>
      </c>
      <c r="AM195" s="13">
        <f>'elemi ktgv_adat'!AD195</f>
        <v>0</v>
      </c>
      <c r="AN195" s="13">
        <f>'elemi ktgv_adat'!AE195</f>
        <v>0</v>
      </c>
      <c r="AO195" s="13">
        <f>'elemi ktgv_adat'!AF195</f>
        <v>0</v>
      </c>
      <c r="AP195" s="13">
        <f>'elemi ktgv_adat'!AG195</f>
        <v>0</v>
      </c>
      <c r="AQ195" s="13">
        <f>'elemi ktgv_adat'!AH195</f>
        <v>0</v>
      </c>
      <c r="AR195" s="13">
        <f>'elemi ktgv_adat'!AI195</f>
        <v>0</v>
      </c>
      <c r="AS195" s="13">
        <f>'elemi ktgv_adat'!AJ195</f>
        <v>0</v>
      </c>
      <c r="AT195" s="13">
        <f>'elemi ktgv_adat'!AK195</f>
        <v>0</v>
      </c>
      <c r="AU195" s="13">
        <f>'elemi ktgv_adat'!AL195</f>
        <v>0</v>
      </c>
      <c r="AV195" s="13">
        <f>'elemi ktgv_adat'!AM195</f>
        <v>0</v>
      </c>
      <c r="AW195" s="13">
        <f>'elemi ktgv_adat'!AN195</f>
        <v>0</v>
      </c>
      <c r="AX195" s="13">
        <f>'elemi ktgv_adat'!AO195</f>
        <v>0</v>
      </c>
      <c r="AY195" s="13">
        <f>'elemi ktgv_adat'!AP195</f>
        <v>0</v>
      </c>
      <c r="AZ195" s="13">
        <f>'elemi ktgv_adat'!AQ195</f>
        <v>0</v>
      </c>
      <c r="BA195" s="13">
        <f>'elemi ktgv_adat'!AR195</f>
        <v>0</v>
      </c>
      <c r="BB195" s="13">
        <f>'elemi ktgv_adat'!AS195</f>
        <v>0</v>
      </c>
      <c r="BC195" s="13">
        <f>'elemi ktgv_adat'!AT195</f>
        <v>0</v>
      </c>
      <c r="BD195" s="13">
        <f>'elemi ktgv_adat'!AU195</f>
        <v>0</v>
      </c>
      <c r="BE195" s="13">
        <f>'elemi ktgv_adat'!AV195</f>
        <v>0</v>
      </c>
      <c r="BF195" s="13">
        <f>'elemi ktgv_adat'!AW195</f>
        <v>0</v>
      </c>
      <c r="BG195" s="13">
        <f>'elemi ktgv_adat'!AX195</f>
        <v>0</v>
      </c>
      <c r="BH195" s="13">
        <f>'elemi ktgv_adat'!AY195</f>
        <v>0</v>
      </c>
      <c r="BI195" s="13">
        <f>'elemi ktgv_adat'!AZ195</f>
        <v>0</v>
      </c>
      <c r="BJ195" s="13">
        <f>'elemi ktgv_adat'!BA195</f>
        <v>0</v>
      </c>
      <c r="BK195" s="13">
        <f>'elemi ktgv_adat'!BB195</f>
        <v>0</v>
      </c>
      <c r="BL195" s="13">
        <f>'elemi ktgv_adat'!BC195</f>
        <v>0</v>
      </c>
      <c r="BM195" s="13">
        <f>'elemi ktgv_adat'!BD195</f>
        <v>0</v>
      </c>
      <c r="BN195" s="13">
        <f>'elemi ktgv_adat'!BE195</f>
        <v>0</v>
      </c>
      <c r="BO195" s="13">
        <f>'elemi ktgv_adat'!BF195</f>
        <v>0</v>
      </c>
      <c r="BP195" s="13">
        <f>'elemi ktgv_adat'!BG195</f>
        <v>0</v>
      </c>
      <c r="BQ195" s="13">
        <f>'elemi ktgv_adat'!BH195</f>
        <v>0</v>
      </c>
      <c r="BR195" s="13">
        <f>'elemi ktgv_adat'!BI195</f>
        <v>0</v>
      </c>
      <c r="BS195" s="13">
        <f>'elemi ktgv_adat'!BJ195</f>
        <v>0</v>
      </c>
      <c r="BT195" s="14">
        <f>'elemi ktgv_adat'!BK195</f>
        <v>600000</v>
      </c>
      <c r="BU195" s="53">
        <f t="shared" si="78"/>
        <v>600000</v>
      </c>
      <c r="BV195" s="123"/>
      <c r="BW195" s="123"/>
      <c r="BX195" s="124">
        <f>'elemi ktgv_adat'!BL195</f>
        <v>695250</v>
      </c>
      <c r="BY195" s="53">
        <f t="shared" si="72"/>
        <v>695250</v>
      </c>
      <c r="BZ195" s="53">
        <f t="shared" si="73"/>
        <v>0</v>
      </c>
      <c r="CA195" s="53">
        <f t="shared" si="74"/>
        <v>0</v>
      </c>
      <c r="CC195">
        <f t="shared" si="79"/>
        <v>1</v>
      </c>
    </row>
    <row r="196" spans="2:81" ht="24.95" customHeight="1" x14ac:dyDescent="0.25">
      <c r="B196" s="25" t="s">
        <v>460</v>
      </c>
      <c r="C196" s="26" t="s">
        <v>461</v>
      </c>
      <c r="D196" s="27" t="s">
        <v>462</v>
      </c>
      <c r="E196" s="28">
        <f>'elemi ktgv_adat'!E196</f>
        <v>2622550</v>
      </c>
      <c r="F196" s="28">
        <f>'elemi ktgv_adat'!F196</f>
        <v>0</v>
      </c>
      <c r="G196" s="28">
        <f>'elemi ktgv_adat'!G196</f>
        <v>0</v>
      </c>
      <c r="H196" s="28">
        <f>'elemi ktgv_adat'!H196</f>
        <v>0</v>
      </c>
      <c r="I196" s="14">
        <f>'elemi ktgv_adat'!I196</f>
        <v>2622550</v>
      </c>
      <c r="J196" s="53">
        <f t="shared" si="75"/>
        <v>2622550</v>
      </c>
      <c r="K196" s="28">
        <f>K181+K182+K183+K184+K185+K186+K187+K190+K193+K194+K195</f>
        <v>0</v>
      </c>
      <c r="L196" s="28">
        <f>L181+L182+L183+L184+L185+L186+L187+L190+L193+L194+L195</f>
        <v>0</v>
      </c>
      <c r="M196" s="28">
        <f>'elemi ktgv_adat'!J196</f>
        <v>0</v>
      </c>
      <c r="N196" s="28">
        <f>'elemi ktgv_adat'!K196</f>
        <v>0</v>
      </c>
      <c r="O196" s="28">
        <f>'elemi ktgv_adat'!L196</f>
        <v>0</v>
      </c>
      <c r="P196" s="28">
        <f>'elemi ktgv_adat'!M196</f>
        <v>0</v>
      </c>
      <c r="Q196" s="28">
        <f>'elemi ktgv_adat'!N196</f>
        <v>0</v>
      </c>
      <c r="R196" s="28">
        <f>'elemi ktgv_adat'!O196</f>
        <v>0</v>
      </c>
      <c r="S196" s="28">
        <f>'elemi ktgv_adat'!P196</f>
        <v>0</v>
      </c>
      <c r="T196" s="14">
        <f>'elemi ktgv_adat'!Q196</f>
        <v>0</v>
      </c>
      <c r="U196" s="53">
        <f t="shared" si="76"/>
        <v>0</v>
      </c>
      <c r="V196" s="28">
        <f>V181+V182+V183+V184+V185+V186+V187+V190+V193+V194+V195</f>
        <v>0</v>
      </c>
      <c r="W196" s="28">
        <f>W181+W182+W183+W184+W185+W186+W187+W190+W193+W194+W195</f>
        <v>0</v>
      </c>
      <c r="X196" s="28">
        <f>'elemi ktgv_adat'!R196</f>
        <v>0</v>
      </c>
      <c r="Y196" s="28">
        <f>'elemi ktgv_adat'!S196</f>
        <v>0</v>
      </c>
      <c r="Z196" s="28">
        <f>'elemi ktgv_adat'!T196</f>
        <v>0</v>
      </c>
      <c r="AA196" s="28">
        <f>'elemi ktgv_adat'!U196</f>
        <v>1524000</v>
      </c>
      <c r="AB196" s="28">
        <f>'elemi ktgv_adat'!V196</f>
        <v>0</v>
      </c>
      <c r="AC196" s="28">
        <f>'elemi ktgv_adat'!W196</f>
        <v>0</v>
      </c>
      <c r="AD196" s="28">
        <f>'elemi ktgv_adat'!X196</f>
        <v>1143000</v>
      </c>
      <c r="AE196" s="28">
        <f>'elemi ktgv_adat'!Y196</f>
        <v>0</v>
      </c>
      <c r="AF196" s="14">
        <f>'elemi ktgv_adat'!Z196</f>
        <v>2667000</v>
      </c>
      <c r="AG196" s="53">
        <f t="shared" si="77"/>
        <v>2667000</v>
      </c>
      <c r="AH196" s="28">
        <f>AH181+AH182+AH183+AH184+AH185+AH186+AH187+AH190+AH193+AH194+AH195</f>
        <v>0</v>
      </c>
      <c r="AI196" s="28">
        <f>AI181+AI182+AI183+AI184+AI185+AI186+AI187+AI190+AI193+AI194+AI195</f>
        <v>0</v>
      </c>
      <c r="AJ196" s="28">
        <f>'elemi ktgv_adat'!AA196</f>
        <v>2627000</v>
      </c>
      <c r="AK196" s="28">
        <f>'elemi ktgv_adat'!AB196</f>
        <v>40000</v>
      </c>
      <c r="AL196" s="28">
        <f>'elemi ktgv_adat'!AC196</f>
        <v>2185000</v>
      </c>
      <c r="AM196" s="28">
        <f>'elemi ktgv_adat'!AD196</f>
        <v>0</v>
      </c>
      <c r="AN196" s="28">
        <f>'elemi ktgv_adat'!AE196</f>
        <v>0</v>
      </c>
      <c r="AO196" s="28">
        <f>'elemi ktgv_adat'!AF196</f>
        <v>0</v>
      </c>
      <c r="AP196" s="28">
        <f>'elemi ktgv_adat'!AG196</f>
        <v>0</v>
      </c>
      <c r="AQ196" s="28">
        <f>'elemi ktgv_adat'!AH196</f>
        <v>0</v>
      </c>
      <c r="AR196" s="28">
        <f>'elemi ktgv_adat'!AI196</f>
        <v>0</v>
      </c>
      <c r="AS196" s="28">
        <f>'elemi ktgv_adat'!AJ196</f>
        <v>0</v>
      </c>
      <c r="AT196" s="28">
        <f>'elemi ktgv_adat'!AK196</f>
        <v>0</v>
      </c>
      <c r="AU196" s="28">
        <f>'elemi ktgv_adat'!AL196</f>
        <v>0</v>
      </c>
      <c r="AV196" s="28">
        <f>'elemi ktgv_adat'!AM196</f>
        <v>0</v>
      </c>
      <c r="AW196" s="28">
        <f>'elemi ktgv_adat'!AN196</f>
        <v>0</v>
      </c>
      <c r="AX196" s="28">
        <f>'elemi ktgv_adat'!AO196</f>
        <v>0</v>
      </c>
      <c r="AY196" s="28">
        <f>'elemi ktgv_adat'!AP196</f>
        <v>0</v>
      </c>
      <c r="AZ196" s="28">
        <f>'elemi ktgv_adat'!AQ196</f>
        <v>647700</v>
      </c>
      <c r="BA196" s="28">
        <f>'elemi ktgv_adat'!AR196</f>
        <v>0</v>
      </c>
      <c r="BB196" s="28">
        <f>'elemi ktgv_adat'!AS196</f>
        <v>0</v>
      </c>
      <c r="BC196" s="28">
        <f>'elemi ktgv_adat'!AT196</f>
        <v>0</v>
      </c>
      <c r="BD196" s="28">
        <f>'elemi ktgv_adat'!AU196</f>
        <v>0</v>
      </c>
      <c r="BE196" s="28">
        <f>'elemi ktgv_adat'!AV196</f>
        <v>0</v>
      </c>
      <c r="BF196" s="28">
        <f>'elemi ktgv_adat'!AW196</f>
        <v>0</v>
      </c>
      <c r="BG196" s="28">
        <f>'elemi ktgv_adat'!AX196</f>
        <v>0</v>
      </c>
      <c r="BH196" s="28">
        <f>'elemi ktgv_adat'!AY196</f>
        <v>0</v>
      </c>
      <c r="BI196" s="28">
        <f>'elemi ktgv_adat'!AZ196</f>
        <v>0</v>
      </c>
      <c r="BJ196" s="28">
        <f>'elemi ktgv_adat'!BA196</f>
        <v>0</v>
      </c>
      <c r="BK196" s="28">
        <f>'elemi ktgv_adat'!BB196</f>
        <v>0</v>
      </c>
      <c r="BL196" s="28">
        <f>'elemi ktgv_adat'!BC196</f>
        <v>0</v>
      </c>
      <c r="BM196" s="28">
        <f>'elemi ktgv_adat'!BD196</f>
        <v>0</v>
      </c>
      <c r="BN196" s="28">
        <f>'elemi ktgv_adat'!BE196</f>
        <v>0</v>
      </c>
      <c r="BO196" s="28">
        <f>'elemi ktgv_adat'!BF196</f>
        <v>0</v>
      </c>
      <c r="BP196" s="28">
        <f>'elemi ktgv_adat'!BG196</f>
        <v>0</v>
      </c>
      <c r="BQ196" s="28">
        <f>'elemi ktgv_adat'!BH196</f>
        <v>0</v>
      </c>
      <c r="BR196" s="28">
        <f>'elemi ktgv_adat'!BI196</f>
        <v>0</v>
      </c>
      <c r="BS196" s="28">
        <f>'elemi ktgv_adat'!BJ196</f>
        <v>0</v>
      </c>
      <c r="BT196" s="14">
        <f>'elemi ktgv_adat'!BK196</f>
        <v>5499700</v>
      </c>
      <c r="BU196" s="53">
        <f t="shared" si="78"/>
        <v>5499700</v>
      </c>
      <c r="BV196" s="28">
        <f>BV181+BV182+BV183+BV184+BV185+BV186+BV187+BV190+BV193+BV194+BV195</f>
        <v>0</v>
      </c>
      <c r="BW196" s="28">
        <f>BW181+BW182+BW183+BW184+BW185+BW186+BW187+BW190+BW193+BW194+BW195</f>
        <v>0</v>
      </c>
      <c r="BX196" s="124">
        <f>'elemi ktgv_adat'!BL196</f>
        <v>10789250</v>
      </c>
      <c r="BY196" s="53">
        <f t="shared" si="72"/>
        <v>10789250</v>
      </c>
      <c r="BZ196" s="53">
        <f t="shared" si="73"/>
        <v>0</v>
      </c>
      <c r="CA196" s="53">
        <f t="shared" si="74"/>
        <v>0</v>
      </c>
      <c r="CC196">
        <f t="shared" si="79"/>
        <v>1</v>
      </c>
    </row>
    <row r="197" spans="2:81" ht="24.95" customHeight="1" x14ac:dyDescent="0.25">
      <c r="B197" s="69" t="s">
        <v>463</v>
      </c>
      <c r="C197" s="16" t="s">
        <v>464</v>
      </c>
      <c r="D197" s="41" t="s">
        <v>465</v>
      </c>
      <c r="E197" s="13">
        <f>'elemi ktgv_adat'!E197</f>
        <v>0</v>
      </c>
      <c r="F197" s="13">
        <f>'elemi ktgv_adat'!F197</f>
        <v>0</v>
      </c>
      <c r="G197" s="13">
        <f>'elemi ktgv_adat'!G197</f>
        <v>0</v>
      </c>
      <c r="H197" s="13">
        <f>'elemi ktgv_adat'!H197</f>
        <v>0</v>
      </c>
      <c r="I197" s="14">
        <f>'elemi ktgv_adat'!I197</f>
        <v>0</v>
      </c>
      <c r="J197" s="53">
        <f t="shared" si="75"/>
        <v>0</v>
      </c>
      <c r="K197" s="123"/>
      <c r="L197" s="123"/>
      <c r="M197" s="13">
        <f>'elemi ktgv_adat'!J197</f>
        <v>0</v>
      </c>
      <c r="N197" s="13">
        <f>'elemi ktgv_adat'!K197</f>
        <v>0</v>
      </c>
      <c r="O197" s="13">
        <f>'elemi ktgv_adat'!L197</f>
        <v>0</v>
      </c>
      <c r="P197" s="13">
        <f>'elemi ktgv_adat'!M197</f>
        <v>0</v>
      </c>
      <c r="Q197" s="13">
        <f>'elemi ktgv_adat'!N197</f>
        <v>0</v>
      </c>
      <c r="R197" s="13">
        <f>'elemi ktgv_adat'!O197</f>
        <v>0</v>
      </c>
      <c r="S197" s="13">
        <f>'elemi ktgv_adat'!P197</f>
        <v>0</v>
      </c>
      <c r="T197" s="14">
        <f>'elemi ktgv_adat'!Q197</f>
        <v>0</v>
      </c>
      <c r="U197" s="53">
        <f t="shared" si="76"/>
        <v>0</v>
      </c>
      <c r="V197" s="123"/>
      <c r="W197" s="123"/>
      <c r="X197" s="13">
        <f>'elemi ktgv_adat'!R197</f>
        <v>0</v>
      </c>
      <c r="Y197" s="13">
        <f>'elemi ktgv_adat'!S197</f>
        <v>0</v>
      </c>
      <c r="Z197" s="13">
        <f>'elemi ktgv_adat'!T197</f>
        <v>0</v>
      </c>
      <c r="AA197" s="13">
        <f>'elemi ktgv_adat'!U197</f>
        <v>0</v>
      </c>
      <c r="AB197" s="13">
        <f>'elemi ktgv_adat'!V197</f>
        <v>0</v>
      </c>
      <c r="AC197" s="13">
        <f>'elemi ktgv_adat'!W197</f>
        <v>0</v>
      </c>
      <c r="AD197" s="13">
        <f>'elemi ktgv_adat'!X197</f>
        <v>0</v>
      </c>
      <c r="AE197" s="13">
        <f>'elemi ktgv_adat'!Y197</f>
        <v>0</v>
      </c>
      <c r="AF197" s="14">
        <f>'elemi ktgv_adat'!Z197</f>
        <v>0</v>
      </c>
      <c r="AG197" s="53">
        <f t="shared" si="77"/>
        <v>0</v>
      </c>
      <c r="AH197" s="123"/>
      <c r="AI197" s="123"/>
      <c r="AJ197" s="13">
        <f>'elemi ktgv_adat'!AA197</f>
        <v>0</v>
      </c>
      <c r="AK197" s="13">
        <f>'elemi ktgv_adat'!AB197</f>
        <v>0</v>
      </c>
      <c r="AL197" s="13">
        <f>'elemi ktgv_adat'!AC197</f>
        <v>0</v>
      </c>
      <c r="AM197" s="13">
        <f>'elemi ktgv_adat'!AD197</f>
        <v>0</v>
      </c>
      <c r="AN197" s="13">
        <f>'elemi ktgv_adat'!AE197</f>
        <v>0</v>
      </c>
      <c r="AO197" s="13">
        <f>'elemi ktgv_adat'!AF197</f>
        <v>0</v>
      </c>
      <c r="AP197" s="13">
        <f>'elemi ktgv_adat'!AG197</f>
        <v>0</v>
      </c>
      <c r="AQ197" s="13">
        <f>'elemi ktgv_adat'!AH197</f>
        <v>0</v>
      </c>
      <c r="AR197" s="13">
        <f>'elemi ktgv_adat'!AI197</f>
        <v>0</v>
      </c>
      <c r="AS197" s="13">
        <f>'elemi ktgv_adat'!AJ197</f>
        <v>0</v>
      </c>
      <c r="AT197" s="13">
        <f>'elemi ktgv_adat'!AK197</f>
        <v>0</v>
      </c>
      <c r="AU197" s="13">
        <f>'elemi ktgv_adat'!AL197</f>
        <v>0</v>
      </c>
      <c r="AV197" s="13">
        <f>'elemi ktgv_adat'!AM197</f>
        <v>0</v>
      </c>
      <c r="AW197" s="13">
        <f>'elemi ktgv_adat'!AN197</f>
        <v>0</v>
      </c>
      <c r="AX197" s="13">
        <f>'elemi ktgv_adat'!AO197</f>
        <v>0</v>
      </c>
      <c r="AY197" s="13">
        <f>'elemi ktgv_adat'!AP197</f>
        <v>0</v>
      </c>
      <c r="AZ197" s="13">
        <f>'elemi ktgv_adat'!AQ197</f>
        <v>0</v>
      </c>
      <c r="BA197" s="13">
        <f>'elemi ktgv_adat'!AR197</f>
        <v>0</v>
      </c>
      <c r="BB197" s="13">
        <f>'elemi ktgv_adat'!AS197</f>
        <v>0</v>
      </c>
      <c r="BC197" s="13">
        <f>'elemi ktgv_adat'!AT197</f>
        <v>0</v>
      </c>
      <c r="BD197" s="13">
        <f>'elemi ktgv_adat'!AU197</f>
        <v>0</v>
      </c>
      <c r="BE197" s="13">
        <f>'elemi ktgv_adat'!AV197</f>
        <v>0</v>
      </c>
      <c r="BF197" s="13">
        <f>'elemi ktgv_adat'!AW197</f>
        <v>0</v>
      </c>
      <c r="BG197" s="13">
        <f>'elemi ktgv_adat'!AX197</f>
        <v>0</v>
      </c>
      <c r="BH197" s="13">
        <f>'elemi ktgv_adat'!AY197</f>
        <v>0</v>
      </c>
      <c r="BI197" s="13">
        <f>'elemi ktgv_adat'!AZ197</f>
        <v>0</v>
      </c>
      <c r="BJ197" s="13">
        <f>'elemi ktgv_adat'!BA197</f>
        <v>0</v>
      </c>
      <c r="BK197" s="13">
        <f>'elemi ktgv_adat'!BB197</f>
        <v>0</v>
      </c>
      <c r="BL197" s="13">
        <f>'elemi ktgv_adat'!BC197</f>
        <v>0</v>
      </c>
      <c r="BM197" s="13">
        <f>'elemi ktgv_adat'!BD197</f>
        <v>0</v>
      </c>
      <c r="BN197" s="13">
        <f>'elemi ktgv_adat'!BE197</f>
        <v>0</v>
      </c>
      <c r="BO197" s="13">
        <f>'elemi ktgv_adat'!BF197</f>
        <v>0</v>
      </c>
      <c r="BP197" s="13">
        <f>'elemi ktgv_adat'!BG197</f>
        <v>0</v>
      </c>
      <c r="BQ197" s="13">
        <f>'elemi ktgv_adat'!BH197</f>
        <v>0</v>
      </c>
      <c r="BR197" s="13">
        <f>'elemi ktgv_adat'!BI197</f>
        <v>0</v>
      </c>
      <c r="BS197" s="13">
        <f>'elemi ktgv_adat'!BJ197</f>
        <v>0</v>
      </c>
      <c r="BT197" s="14">
        <f>'elemi ktgv_adat'!BK197</f>
        <v>0</v>
      </c>
      <c r="BU197" s="53">
        <f t="shared" si="78"/>
        <v>0</v>
      </c>
      <c r="BV197" s="123"/>
      <c r="BW197" s="123"/>
      <c r="BX197" s="124">
        <f>'elemi ktgv_adat'!BL197</f>
        <v>0</v>
      </c>
      <c r="BY197" s="53">
        <f t="shared" si="72"/>
        <v>0</v>
      </c>
      <c r="BZ197" s="53">
        <f t="shared" si="73"/>
        <v>0</v>
      </c>
      <c r="CA197" s="53">
        <f t="shared" si="74"/>
        <v>0</v>
      </c>
      <c r="CC197">
        <f t="shared" si="79"/>
        <v>0</v>
      </c>
    </row>
    <row r="198" spans="2:81" ht="24.95" customHeight="1" x14ac:dyDescent="0.25">
      <c r="B198" s="69" t="s">
        <v>466</v>
      </c>
      <c r="C198" s="16" t="s">
        <v>467</v>
      </c>
      <c r="D198" s="41" t="s">
        <v>468</v>
      </c>
      <c r="E198" s="13">
        <f>'elemi ktgv_adat'!E198</f>
        <v>0</v>
      </c>
      <c r="F198" s="13">
        <f>'elemi ktgv_adat'!F198</f>
        <v>0</v>
      </c>
      <c r="G198" s="13">
        <f>'elemi ktgv_adat'!G198</f>
        <v>0</v>
      </c>
      <c r="H198" s="13">
        <f>'elemi ktgv_adat'!H198</f>
        <v>0</v>
      </c>
      <c r="I198" s="14">
        <f>'elemi ktgv_adat'!I198</f>
        <v>0</v>
      </c>
      <c r="J198" s="53">
        <f t="shared" si="75"/>
        <v>0</v>
      </c>
      <c r="K198" s="123"/>
      <c r="L198" s="123"/>
      <c r="M198" s="13">
        <f>'elemi ktgv_adat'!J198</f>
        <v>0</v>
      </c>
      <c r="N198" s="13">
        <f>'elemi ktgv_adat'!K198</f>
        <v>0</v>
      </c>
      <c r="O198" s="13">
        <f>'elemi ktgv_adat'!L198</f>
        <v>0</v>
      </c>
      <c r="P198" s="13">
        <f>'elemi ktgv_adat'!M198</f>
        <v>0</v>
      </c>
      <c r="Q198" s="13">
        <f>'elemi ktgv_adat'!N198</f>
        <v>0</v>
      </c>
      <c r="R198" s="13">
        <f>'elemi ktgv_adat'!O198</f>
        <v>0</v>
      </c>
      <c r="S198" s="13">
        <f>'elemi ktgv_adat'!P198</f>
        <v>0</v>
      </c>
      <c r="T198" s="14">
        <f>'elemi ktgv_adat'!Q198</f>
        <v>0</v>
      </c>
      <c r="U198" s="53">
        <f t="shared" si="76"/>
        <v>0</v>
      </c>
      <c r="V198" s="123"/>
      <c r="W198" s="123"/>
      <c r="X198" s="13">
        <f>'elemi ktgv_adat'!R198</f>
        <v>0</v>
      </c>
      <c r="Y198" s="13">
        <f>'elemi ktgv_adat'!S198</f>
        <v>0</v>
      </c>
      <c r="Z198" s="13">
        <f>'elemi ktgv_adat'!T198</f>
        <v>0</v>
      </c>
      <c r="AA198" s="13">
        <f>'elemi ktgv_adat'!U198</f>
        <v>0</v>
      </c>
      <c r="AB198" s="13">
        <f>'elemi ktgv_adat'!V198</f>
        <v>0</v>
      </c>
      <c r="AC198" s="13">
        <f>'elemi ktgv_adat'!W198</f>
        <v>0</v>
      </c>
      <c r="AD198" s="13">
        <f>'elemi ktgv_adat'!X198</f>
        <v>0</v>
      </c>
      <c r="AE198" s="13">
        <f>'elemi ktgv_adat'!Y198</f>
        <v>0</v>
      </c>
      <c r="AF198" s="14">
        <f>'elemi ktgv_adat'!Z198</f>
        <v>0</v>
      </c>
      <c r="AG198" s="53">
        <f t="shared" si="77"/>
        <v>0</v>
      </c>
      <c r="AH198" s="123"/>
      <c r="AI198" s="123"/>
      <c r="AJ198" s="13">
        <f>'elemi ktgv_adat'!AA198</f>
        <v>0</v>
      </c>
      <c r="AK198" s="13">
        <f>'elemi ktgv_adat'!AB198</f>
        <v>0</v>
      </c>
      <c r="AL198" s="13">
        <f>'elemi ktgv_adat'!AC198</f>
        <v>0</v>
      </c>
      <c r="AM198" s="13">
        <f>'elemi ktgv_adat'!AD198</f>
        <v>0</v>
      </c>
      <c r="AN198" s="13">
        <f>'elemi ktgv_adat'!AE198</f>
        <v>0</v>
      </c>
      <c r="AO198" s="13">
        <f>'elemi ktgv_adat'!AF198</f>
        <v>0</v>
      </c>
      <c r="AP198" s="13">
        <f>'elemi ktgv_adat'!AG198</f>
        <v>0</v>
      </c>
      <c r="AQ198" s="13">
        <f>'elemi ktgv_adat'!AH198</f>
        <v>0</v>
      </c>
      <c r="AR198" s="13">
        <f>'elemi ktgv_adat'!AI198</f>
        <v>0</v>
      </c>
      <c r="AS198" s="13">
        <f>'elemi ktgv_adat'!AJ198</f>
        <v>0</v>
      </c>
      <c r="AT198" s="13">
        <f>'elemi ktgv_adat'!AK198</f>
        <v>0</v>
      </c>
      <c r="AU198" s="13">
        <f>'elemi ktgv_adat'!AL198</f>
        <v>0</v>
      </c>
      <c r="AV198" s="13">
        <f>'elemi ktgv_adat'!AM198</f>
        <v>0</v>
      </c>
      <c r="AW198" s="13">
        <f>'elemi ktgv_adat'!AN198</f>
        <v>0</v>
      </c>
      <c r="AX198" s="13">
        <f>'elemi ktgv_adat'!AO198</f>
        <v>0</v>
      </c>
      <c r="AY198" s="13">
        <f>'elemi ktgv_adat'!AP198</f>
        <v>0</v>
      </c>
      <c r="AZ198" s="13">
        <f>'elemi ktgv_adat'!AQ198</f>
        <v>0</v>
      </c>
      <c r="BA198" s="13">
        <f>'elemi ktgv_adat'!AR198</f>
        <v>0</v>
      </c>
      <c r="BB198" s="13">
        <f>'elemi ktgv_adat'!AS198</f>
        <v>0</v>
      </c>
      <c r="BC198" s="13">
        <f>'elemi ktgv_adat'!AT198</f>
        <v>0</v>
      </c>
      <c r="BD198" s="13">
        <f>'elemi ktgv_adat'!AU198</f>
        <v>0</v>
      </c>
      <c r="BE198" s="13">
        <f>'elemi ktgv_adat'!AV198</f>
        <v>0</v>
      </c>
      <c r="BF198" s="13">
        <f>'elemi ktgv_adat'!AW198</f>
        <v>0</v>
      </c>
      <c r="BG198" s="13">
        <f>'elemi ktgv_adat'!AX198</f>
        <v>0</v>
      </c>
      <c r="BH198" s="13">
        <f>'elemi ktgv_adat'!AY198</f>
        <v>0</v>
      </c>
      <c r="BI198" s="13">
        <f>'elemi ktgv_adat'!AZ198</f>
        <v>0</v>
      </c>
      <c r="BJ198" s="13">
        <f>'elemi ktgv_adat'!BA198</f>
        <v>0</v>
      </c>
      <c r="BK198" s="13">
        <f>'elemi ktgv_adat'!BB198</f>
        <v>0</v>
      </c>
      <c r="BL198" s="13">
        <f>'elemi ktgv_adat'!BC198</f>
        <v>0</v>
      </c>
      <c r="BM198" s="13">
        <f>'elemi ktgv_adat'!BD198</f>
        <v>0</v>
      </c>
      <c r="BN198" s="13">
        <f>'elemi ktgv_adat'!BE198</f>
        <v>0</v>
      </c>
      <c r="BO198" s="13">
        <f>'elemi ktgv_adat'!BF198</f>
        <v>0</v>
      </c>
      <c r="BP198" s="13">
        <f>'elemi ktgv_adat'!BG198</f>
        <v>0</v>
      </c>
      <c r="BQ198" s="13">
        <f>'elemi ktgv_adat'!BH198</f>
        <v>0</v>
      </c>
      <c r="BR198" s="13">
        <f>'elemi ktgv_adat'!BI198</f>
        <v>0</v>
      </c>
      <c r="BS198" s="13">
        <f>'elemi ktgv_adat'!BJ198</f>
        <v>0</v>
      </c>
      <c r="BT198" s="14">
        <f>'elemi ktgv_adat'!BK198</f>
        <v>0</v>
      </c>
      <c r="BU198" s="53">
        <f t="shared" si="78"/>
        <v>0</v>
      </c>
      <c r="BV198" s="123"/>
      <c r="BW198" s="123"/>
      <c r="BX198" s="124">
        <f>'elemi ktgv_adat'!BL198</f>
        <v>0</v>
      </c>
      <c r="BY198" s="53">
        <f t="shared" ref="BY198:BY254" si="80">J198+U198+AG198+BU198</f>
        <v>0</v>
      </c>
      <c r="BZ198" s="53">
        <f t="shared" ref="BZ198:BZ254" si="81">K198+V198+AH198+BV198</f>
        <v>0</v>
      </c>
      <c r="CA198" s="53">
        <f t="shared" ref="CA198:CA254" si="82">L198+W198+AI198+BW198</f>
        <v>0</v>
      </c>
      <c r="CC198">
        <f t="shared" si="79"/>
        <v>0</v>
      </c>
    </row>
    <row r="199" spans="2:81" ht="24.95" customHeight="1" x14ac:dyDescent="0.25">
      <c r="B199" s="69" t="s">
        <v>469</v>
      </c>
      <c r="C199" s="16" t="s">
        <v>470</v>
      </c>
      <c r="D199" s="41" t="s">
        <v>471</v>
      </c>
      <c r="E199" s="13">
        <f>'elemi ktgv_adat'!E199</f>
        <v>0</v>
      </c>
      <c r="F199" s="13">
        <f>'elemi ktgv_adat'!F199</f>
        <v>0</v>
      </c>
      <c r="G199" s="13">
        <f>'elemi ktgv_adat'!G199</f>
        <v>0</v>
      </c>
      <c r="H199" s="13">
        <f>'elemi ktgv_adat'!H199</f>
        <v>0</v>
      </c>
      <c r="I199" s="14">
        <f>'elemi ktgv_adat'!I199</f>
        <v>0</v>
      </c>
      <c r="J199" s="53">
        <f t="shared" si="75"/>
        <v>0</v>
      </c>
      <c r="K199" s="123"/>
      <c r="L199" s="123"/>
      <c r="M199" s="13">
        <f>'elemi ktgv_adat'!J199</f>
        <v>0</v>
      </c>
      <c r="N199" s="13">
        <f>'elemi ktgv_adat'!K199</f>
        <v>0</v>
      </c>
      <c r="O199" s="13">
        <f>'elemi ktgv_adat'!L199</f>
        <v>0</v>
      </c>
      <c r="P199" s="13">
        <f>'elemi ktgv_adat'!M199</f>
        <v>0</v>
      </c>
      <c r="Q199" s="13">
        <f>'elemi ktgv_adat'!N199</f>
        <v>0</v>
      </c>
      <c r="R199" s="13">
        <f>'elemi ktgv_adat'!O199</f>
        <v>0</v>
      </c>
      <c r="S199" s="13">
        <f>'elemi ktgv_adat'!P199</f>
        <v>0</v>
      </c>
      <c r="T199" s="14">
        <f>'elemi ktgv_adat'!Q199</f>
        <v>0</v>
      </c>
      <c r="U199" s="53">
        <f t="shared" si="76"/>
        <v>0</v>
      </c>
      <c r="V199" s="123"/>
      <c r="W199" s="123"/>
      <c r="X199" s="13">
        <f>'elemi ktgv_adat'!R199</f>
        <v>0</v>
      </c>
      <c r="Y199" s="13">
        <f>'elemi ktgv_adat'!S199</f>
        <v>0</v>
      </c>
      <c r="Z199" s="13">
        <f>'elemi ktgv_adat'!T199</f>
        <v>0</v>
      </c>
      <c r="AA199" s="13">
        <f>'elemi ktgv_adat'!U199</f>
        <v>0</v>
      </c>
      <c r="AB199" s="13">
        <f>'elemi ktgv_adat'!V199</f>
        <v>0</v>
      </c>
      <c r="AC199" s="13">
        <f>'elemi ktgv_adat'!W199</f>
        <v>0</v>
      </c>
      <c r="AD199" s="13">
        <f>'elemi ktgv_adat'!X199</f>
        <v>0</v>
      </c>
      <c r="AE199" s="13">
        <f>'elemi ktgv_adat'!Y199</f>
        <v>0</v>
      </c>
      <c r="AF199" s="14">
        <f>'elemi ktgv_adat'!Z199</f>
        <v>0</v>
      </c>
      <c r="AG199" s="53">
        <f t="shared" si="77"/>
        <v>0</v>
      </c>
      <c r="AH199" s="123"/>
      <c r="AI199" s="123"/>
      <c r="AJ199" s="13">
        <f>'elemi ktgv_adat'!AA199</f>
        <v>0</v>
      </c>
      <c r="AK199" s="13">
        <f>'elemi ktgv_adat'!AB199</f>
        <v>0</v>
      </c>
      <c r="AL199" s="13">
        <f>'elemi ktgv_adat'!AC199</f>
        <v>0</v>
      </c>
      <c r="AM199" s="13">
        <f>'elemi ktgv_adat'!AD199</f>
        <v>0</v>
      </c>
      <c r="AN199" s="13">
        <f>'elemi ktgv_adat'!AE199</f>
        <v>0</v>
      </c>
      <c r="AO199" s="13">
        <f>'elemi ktgv_adat'!AF199</f>
        <v>0</v>
      </c>
      <c r="AP199" s="13">
        <f>'elemi ktgv_adat'!AG199</f>
        <v>0</v>
      </c>
      <c r="AQ199" s="13">
        <f>'elemi ktgv_adat'!AH199</f>
        <v>0</v>
      </c>
      <c r="AR199" s="13">
        <f>'elemi ktgv_adat'!AI199</f>
        <v>0</v>
      </c>
      <c r="AS199" s="13">
        <f>'elemi ktgv_adat'!AJ199</f>
        <v>0</v>
      </c>
      <c r="AT199" s="13">
        <f>'elemi ktgv_adat'!AK199</f>
        <v>0</v>
      </c>
      <c r="AU199" s="13">
        <f>'elemi ktgv_adat'!AL199</f>
        <v>0</v>
      </c>
      <c r="AV199" s="13">
        <f>'elemi ktgv_adat'!AM199</f>
        <v>0</v>
      </c>
      <c r="AW199" s="13">
        <f>'elemi ktgv_adat'!AN199</f>
        <v>0</v>
      </c>
      <c r="AX199" s="13">
        <f>'elemi ktgv_adat'!AO199</f>
        <v>0</v>
      </c>
      <c r="AY199" s="13">
        <f>'elemi ktgv_adat'!AP199</f>
        <v>0</v>
      </c>
      <c r="AZ199" s="13">
        <f>'elemi ktgv_adat'!AQ199</f>
        <v>0</v>
      </c>
      <c r="BA199" s="13">
        <f>'elemi ktgv_adat'!AR199</f>
        <v>0</v>
      </c>
      <c r="BB199" s="13">
        <f>'elemi ktgv_adat'!AS199</f>
        <v>0</v>
      </c>
      <c r="BC199" s="13">
        <f>'elemi ktgv_adat'!AT199</f>
        <v>0</v>
      </c>
      <c r="BD199" s="13">
        <f>'elemi ktgv_adat'!AU199</f>
        <v>0</v>
      </c>
      <c r="BE199" s="13">
        <f>'elemi ktgv_adat'!AV199</f>
        <v>0</v>
      </c>
      <c r="BF199" s="13">
        <f>'elemi ktgv_adat'!AW199</f>
        <v>0</v>
      </c>
      <c r="BG199" s="13">
        <f>'elemi ktgv_adat'!AX199</f>
        <v>0</v>
      </c>
      <c r="BH199" s="13">
        <f>'elemi ktgv_adat'!AY199</f>
        <v>0</v>
      </c>
      <c r="BI199" s="13">
        <f>'elemi ktgv_adat'!AZ199</f>
        <v>0</v>
      </c>
      <c r="BJ199" s="13">
        <f>'elemi ktgv_adat'!BA199</f>
        <v>0</v>
      </c>
      <c r="BK199" s="13">
        <f>'elemi ktgv_adat'!BB199</f>
        <v>0</v>
      </c>
      <c r="BL199" s="13">
        <f>'elemi ktgv_adat'!BC199</f>
        <v>0</v>
      </c>
      <c r="BM199" s="13">
        <f>'elemi ktgv_adat'!BD199</f>
        <v>0</v>
      </c>
      <c r="BN199" s="13">
        <f>'elemi ktgv_adat'!BE199</f>
        <v>0</v>
      </c>
      <c r="BO199" s="13">
        <f>'elemi ktgv_adat'!BF199</f>
        <v>0</v>
      </c>
      <c r="BP199" s="13">
        <f>'elemi ktgv_adat'!BG199</f>
        <v>0</v>
      </c>
      <c r="BQ199" s="13">
        <f>'elemi ktgv_adat'!BH199</f>
        <v>0</v>
      </c>
      <c r="BR199" s="13">
        <f>'elemi ktgv_adat'!BI199</f>
        <v>0</v>
      </c>
      <c r="BS199" s="13">
        <f>'elemi ktgv_adat'!BJ199</f>
        <v>0</v>
      </c>
      <c r="BT199" s="14">
        <f>'elemi ktgv_adat'!BK199</f>
        <v>0</v>
      </c>
      <c r="BU199" s="53">
        <f t="shared" si="78"/>
        <v>0</v>
      </c>
      <c r="BV199" s="123"/>
      <c r="BW199" s="123"/>
      <c r="BX199" s="124">
        <f>'elemi ktgv_adat'!BL199</f>
        <v>0</v>
      </c>
      <c r="BY199" s="53">
        <f t="shared" si="80"/>
        <v>0</v>
      </c>
      <c r="BZ199" s="53">
        <f t="shared" si="81"/>
        <v>0</v>
      </c>
      <c r="CA199" s="53">
        <f t="shared" si="82"/>
        <v>0</v>
      </c>
      <c r="CC199">
        <f t="shared" si="79"/>
        <v>0</v>
      </c>
    </row>
    <row r="200" spans="2:81" ht="24.95" customHeight="1" x14ac:dyDescent="0.25">
      <c r="B200" s="69" t="s">
        <v>472</v>
      </c>
      <c r="C200" s="16" t="s">
        <v>473</v>
      </c>
      <c r="D200" s="41" t="s">
        <v>474</v>
      </c>
      <c r="E200" s="13">
        <f>'elemi ktgv_adat'!E200</f>
        <v>0</v>
      </c>
      <c r="F200" s="13">
        <f>'elemi ktgv_adat'!F200</f>
        <v>0</v>
      </c>
      <c r="G200" s="13">
        <f>'elemi ktgv_adat'!G200</f>
        <v>0</v>
      </c>
      <c r="H200" s="13">
        <f>'elemi ktgv_adat'!H200</f>
        <v>0</v>
      </c>
      <c r="I200" s="14">
        <f>'elemi ktgv_adat'!I200</f>
        <v>0</v>
      </c>
      <c r="J200" s="53">
        <f t="shared" si="75"/>
        <v>0</v>
      </c>
      <c r="K200" s="123"/>
      <c r="L200" s="123"/>
      <c r="M200" s="13">
        <f>'elemi ktgv_adat'!J200</f>
        <v>0</v>
      </c>
      <c r="N200" s="13">
        <f>'elemi ktgv_adat'!K200</f>
        <v>0</v>
      </c>
      <c r="O200" s="13">
        <f>'elemi ktgv_adat'!L200</f>
        <v>0</v>
      </c>
      <c r="P200" s="13">
        <f>'elemi ktgv_adat'!M200</f>
        <v>0</v>
      </c>
      <c r="Q200" s="13">
        <f>'elemi ktgv_adat'!N200</f>
        <v>0</v>
      </c>
      <c r="R200" s="13">
        <f>'elemi ktgv_adat'!O200</f>
        <v>0</v>
      </c>
      <c r="S200" s="13">
        <f>'elemi ktgv_adat'!P200</f>
        <v>0</v>
      </c>
      <c r="T200" s="14">
        <f>'elemi ktgv_adat'!Q200</f>
        <v>0</v>
      </c>
      <c r="U200" s="53">
        <f t="shared" si="76"/>
        <v>0</v>
      </c>
      <c r="V200" s="123"/>
      <c r="W200" s="123"/>
      <c r="X200" s="13">
        <f>'elemi ktgv_adat'!R200</f>
        <v>0</v>
      </c>
      <c r="Y200" s="13">
        <f>'elemi ktgv_adat'!S200</f>
        <v>0</v>
      </c>
      <c r="Z200" s="13">
        <f>'elemi ktgv_adat'!T200</f>
        <v>0</v>
      </c>
      <c r="AA200" s="13">
        <f>'elemi ktgv_adat'!U200</f>
        <v>0</v>
      </c>
      <c r="AB200" s="13">
        <f>'elemi ktgv_adat'!V200</f>
        <v>0</v>
      </c>
      <c r="AC200" s="13">
        <f>'elemi ktgv_adat'!W200</f>
        <v>0</v>
      </c>
      <c r="AD200" s="13">
        <f>'elemi ktgv_adat'!X200</f>
        <v>0</v>
      </c>
      <c r="AE200" s="13">
        <f>'elemi ktgv_adat'!Y200</f>
        <v>0</v>
      </c>
      <c r="AF200" s="14">
        <f>'elemi ktgv_adat'!Z200</f>
        <v>0</v>
      </c>
      <c r="AG200" s="53">
        <f t="shared" si="77"/>
        <v>0</v>
      </c>
      <c r="AH200" s="123"/>
      <c r="AI200" s="123"/>
      <c r="AJ200" s="13">
        <f>'elemi ktgv_adat'!AA200</f>
        <v>0</v>
      </c>
      <c r="AK200" s="13">
        <f>'elemi ktgv_adat'!AB200</f>
        <v>0</v>
      </c>
      <c r="AL200" s="13">
        <f>'elemi ktgv_adat'!AC200</f>
        <v>0</v>
      </c>
      <c r="AM200" s="13">
        <f>'elemi ktgv_adat'!AD200</f>
        <v>0</v>
      </c>
      <c r="AN200" s="13">
        <f>'elemi ktgv_adat'!AE200</f>
        <v>0</v>
      </c>
      <c r="AO200" s="13">
        <f>'elemi ktgv_adat'!AF200</f>
        <v>0</v>
      </c>
      <c r="AP200" s="13">
        <f>'elemi ktgv_adat'!AG200</f>
        <v>0</v>
      </c>
      <c r="AQ200" s="13">
        <f>'elemi ktgv_adat'!AH200</f>
        <v>0</v>
      </c>
      <c r="AR200" s="13">
        <f>'elemi ktgv_adat'!AI200</f>
        <v>0</v>
      </c>
      <c r="AS200" s="13">
        <f>'elemi ktgv_adat'!AJ200</f>
        <v>0</v>
      </c>
      <c r="AT200" s="13">
        <f>'elemi ktgv_adat'!AK200</f>
        <v>0</v>
      </c>
      <c r="AU200" s="13">
        <f>'elemi ktgv_adat'!AL200</f>
        <v>0</v>
      </c>
      <c r="AV200" s="13">
        <f>'elemi ktgv_adat'!AM200</f>
        <v>0</v>
      </c>
      <c r="AW200" s="13">
        <f>'elemi ktgv_adat'!AN200</f>
        <v>0</v>
      </c>
      <c r="AX200" s="13">
        <f>'elemi ktgv_adat'!AO200</f>
        <v>0</v>
      </c>
      <c r="AY200" s="13">
        <f>'elemi ktgv_adat'!AP200</f>
        <v>0</v>
      </c>
      <c r="AZ200" s="13">
        <f>'elemi ktgv_adat'!AQ200</f>
        <v>0</v>
      </c>
      <c r="BA200" s="13">
        <f>'elemi ktgv_adat'!AR200</f>
        <v>0</v>
      </c>
      <c r="BB200" s="13">
        <f>'elemi ktgv_adat'!AS200</f>
        <v>0</v>
      </c>
      <c r="BC200" s="13">
        <f>'elemi ktgv_adat'!AT200</f>
        <v>0</v>
      </c>
      <c r="BD200" s="13">
        <f>'elemi ktgv_adat'!AU200</f>
        <v>0</v>
      </c>
      <c r="BE200" s="13">
        <f>'elemi ktgv_adat'!AV200</f>
        <v>0</v>
      </c>
      <c r="BF200" s="13">
        <f>'elemi ktgv_adat'!AW200</f>
        <v>0</v>
      </c>
      <c r="BG200" s="13">
        <f>'elemi ktgv_adat'!AX200</f>
        <v>0</v>
      </c>
      <c r="BH200" s="13">
        <f>'elemi ktgv_adat'!AY200</f>
        <v>0</v>
      </c>
      <c r="BI200" s="13">
        <f>'elemi ktgv_adat'!AZ200</f>
        <v>0</v>
      </c>
      <c r="BJ200" s="13">
        <f>'elemi ktgv_adat'!BA200</f>
        <v>0</v>
      </c>
      <c r="BK200" s="13">
        <f>'elemi ktgv_adat'!BB200</f>
        <v>0</v>
      </c>
      <c r="BL200" s="13">
        <f>'elemi ktgv_adat'!BC200</f>
        <v>0</v>
      </c>
      <c r="BM200" s="13">
        <f>'elemi ktgv_adat'!BD200</f>
        <v>0</v>
      </c>
      <c r="BN200" s="13">
        <f>'elemi ktgv_adat'!BE200</f>
        <v>0</v>
      </c>
      <c r="BO200" s="13">
        <f>'elemi ktgv_adat'!BF200</f>
        <v>0</v>
      </c>
      <c r="BP200" s="13">
        <f>'elemi ktgv_adat'!BG200</f>
        <v>0</v>
      </c>
      <c r="BQ200" s="13">
        <f>'elemi ktgv_adat'!BH200</f>
        <v>0</v>
      </c>
      <c r="BR200" s="13">
        <f>'elemi ktgv_adat'!BI200</f>
        <v>0</v>
      </c>
      <c r="BS200" s="13">
        <f>'elemi ktgv_adat'!BJ200</f>
        <v>0</v>
      </c>
      <c r="BT200" s="14">
        <f>'elemi ktgv_adat'!BK200</f>
        <v>0</v>
      </c>
      <c r="BU200" s="53">
        <f t="shared" si="78"/>
        <v>0</v>
      </c>
      <c r="BV200" s="123"/>
      <c r="BW200" s="123"/>
      <c r="BX200" s="124">
        <f>'elemi ktgv_adat'!BL200</f>
        <v>0</v>
      </c>
      <c r="BY200" s="53">
        <f t="shared" si="80"/>
        <v>0</v>
      </c>
      <c r="BZ200" s="53">
        <f t="shared" si="81"/>
        <v>0</v>
      </c>
      <c r="CA200" s="53">
        <f t="shared" si="82"/>
        <v>0</v>
      </c>
      <c r="CC200">
        <f t="shared" si="79"/>
        <v>0</v>
      </c>
    </row>
    <row r="201" spans="2:81" ht="24.95" customHeight="1" x14ac:dyDescent="0.25">
      <c r="B201" s="69" t="s">
        <v>475</v>
      </c>
      <c r="C201" s="16" t="s">
        <v>476</v>
      </c>
      <c r="D201" s="41" t="s">
        <v>477</v>
      </c>
      <c r="E201" s="13">
        <f>'elemi ktgv_adat'!E201</f>
        <v>0</v>
      </c>
      <c r="F201" s="13">
        <f>'elemi ktgv_adat'!F201</f>
        <v>0</v>
      </c>
      <c r="G201" s="13">
        <f>'elemi ktgv_adat'!G201</f>
        <v>0</v>
      </c>
      <c r="H201" s="13">
        <f>'elemi ktgv_adat'!H201</f>
        <v>0</v>
      </c>
      <c r="I201" s="14">
        <f>'elemi ktgv_adat'!I201</f>
        <v>0</v>
      </c>
      <c r="J201" s="53">
        <f t="shared" si="75"/>
        <v>0</v>
      </c>
      <c r="K201" s="123"/>
      <c r="L201" s="123"/>
      <c r="M201" s="13">
        <f>'elemi ktgv_adat'!J201</f>
        <v>0</v>
      </c>
      <c r="N201" s="13">
        <f>'elemi ktgv_adat'!K201</f>
        <v>0</v>
      </c>
      <c r="O201" s="13">
        <f>'elemi ktgv_adat'!L201</f>
        <v>0</v>
      </c>
      <c r="P201" s="13">
        <f>'elemi ktgv_adat'!M201</f>
        <v>0</v>
      </c>
      <c r="Q201" s="13">
        <f>'elemi ktgv_adat'!N201</f>
        <v>0</v>
      </c>
      <c r="R201" s="13">
        <f>'elemi ktgv_adat'!O201</f>
        <v>0</v>
      </c>
      <c r="S201" s="13">
        <f>'elemi ktgv_adat'!P201</f>
        <v>0</v>
      </c>
      <c r="T201" s="14">
        <f>'elemi ktgv_adat'!Q201</f>
        <v>0</v>
      </c>
      <c r="U201" s="53">
        <f t="shared" si="76"/>
        <v>0</v>
      </c>
      <c r="V201" s="123"/>
      <c r="W201" s="123"/>
      <c r="X201" s="13">
        <f>'elemi ktgv_adat'!R201</f>
        <v>0</v>
      </c>
      <c r="Y201" s="13">
        <f>'elemi ktgv_adat'!S201</f>
        <v>0</v>
      </c>
      <c r="Z201" s="13">
        <f>'elemi ktgv_adat'!T201</f>
        <v>0</v>
      </c>
      <c r="AA201" s="13">
        <f>'elemi ktgv_adat'!U201</f>
        <v>0</v>
      </c>
      <c r="AB201" s="13">
        <f>'elemi ktgv_adat'!V201</f>
        <v>0</v>
      </c>
      <c r="AC201" s="13">
        <f>'elemi ktgv_adat'!W201</f>
        <v>0</v>
      </c>
      <c r="AD201" s="13">
        <f>'elemi ktgv_adat'!X201</f>
        <v>0</v>
      </c>
      <c r="AE201" s="13">
        <f>'elemi ktgv_adat'!Y201</f>
        <v>0</v>
      </c>
      <c r="AF201" s="14">
        <f>'elemi ktgv_adat'!Z201</f>
        <v>0</v>
      </c>
      <c r="AG201" s="53">
        <f t="shared" si="77"/>
        <v>0</v>
      </c>
      <c r="AH201" s="123"/>
      <c r="AI201" s="123"/>
      <c r="AJ201" s="13">
        <f>'elemi ktgv_adat'!AA201</f>
        <v>0</v>
      </c>
      <c r="AK201" s="13">
        <f>'elemi ktgv_adat'!AB201</f>
        <v>0</v>
      </c>
      <c r="AL201" s="13">
        <f>'elemi ktgv_adat'!AC201</f>
        <v>0</v>
      </c>
      <c r="AM201" s="13">
        <f>'elemi ktgv_adat'!AD201</f>
        <v>0</v>
      </c>
      <c r="AN201" s="13">
        <f>'elemi ktgv_adat'!AE201</f>
        <v>0</v>
      </c>
      <c r="AO201" s="13">
        <f>'elemi ktgv_adat'!AF201</f>
        <v>0</v>
      </c>
      <c r="AP201" s="13">
        <f>'elemi ktgv_adat'!AG201</f>
        <v>0</v>
      </c>
      <c r="AQ201" s="13">
        <f>'elemi ktgv_adat'!AH201</f>
        <v>0</v>
      </c>
      <c r="AR201" s="13">
        <f>'elemi ktgv_adat'!AI201</f>
        <v>0</v>
      </c>
      <c r="AS201" s="13">
        <f>'elemi ktgv_adat'!AJ201</f>
        <v>0</v>
      </c>
      <c r="AT201" s="13">
        <f>'elemi ktgv_adat'!AK201</f>
        <v>0</v>
      </c>
      <c r="AU201" s="13">
        <f>'elemi ktgv_adat'!AL201</f>
        <v>0</v>
      </c>
      <c r="AV201" s="13">
        <f>'elemi ktgv_adat'!AM201</f>
        <v>0</v>
      </c>
      <c r="AW201" s="13">
        <f>'elemi ktgv_adat'!AN201</f>
        <v>0</v>
      </c>
      <c r="AX201" s="13">
        <f>'elemi ktgv_adat'!AO201</f>
        <v>0</v>
      </c>
      <c r="AY201" s="13">
        <f>'elemi ktgv_adat'!AP201</f>
        <v>0</v>
      </c>
      <c r="AZ201" s="13">
        <f>'elemi ktgv_adat'!AQ201</f>
        <v>0</v>
      </c>
      <c r="BA201" s="13">
        <f>'elemi ktgv_adat'!AR201</f>
        <v>0</v>
      </c>
      <c r="BB201" s="13">
        <f>'elemi ktgv_adat'!AS201</f>
        <v>0</v>
      </c>
      <c r="BC201" s="13">
        <f>'elemi ktgv_adat'!AT201</f>
        <v>0</v>
      </c>
      <c r="BD201" s="13">
        <f>'elemi ktgv_adat'!AU201</f>
        <v>0</v>
      </c>
      <c r="BE201" s="13">
        <f>'elemi ktgv_adat'!AV201</f>
        <v>0</v>
      </c>
      <c r="BF201" s="13">
        <f>'elemi ktgv_adat'!AW201</f>
        <v>0</v>
      </c>
      <c r="BG201" s="13">
        <f>'elemi ktgv_adat'!AX201</f>
        <v>0</v>
      </c>
      <c r="BH201" s="13">
        <f>'elemi ktgv_adat'!AY201</f>
        <v>0</v>
      </c>
      <c r="BI201" s="13">
        <f>'elemi ktgv_adat'!AZ201</f>
        <v>0</v>
      </c>
      <c r="BJ201" s="13">
        <f>'elemi ktgv_adat'!BA201</f>
        <v>0</v>
      </c>
      <c r="BK201" s="13">
        <f>'elemi ktgv_adat'!BB201</f>
        <v>0</v>
      </c>
      <c r="BL201" s="13">
        <f>'elemi ktgv_adat'!BC201</f>
        <v>0</v>
      </c>
      <c r="BM201" s="13">
        <f>'elemi ktgv_adat'!BD201</f>
        <v>0</v>
      </c>
      <c r="BN201" s="13">
        <f>'elemi ktgv_adat'!BE201</f>
        <v>0</v>
      </c>
      <c r="BO201" s="13">
        <f>'elemi ktgv_adat'!BF201</f>
        <v>0</v>
      </c>
      <c r="BP201" s="13">
        <f>'elemi ktgv_adat'!BG201</f>
        <v>0</v>
      </c>
      <c r="BQ201" s="13">
        <f>'elemi ktgv_adat'!BH201</f>
        <v>0</v>
      </c>
      <c r="BR201" s="13">
        <f>'elemi ktgv_adat'!BI201</f>
        <v>0</v>
      </c>
      <c r="BS201" s="13">
        <f>'elemi ktgv_adat'!BJ201</f>
        <v>0</v>
      </c>
      <c r="BT201" s="14">
        <f>'elemi ktgv_adat'!BK201</f>
        <v>0</v>
      </c>
      <c r="BU201" s="53">
        <f t="shared" si="78"/>
        <v>0</v>
      </c>
      <c r="BV201" s="123"/>
      <c r="BW201" s="123"/>
      <c r="BX201" s="124">
        <f>'elemi ktgv_adat'!BL201</f>
        <v>0</v>
      </c>
      <c r="BY201" s="53">
        <f t="shared" si="80"/>
        <v>0</v>
      </c>
      <c r="BZ201" s="53">
        <f t="shared" si="81"/>
        <v>0</v>
      </c>
      <c r="CA201" s="53">
        <f t="shared" si="82"/>
        <v>0</v>
      </c>
      <c r="CC201">
        <f t="shared" si="79"/>
        <v>0</v>
      </c>
    </row>
    <row r="202" spans="2:81" ht="24.95" customHeight="1" x14ac:dyDescent="0.25">
      <c r="B202" s="25" t="s">
        <v>478</v>
      </c>
      <c r="C202" s="26" t="s">
        <v>479</v>
      </c>
      <c r="D202" s="27" t="s">
        <v>480</v>
      </c>
      <c r="E202" s="28">
        <f>'elemi ktgv_adat'!E202</f>
        <v>0</v>
      </c>
      <c r="F202" s="28">
        <f>'elemi ktgv_adat'!F202</f>
        <v>0</v>
      </c>
      <c r="G202" s="28">
        <f>'elemi ktgv_adat'!G202</f>
        <v>0</v>
      </c>
      <c r="H202" s="28">
        <f>'elemi ktgv_adat'!H202</f>
        <v>0</v>
      </c>
      <c r="I202" s="14">
        <f>'elemi ktgv_adat'!I202</f>
        <v>0</v>
      </c>
      <c r="J202" s="53">
        <f t="shared" ref="J202:J254" si="83">I202-K202-L202</f>
        <v>0</v>
      </c>
      <c r="K202" s="28">
        <f>SUM(K197:K201)</f>
        <v>0</v>
      </c>
      <c r="L202" s="28">
        <f>SUM(L197:L201)</f>
        <v>0</v>
      </c>
      <c r="M202" s="28">
        <f>'elemi ktgv_adat'!J202</f>
        <v>0</v>
      </c>
      <c r="N202" s="28">
        <f>'elemi ktgv_adat'!K202</f>
        <v>0</v>
      </c>
      <c r="O202" s="28">
        <f>'elemi ktgv_adat'!L202</f>
        <v>0</v>
      </c>
      <c r="P202" s="28">
        <f>'elemi ktgv_adat'!M202</f>
        <v>0</v>
      </c>
      <c r="Q202" s="28">
        <f>'elemi ktgv_adat'!N202</f>
        <v>0</v>
      </c>
      <c r="R202" s="28">
        <f>'elemi ktgv_adat'!O202</f>
        <v>0</v>
      </c>
      <c r="S202" s="28">
        <f>'elemi ktgv_adat'!P202</f>
        <v>0</v>
      </c>
      <c r="T202" s="14">
        <f>'elemi ktgv_adat'!Q202</f>
        <v>0</v>
      </c>
      <c r="U202" s="53">
        <f t="shared" ref="U202:U254" si="84">T202-V202-W202</f>
        <v>0</v>
      </c>
      <c r="V202" s="28">
        <f>SUM(V197:V201)</f>
        <v>0</v>
      </c>
      <c r="W202" s="28">
        <f>SUM(W197:W201)</f>
        <v>0</v>
      </c>
      <c r="X202" s="28">
        <f>'elemi ktgv_adat'!R202</f>
        <v>0</v>
      </c>
      <c r="Y202" s="28">
        <f>'elemi ktgv_adat'!S202</f>
        <v>0</v>
      </c>
      <c r="Z202" s="28">
        <f>'elemi ktgv_adat'!T202</f>
        <v>0</v>
      </c>
      <c r="AA202" s="28">
        <f>'elemi ktgv_adat'!U202</f>
        <v>0</v>
      </c>
      <c r="AB202" s="28">
        <f>'elemi ktgv_adat'!V202</f>
        <v>0</v>
      </c>
      <c r="AC202" s="28">
        <f>'elemi ktgv_adat'!W202</f>
        <v>0</v>
      </c>
      <c r="AD202" s="28">
        <f>'elemi ktgv_adat'!X202</f>
        <v>0</v>
      </c>
      <c r="AE202" s="28">
        <f>'elemi ktgv_adat'!Y202</f>
        <v>0</v>
      </c>
      <c r="AF202" s="14">
        <f>'elemi ktgv_adat'!Z202</f>
        <v>0</v>
      </c>
      <c r="AG202" s="53">
        <f t="shared" ref="AG202:AG254" si="85">AF202-AH202-AI202</f>
        <v>0</v>
      </c>
      <c r="AH202" s="28">
        <f>SUM(AH197:AH201)</f>
        <v>0</v>
      </c>
      <c r="AI202" s="28">
        <f>SUM(AI197:AI201)</f>
        <v>0</v>
      </c>
      <c r="AJ202" s="28">
        <f>'elemi ktgv_adat'!AA202</f>
        <v>0</v>
      </c>
      <c r="AK202" s="28">
        <f>'elemi ktgv_adat'!AB202</f>
        <v>0</v>
      </c>
      <c r="AL202" s="28">
        <f>'elemi ktgv_adat'!AC202</f>
        <v>0</v>
      </c>
      <c r="AM202" s="28">
        <f>'elemi ktgv_adat'!AD202</f>
        <v>0</v>
      </c>
      <c r="AN202" s="28">
        <f>'elemi ktgv_adat'!AE202</f>
        <v>0</v>
      </c>
      <c r="AO202" s="28">
        <f>'elemi ktgv_adat'!AF202</f>
        <v>0</v>
      </c>
      <c r="AP202" s="28">
        <f>'elemi ktgv_adat'!AG202</f>
        <v>0</v>
      </c>
      <c r="AQ202" s="28">
        <f>'elemi ktgv_adat'!AH202</f>
        <v>0</v>
      </c>
      <c r="AR202" s="28">
        <f>'elemi ktgv_adat'!AI202</f>
        <v>0</v>
      </c>
      <c r="AS202" s="28">
        <f>'elemi ktgv_adat'!AJ202</f>
        <v>0</v>
      </c>
      <c r="AT202" s="28">
        <f>'elemi ktgv_adat'!AK202</f>
        <v>0</v>
      </c>
      <c r="AU202" s="28">
        <f>'elemi ktgv_adat'!AL202</f>
        <v>0</v>
      </c>
      <c r="AV202" s="28">
        <f>'elemi ktgv_adat'!AM202</f>
        <v>0</v>
      </c>
      <c r="AW202" s="28">
        <f>'elemi ktgv_adat'!AN202</f>
        <v>0</v>
      </c>
      <c r="AX202" s="28">
        <f>'elemi ktgv_adat'!AO202</f>
        <v>0</v>
      </c>
      <c r="AY202" s="28">
        <f>'elemi ktgv_adat'!AP202</f>
        <v>0</v>
      </c>
      <c r="AZ202" s="28">
        <f>'elemi ktgv_adat'!AQ202</f>
        <v>0</v>
      </c>
      <c r="BA202" s="28">
        <f>'elemi ktgv_adat'!AR202</f>
        <v>0</v>
      </c>
      <c r="BB202" s="28">
        <f>'elemi ktgv_adat'!AS202</f>
        <v>0</v>
      </c>
      <c r="BC202" s="28">
        <f>'elemi ktgv_adat'!AT202</f>
        <v>0</v>
      </c>
      <c r="BD202" s="28">
        <f>'elemi ktgv_adat'!AU202</f>
        <v>0</v>
      </c>
      <c r="BE202" s="28">
        <f>'elemi ktgv_adat'!AV202</f>
        <v>0</v>
      </c>
      <c r="BF202" s="28">
        <f>'elemi ktgv_adat'!AW202</f>
        <v>0</v>
      </c>
      <c r="BG202" s="28">
        <f>'elemi ktgv_adat'!AX202</f>
        <v>0</v>
      </c>
      <c r="BH202" s="28">
        <f>'elemi ktgv_adat'!AY202</f>
        <v>0</v>
      </c>
      <c r="BI202" s="28">
        <f>'elemi ktgv_adat'!AZ202</f>
        <v>0</v>
      </c>
      <c r="BJ202" s="28">
        <f>'elemi ktgv_adat'!BA202</f>
        <v>0</v>
      </c>
      <c r="BK202" s="28">
        <f>'elemi ktgv_adat'!BB202</f>
        <v>0</v>
      </c>
      <c r="BL202" s="28">
        <f>'elemi ktgv_adat'!BC202</f>
        <v>0</v>
      </c>
      <c r="BM202" s="28">
        <f>'elemi ktgv_adat'!BD202</f>
        <v>0</v>
      </c>
      <c r="BN202" s="28">
        <f>'elemi ktgv_adat'!BE202</f>
        <v>0</v>
      </c>
      <c r="BO202" s="28">
        <f>'elemi ktgv_adat'!BF202</f>
        <v>0</v>
      </c>
      <c r="BP202" s="28">
        <f>'elemi ktgv_adat'!BG202</f>
        <v>0</v>
      </c>
      <c r="BQ202" s="28">
        <f>'elemi ktgv_adat'!BH202</f>
        <v>0</v>
      </c>
      <c r="BR202" s="28">
        <f>'elemi ktgv_adat'!BI202</f>
        <v>0</v>
      </c>
      <c r="BS202" s="28">
        <f>'elemi ktgv_adat'!BJ202</f>
        <v>0</v>
      </c>
      <c r="BT202" s="14">
        <f>'elemi ktgv_adat'!BK202</f>
        <v>0</v>
      </c>
      <c r="BU202" s="53">
        <f t="shared" ref="BU202:BU254" si="86">BT202-BV202-BW202</f>
        <v>0</v>
      </c>
      <c r="BV202" s="28">
        <f>SUM(BV197:BV201)</f>
        <v>0</v>
      </c>
      <c r="BW202" s="28">
        <f>SUM(BW197:BW201)</f>
        <v>0</v>
      </c>
      <c r="BX202" s="124">
        <f>'elemi ktgv_adat'!BL202</f>
        <v>0</v>
      </c>
      <c r="BY202" s="53">
        <f t="shared" si="80"/>
        <v>0</v>
      </c>
      <c r="BZ202" s="53">
        <f t="shared" si="81"/>
        <v>0</v>
      </c>
      <c r="CA202" s="53">
        <f t="shared" si="82"/>
        <v>0</v>
      </c>
      <c r="CC202">
        <f t="shared" ref="CC202:CC254" si="87">IF(BX202&gt;0,1,0)</f>
        <v>0</v>
      </c>
    </row>
    <row r="203" spans="2:81" ht="24.95" customHeight="1" x14ac:dyDescent="0.25">
      <c r="B203" s="15" t="s">
        <v>481</v>
      </c>
      <c r="C203" s="16" t="s">
        <v>482</v>
      </c>
      <c r="D203" s="41" t="s">
        <v>483</v>
      </c>
      <c r="E203" s="13">
        <f>'elemi ktgv_adat'!E203</f>
        <v>0</v>
      </c>
      <c r="F203" s="13">
        <f>'elemi ktgv_adat'!F203</f>
        <v>0</v>
      </c>
      <c r="G203" s="13">
        <f>'elemi ktgv_adat'!G203</f>
        <v>0</v>
      </c>
      <c r="H203" s="13">
        <f>'elemi ktgv_adat'!H203</f>
        <v>0</v>
      </c>
      <c r="I203" s="14">
        <f>'elemi ktgv_adat'!I203</f>
        <v>0</v>
      </c>
      <c r="J203" s="53">
        <f t="shared" si="83"/>
        <v>0</v>
      </c>
      <c r="K203" s="123"/>
      <c r="L203" s="123"/>
      <c r="M203" s="13">
        <f>'elemi ktgv_adat'!J203</f>
        <v>0</v>
      </c>
      <c r="N203" s="13">
        <f>'elemi ktgv_adat'!K203</f>
        <v>0</v>
      </c>
      <c r="O203" s="13">
        <f>'elemi ktgv_adat'!L203</f>
        <v>0</v>
      </c>
      <c r="P203" s="13">
        <f>'elemi ktgv_adat'!M203</f>
        <v>0</v>
      </c>
      <c r="Q203" s="13">
        <f>'elemi ktgv_adat'!N203</f>
        <v>0</v>
      </c>
      <c r="R203" s="13">
        <f>'elemi ktgv_adat'!O203</f>
        <v>0</v>
      </c>
      <c r="S203" s="13">
        <f>'elemi ktgv_adat'!P203</f>
        <v>0</v>
      </c>
      <c r="T203" s="14">
        <f>'elemi ktgv_adat'!Q203</f>
        <v>0</v>
      </c>
      <c r="U203" s="53">
        <f t="shared" si="84"/>
        <v>0</v>
      </c>
      <c r="V203" s="123"/>
      <c r="W203" s="123"/>
      <c r="X203" s="13">
        <f>'elemi ktgv_adat'!R203</f>
        <v>0</v>
      </c>
      <c r="Y203" s="13">
        <f>'elemi ktgv_adat'!S203</f>
        <v>0</v>
      </c>
      <c r="Z203" s="13">
        <f>'elemi ktgv_adat'!T203</f>
        <v>0</v>
      </c>
      <c r="AA203" s="13">
        <f>'elemi ktgv_adat'!U203</f>
        <v>0</v>
      </c>
      <c r="AB203" s="13">
        <f>'elemi ktgv_adat'!V203</f>
        <v>0</v>
      </c>
      <c r="AC203" s="13">
        <f>'elemi ktgv_adat'!W203</f>
        <v>0</v>
      </c>
      <c r="AD203" s="13">
        <f>'elemi ktgv_adat'!X203</f>
        <v>0</v>
      </c>
      <c r="AE203" s="13">
        <f>'elemi ktgv_adat'!Y203</f>
        <v>0</v>
      </c>
      <c r="AF203" s="14">
        <f>'elemi ktgv_adat'!Z203</f>
        <v>0</v>
      </c>
      <c r="AG203" s="53">
        <f t="shared" si="85"/>
        <v>0</v>
      </c>
      <c r="AH203" s="123"/>
      <c r="AI203" s="123"/>
      <c r="AJ203" s="13">
        <f>'elemi ktgv_adat'!AA203</f>
        <v>0</v>
      </c>
      <c r="AK203" s="13">
        <f>'elemi ktgv_adat'!AB203</f>
        <v>0</v>
      </c>
      <c r="AL203" s="13">
        <f>'elemi ktgv_adat'!AC203</f>
        <v>0</v>
      </c>
      <c r="AM203" s="13">
        <f>'elemi ktgv_adat'!AD203</f>
        <v>0</v>
      </c>
      <c r="AN203" s="13">
        <f>'elemi ktgv_adat'!AE203</f>
        <v>0</v>
      </c>
      <c r="AO203" s="13">
        <f>'elemi ktgv_adat'!AF203</f>
        <v>0</v>
      </c>
      <c r="AP203" s="13">
        <f>'elemi ktgv_adat'!AG203</f>
        <v>0</v>
      </c>
      <c r="AQ203" s="13">
        <f>'elemi ktgv_adat'!AH203</f>
        <v>0</v>
      </c>
      <c r="AR203" s="13">
        <f>'elemi ktgv_adat'!AI203</f>
        <v>0</v>
      </c>
      <c r="AS203" s="13">
        <f>'elemi ktgv_adat'!AJ203</f>
        <v>0</v>
      </c>
      <c r="AT203" s="13">
        <f>'elemi ktgv_adat'!AK203</f>
        <v>0</v>
      </c>
      <c r="AU203" s="13">
        <f>'elemi ktgv_adat'!AL203</f>
        <v>0</v>
      </c>
      <c r="AV203" s="13">
        <f>'elemi ktgv_adat'!AM203</f>
        <v>0</v>
      </c>
      <c r="AW203" s="13">
        <f>'elemi ktgv_adat'!AN203</f>
        <v>0</v>
      </c>
      <c r="AX203" s="13">
        <f>'elemi ktgv_adat'!AO203</f>
        <v>0</v>
      </c>
      <c r="AY203" s="13">
        <f>'elemi ktgv_adat'!AP203</f>
        <v>0</v>
      </c>
      <c r="AZ203" s="13">
        <f>'elemi ktgv_adat'!AQ203</f>
        <v>0</v>
      </c>
      <c r="BA203" s="13">
        <f>'elemi ktgv_adat'!AR203</f>
        <v>0</v>
      </c>
      <c r="BB203" s="13">
        <f>'elemi ktgv_adat'!AS203</f>
        <v>0</v>
      </c>
      <c r="BC203" s="13">
        <f>'elemi ktgv_adat'!AT203</f>
        <v>0</v>
      </c>
      <c r="BD203" s="13">
        <f>'elemi ktgv_adat'!AU203</f>
        <v>0</v>
      </c>
      <c r="BE203" s="13">
        <f>'elemi ktgv_adat'!AV203</f>
        <v>0</v>
      </c>
      <c r="BF203" s="13">
        <f>'elemi ktgv_adat'!AW203</f>
        <v>0</v>
      </c>
      <c r="BG203" s="13">
        <f>'elemi ktgv_adat'!AX203</f>
        <v>0</v>
      </c>
      <c r="BH203" s="13">
        <f>'elemi ktgv_adat'!AY203</f>
        <v>0</v>
      </c>
      <c r="BI203" s="13">
        <f>'elemi ktgv_adat'!AZ203</f>
        <v>0</v>
      </c>
      <c r="BJ203" s="13">
        <f>'elemi ktgv_adat'!BA203</f>
        <v>0</v>
      </c>
      <c r="BK203" s="13">
        <f>'elemi ktgv_adat'!BB203</f>
        <v>0</v>
      </c>
      <c r="BL203" s="13">
        <f>'elemi ktgv_adat'!BC203</f>
        <v>0</v>
      </c>
      <c r="BM203" s="13">
        <f>'elemi ktgv_adat'!BD203</f>
        <v>0</v>
      </c>
      <c r="BN203" s="13">
        <f>'elemi ktgv_adat'!BE203</f>
        <v>0</v>
      </c>
      <c r="BO203" s="13">
        <f>'elemi ktgv_adat'!BF203</f>
        <v>0</v>
      </c>
      <c r="BP203" s="13">
        <f>'elemi ktgv_adat'!BG203</f>
        <v>0</v>
      </c>
      <c r="BQ203" s="13">
        <f>'elemi ktgv_adat'!BH203</f>
        <v>0</v>
      </c>
      <c r="BR203" s="13">
        <f>'elemi ktgv_adat'!BI203</f>
        <v>0</v>
      </c>
      <c r="BS203" s="13">
        <f>'elemi ktgv_adat'!BJ203</f>
        <v>0</v>
      </c>
      <c r="BT203" s="14">
        <f>'elemi ktgv_adat'!BK203</f>
        <v>0</v>
      </c>
      <c r="BU203" s="53">
        <f t="shared" si="86"/>
        <v>0</v>
      </c>
      <c r="BV203" s="123"/>
      <c r="BW203" s="123"/>
      <c r="BX203" s="124">
        <f>'elemi ktgv_adat'!BL203</f>
        <v>0</v>
      </c>
      <c r="BY203" s="53">
        <f t="shared" si="80"/>
        <v>0</v>
      </c>
      <c r="BZ203" s="53">
        <f t="shared" si="81"/>
        <v>0</v>
      </c>
      <c r="CA203" s="53">
        <f t="shared" si="82"/>
        <v>0</v>
      </c>
      <c r="CC203">
        <f t="shared" si="87"/>
        <v>0</v>
      </c>
    </row>
    <row r="204" spans="2:81" ht="24.95" customHeight="1" x14ac:dyDescent="0.25">
      <c r="B204" s="15" t="s">
        <v>484</v>
      </c>
      <c r="C204" s="16" t="s">
        <v>485</v>
      </c>
      <c r="D204" s="41" t="s">
        <v>486</v>
      </c>
      <c r="E204" s="13">
        <f>'elemi ktgv_adat'!E204</f>
        <v>0</v>
      </c>
      <c r="F204" s="13">
        <f>'elemi ktgv_adat'!F204</f>
        <v>0</v>
      </c>
      <c r="G204" s="13">
        <f>'elemi ktgv_adat'!G204</f>
        <v>0</v>
      </c>
      <c r="H204" s="13">
        <f>'elemi ktgv_adat'!H204</f>
        <v>0</v>
      </c>
      <c r="I204" s="14">
        <f>'elemi ktgv_adat'!I204</f>
        <v>0</v>
      </c>
      <c r="J204" s="53">
        <f t="shared" si="83"/>
        <v>0</v>
      </c>
      <c r="K204" s="123"/>
      <c r="L204" s="123"/>
      <c r="M204" s="13">
        <f>'elemi ktgv_adat'!J204</f>
        <v>0</v>
      </c>
      <c r="N204" s="13">
        <f>'elemi ktgv_adat'!K204</f>
        <v>0</v>
      </c>
      <c r="O204" s="13">
        <f>'elemi ktgv_adat'!L204</f>
        <v>0</v>
      </c>
      <c r="P204" s="13">
        <f>'elemi ktgv_adat'!M204</f>
        <v>0</v>
      </c>
      <c r="Q204" s="13">
        <f>'elemi ktgv_adat'!N204</f>
        <v>0</v>
      </c>
      <c r="R204" s="13">
        <f>'elemi ktgv_adat'!O204</f>
        <v>0</v>
      </c>
      <c r="S204" s="13">
        <f>'elemi ktgv_adat'!P204</f>
        <v>0</v>
      </c>
      <c r="T204" s="14">
        <f>'elemi ktgv_adat'!Q204</f>
        <v>0</v>
      </c>
      <c r="U204" s="53">
        <f t="shared" si="84"/>
        <v>0</v>
      </c>
      <c r="V204" s="123"/>
      <c r="W204" s="123"/>
      <c r="X204" s="13">
        <f>'elemi ktgv_adat'!R204</f>
        <v>0</v>
      </c>
      <c r="Y204" s="13">
        <f>'elemi ktgv_adat'!S204</f>
        <v>0</v>
      </c>
      <c r="Z204" s="13">
        <f>'elemi ktgv_adat'!T204</f>
        <v>0</v>
      </c>
      <c r="AA204" s="13">
        <f>'elemi ktgv_adat'!U204</f>
        <v>0</v>
      </c>
      <c r="AB204" s="13">
        <f>'elemi ktgv_adat'!V204</f>
        <v>0</v>
      </c>
      <c r="AC204" s="13">
        <f>'elemi ktgv_adat'!W204</f>
        <v>0</v>
      </c>
      <c r="AD204" s="13">
        <f>'elemi ktgv_adat'!X204</f>
        <v>0</v>
      </c>
      <c r="AE204" s="13">
        <f>'elemi ktgv_adat'!Y204</f>
        <v>0</v>
      </c>
      <c r="AF204" s="14">
        <f>'elemi ktgv_adat'!Z204</f>
        <v>0</v>
      </c>
      <c r="AG204" s="53">
        <f t="shared" si="85"/>
        <v>0</v>
      </c>
      <c r="AH204" s="123"/>
      <c r="AI204" s="123"/>
      <c r="AJ204" s="13">
        <f>'elemi ktgv_adat'!AA204</f>
        <v>0</v>
      </c>
      <c r="AK204" s="13">
        <f>'elemi ktgv_adat'!AB204</f>
        <v>0</v>
      </c>
      <c r="AL204" s="13">
        <f>'elemi ktgv_adat'!AC204</f>
        <v>0</v>
      </c>
      <c r="AM204" s="13">
        <f>'elemi ktgv_adat'!AD204</f>
        <v>0</v>
      </c>
      <c r="AN204" s="13">
        <f>'elemi ktgv_adat'!AE204</f>
        <v>0</v>
      </c>
      <c r="AO204" s="13">
        <f>'elemi ktgv_adat'!AF204</f>
        <v>0</v>
      </c>
      <c r="AP204" s="13">
        <f>'elemi ktgv_adat'!AG204</f>
        <v>0</v>
      </c>
      <c r="AQ204" s="13">
        <f>'elemi ktgv_adat'!AH204</f>
        <v>0</v>
      </c>
      <c r="AR204" s="13">
        <f>'elemi ktgv_adat'!AI204</f>
        <v>0</v>
      </c>
      <c r="AS204" s="13">
        <f>'elemi ktgv_adat'!AJ204</f>
        <v>0</v>
      </c>
      <c r="AT204" s="13">
        <f>'elemi ktgv_adat'!AK204</f>
        <v>0</v>
      </c>
      <c r="AU204" s="13">
        <f>'elemi ktgv_adat'!AL204</f>
        <v>0</v>
      </c>
      <c r="AV204" s="13">
        <f>'elemi ktgv_adat'!AM204</f>
        <v>0</v>
      </c>
      <c r="AW204" s="13">
        <f>'elemi ktgv_adat'!AN204</f>
        <v>0</v>
      </c>
      <c r="AX204" s="13">
        <f>'elemi ktgv_adat'!AO204</f>
        <v>0</v>
      </c>
      <c r="AY204" s="13">
        <f>'elemi ktgv_adat'!AP204</f>
        <v>0</v>
      </c>
      <c r="AZ204" s="13">
        <f>'elemi ktgv_adat'!AQ204</f>
        <v>0</v>
      </c>
      <c r="BA204" s="13">
        <f>'elemi ktgv_adat'!AR204</f>
        <v>0</v>
      </c>
      <c r="BB204" s="13">
        <f>'elemi ktgv_adat'!AS204</f>
        <v>0</v>
      </c>
      <c r="BC204" s="13">
        <f>'elemi ktgv_adat'!AT204</f>
        <v>0</v>
      </c>
      <c r="BD204" s="13">
        <f>'elemi ktgv_adat'!AU204</f>
        <v>0</v>
      </c>
      <c r="BE204" s="13">
        <f>'elemi ktgv_adat'!AV204</f>
        <v>0</v>
      </c>
      <c r="BF204" s="13">
        <f>'elemi ktgv_adat'!AW204</f>
        <v>0</v>
      </c>
      <c r="BG204" s="13">
        <f>'elemi ktgv_adat'!AX204</f>
        <v>0</v>
      </c>
      <c r="BH204" s="13">
        <f>'elemi ktgv_adat'!AY204</f>
        <v>0</v>
      </c>
      <c r="BI204" s="13">
        <f>'elemi ktgv_adat'!AZ204</f>
        <v>0</v>
      </c>
      <c r="BJ204" s="13">
        <f>'elemi ktgv_adat'!BA204</f>
        <v>0</v>
      </c>
      <c r="BK204" s="13">
        <f>'elemi ktgv_adat'!BB204</f>
        <v>0</v>
      </c>
      <c r="BL204" s="13">
        <f>'elemi ktgv_adat'!BC204</f>
        <v>0</v>
      </c>
      <c r="BM204" s="13">
        <f>'elemi ktgv_adat'!BD204</f>
        <v>0</v>
      </c>
      <c r="BN204" s="13">
        <f>'elemi ktgv_adat'!BE204</f>
        <v>0</v>
      </c>
      <c r="BO204" s="13">
        <f>'elemi ktgv_adat'!BF204</f>
        <v>0</v>
      </c>
      <c r="BP204" s="13">
        <f>'elemi ktgv_adat'!BG204</f>
        <v>0</v>
      </c>
      <c r="BQ204" s="13">
        <f>'elemi ktgv_adat'!BH204</f>
        <v>0</v>
      </c>
      <c r="BR204" s="13">
        <f>'elemi ktgv_adat'!BI204</f>
        <v>0</v>
      </c>
      <c r="BS204" s="13">
        <f>'elemi ktgv_adat'!BJ204</f>
        <v>0</v>
      </c>
      <c r="BT204" s="14">
        <f>'elemi ktgv_adat'!BK204</f>
        <v>0</v>
      </c>
      <c r="BU204" s="53">
        <f t="shared" si="86"/>
        <v>0</v>
      </c>
      <c r="BV204" s="123"/>
      <c r="BW204" s="123"/>
      <c r="BX204" s="124">
        <f>'elemi ktgv_adat'!BL204</f>
        <v>0</v>
      </c>
      <c r="BY204" s="53">
        <f t="shared" si="80"/>
        <v>0</v>
      </c>
      <c r="BZ204" s="53">
        <f t="shared" si="81"/>
        <v>0</v>
      </c>
      <c r="CA204" s="53">
        <f t="shared" si="82"/>
        <v>0</v>
      </c>
      <c r="CC204">
        <f t="shared" si="87"/>
        <v>0</v>
      </c>
    </row>
    <row r="205" spans="2:81" ht="24.95" customHeight="1" x14ac:dyDescent="0.25">
      <c r="B205" s="15" t="s">
        <v>487</v>
      </c>
      <c r="C205" s="16" t="s">
        <v>488</v>
      </c>
      <c r="D205" s="41" t="s">
        <v>489</v>
      </c>
      <c r="E205" s="13">
        <f>'elemi ktgv_adat'!E205</f>
        <v>0</v>
      </c>
      <c r="F205" s="13">
        <f>'elemi ktgv_adat'!F205</f>
        <v>0</v>
      </c>
      <c r="G205" s="13">
        <f>'elemi ktgv_adat'!G205</f>
        <v>0</v>
      </c>
      <c r="H205" s="13">
        <f>'elemi ktgv_adat'!H205</f>
        <v>0</v>
      </c>
      <c r="I205" s="14">
        <f>'elemi ktgv_adat'!I205</f>
        <v>0</v>
      </c>
      <c r="J205" s="53">
        <f t="shared" si="83"/>
        <v>0</v>
      </c>
      <c r="K205" s="123"/>
      <c r="L205" s="123"/>
      <c r="M205" s="13">
        <f>'elemi ktgv_adat'!J205</f>
        <v>0</v>
      </c>
      <c r="N205" s="13">
        <f>'elemi ktgv_adat'!K205</f>
        <v>0</v>
      </c>
      <c r="O205" s="13">
        <f>'elemi ktgv_adat'!L205</f>
        <v>0</v>
      </c>
      <c r="P205" s="13">
        <f>'elemi ktgv_adat'!M205</f>
        <v>0</v>
      </c>
      <c r="Q205" s="13">
        <f>'elemi ktgv_adat'!N205</f>
        <v>0</v>
      </c>
      <c r="R205" s="13">
        <f>'elemi ktgv_adat'!O205</f>
        <v>0</v>
      </c>
      <c r="S205" s="13">
        <f>'elemi ktgv_adat'!P205</f>
        <v>0</v>
      </c>
      <c r="T205" s="14">
        <f>'elemi ktgv_adat'!Q205</f>
        <v>0</v>
      </c>
      <c r="U205" s="53">
        <f t="shared" si="84"/>
        <v>0</v>
      </c>
      <c r="V205" s="123"/>
      <c r="W205" s="123"/>
      <c r="X205" s="13">
        <f>'elemi ktgv_adat'!R205</f>
        <v>0</v>
      </c>
      <c r="Y205" s="13">
        <f>'elemi ktgv_adat'!S205</f>
        <v>0</v>
      </c>
      <c r="Z205" s="13">
        <f>'elemi ktgv_adat'!T205</f>
        <v>0</v>
      </c>
      <c r="AA205" s="13">
        <f>'elemi ktgv_adat'!U205</f>
        <v>0</v>
      </c>
      <c r="AB205" s="13">
        <f>'elemi ktgv_adat'!V205</f>
        <v>0</v>
      </c>
      <c r="AC205" s="13">
        <f>'elemi ktgv_adat'!W205</f>
        <v>0</v>
      </c>
      <c r="AD205" s="13">
        <f>'elemi ktgv_adat'!X205</f>
        <v>0</v>
      </c>
      <c r="AE205" s="13">
        <f>'elemi ktgv_adat'!Y205</f>
        <v>0</v>
      </c>
      <c r="AF205" s="14">
        <f>'elemi ktgv_adat'!Z205</f>
        <v>0</v>
      </c>
      <c r="AG205" s="53">
        <f t="shared" si="85"/>
        <v>0</v>
      </c>
      <c r="AH205" s="123"/>
      <c r="AI205" s="123"/>
      <c r="AJ205" s="13">
        <f>'elemi ktgv_adat'!AA205</f>
        <v>0</v>
      </c>
      <c r="AK205" s="13">
        <f>'elemi ktgv_adat'!AB205</f>
        <v>0</v>
      </c>
      <c r="AL205" s="13">
        <f>'elemi ktgv_adat'!AC205</f>
        <v>0</v>
      </c>
      <c r="AM205" s="13">
        <f>'elemi ktgv_adat'!AD205</f>
        <v>0</v>
      </c>
      <c r="AN205" s="13">
        <f>'elemi ktgv_adat'!AE205</f>
        <v>0</v>
      </c>
      <c r="AO205" s="13">
        <f>'elemi ktgv_adat'!AF205</f>
        <v>0</v>
      </c>
      <c r="AP205" s="13">
        <f>'elemi ktgv_adat'!AG205</f>
        <v>0</v>
      </c>
      <c r="AQ205" s="13">
        <f>'elemi ktgv_adat'!AH205</f>
        <v>0</v>
      </c>
      <c r="AR205" s="13">
        <f>'elemi ktgv_adat'!AI205</f>
        <v>0</v>
      </c>
      <c r="AS205" s="13">
        <f>'elemi ktgv_adat'!AJ205</f>
        <v>0</v>
      </c>
      <c r="AT205" s="13">
        <f>'elemi ktgv_adat'!AK205</f>
        <v>0</v>
      </c>
      <c r="AU205" s="13">
        <f>'elemi ktgv_adat'!AL205</f>
        <v>0</v>
      </c>
      <c r="AV205" s="13">
        <f>'elemi ktgv_adat'!AM205</f>
        <v>0</v>
      </c>
      <c r="AW205" s="13">
        <f>'elemi ktgv_adat'!AN205</f>
        <v>0</v>
      </c>
      <c r="AX205" s="13">
        <f>'elemi ktgv_adat'!AO205</f>
        <v>0</v>
      </c>
      <c r="AY205" s="13">
        <f>'elemi ktgv_adat'!AP205</f>
        <v>0</v>
      </c>
      <c r="AZ205" s="13">
        <f>'elemi ktgv_adat'!AQ205</f>
        <v>0</v>
      </c>
      <c r="BA205" s="13">
        <f>'elemi ktgv_adat'!AR205</f>
        <v>0</v>
      </c>
      <c r="BB205" s="13">
        <f>'elemi ktgv_adat'!AS205</f>
        <v>0</v>
      </c>
      <c r="BC205" s="13">
        <f>'elemi ktgv_adat'!AT205</f>
        <v>0</v>
      </c>
      <c r="BD205" s="13">
        <f>'elemi ktgv_adat'!AU205</f>
        <v>0</v>
      </c>
      <c r="BE205" s="13">
        <f>'elemi ktgv_adat'!AV205</f>
        <v>0</v>
      </c>
      <c r="BF205" s="13">
        <f>'elemi ktgv_adat'!AW205</f>
        <v>0</v>
      </c>
      <c r="BG205" s="13">
        <f>'elemi ktgv_adat'!AX205</f>
        <v>0</v>
      </c>
      <c r="BH205" s="13">
        <f>'elemi ktgv_adat'!AY205</f>
        <v>0</v>
      </c>
      <c r="BI205" s="13">
        <f>'elemi ktgv_adat'!AZ205</f>
        <v>0</v>
      </c>
      <c r="BJ205" s="13">
        <f>'elemi ktgv_adat'!BA205</f>
        <v>0</v>
      </c>
      <c r="BK205" s="13">
        <f>'elemi ktgv_adat'!BB205</f>
        <v>0</v>
      </c>
      <c r="BL205" s="13">
        <f>'elemi ktgv_adat'!BC205</f>
        <v>0</v>
      </c>
      <c r="BM205" s="13">
        <f>'elemi ktgv_adat'!BD205</f>
        <v>0</v>
      </c>
      <c r="BN205" s="13">
        <f>'elemi ktgv_adat'!BE205</f>
        <v>0</v>
      </c>
      <c r="BO205" s="13">
        <f>'elemi ktgv_adat'!BF205</f>
        <v>0</v>
      </c>
      <c r="BP205" s="13">
        <f>'elemi ktgv_adat'!BG205</f>
        <v>0</v>
      </c>
      <c r="BQ205" s="13">
        <f>'elemi ktgv_adat'!BH205</f>
        <v>0</v>
      </c>
      <c r="BR205" s="13">
        <f>'elemi ktgv_adat'!BI205</f>
        <v>0</v>
      </c>
      <c r="BS205" s="13">
        <f>'elemi ktgv_adat'!BJ205</f>
        <v>0</v>
      </c>
      <c r="BT205" s="14">
        <f>'elemi ktgv_adat'!BK205</f>
        <v>0</v>
      </c>
      <c r="BU205" s="53">
        <f t="shared" si="86"/>
        <v>0</v>
      </c>
      <c r="BV205" s="123"/>
      <c r="BW205" s="123"/>
      <c r="BX205" s="124">
        <f>'elemi ktgv_adat'!BL205</f>
        <v>0</v>
      </c>
      <c r="BY205" s="53">
        <f t="shared" si="80"/>
        <v>0</v>
      </c>
      <c r="BZ205" s="53">
        <f t="shared" si="81"/>
        <v>0</v>
      </c>
      <c r="CA205" s="53">
        <f t="shared" si="82"/>
        <v>0</v>
      </c>
      <c r="CC205">
        <f t="shared" si="87"/>
        <v>0</v>
      </c>
    </row>
    <row r="206" spans="2:81" ht="24.95" customHeight="1" x14ac:dyDescent="0.25">
      <c r="B206" s="15" t="s">
        <v>490</v>
      </c>
      <c r="C206" s="16" t="s">
        <v>491</v>
      </c>
      <c r="D206" s="41" t="s">
        <v>492</v>
      </c>
      <c r="E206" s="13">
        <f>'elemi ktgv_adat'!E206</f>
        <v>0</v>
      </c>
      <c r="F206" s="13">
        <f>'elemi ktgv_adat'!F206</f>
        <v>0</v>
      </c>
      <c r="G206" s="13">
        <f>'elemi ktgv_adat'!G206</f>
        <v>0</v>
      </c>
      <c r="H206" s="13">
        <f>'elemi ktgv_adat'!H206</f>
        <v>0</v>
      </c>
      <c r="I206" s="14">
        <f>'elemi ktgv_adat'!I206</f>
        <v>0</v>
      </c>
      <c r="J206" s="53">
        <f t="shared" si="83"/>
        <v>0</v>
      </c>
      <c r="K206" s="123"/>
      <c r="L206" s="123"/>
      <c r="M206" s="13">
        <f>'elemi ktgv_adat'!J206</f>
        <v>0</v>
      </c>
      <c r="N206" s="13">
        <f>'elemi ktgv_adat'!K206</f>
        <v>0</v>
      </c>
      <c r="O206" s="13">
        <f>'elemi ktgv_adat'!L206</f>
        <v>0</v>
      </c>
      <c r="P206" s="13">
        <f>'elemi ktgv_adat'!M206</f>
        <v>0</v>
      </c>
      <c r="Q206" s="13">
        <f>'elemi ktgv_adat'!N206</f>
        <v>0</v>
      </c>
      <c r="R206" s="13">
        <f>'elemi ktgv_adat'!O206</f>
        <v>0</v>
      </c>
      <c r="S206" s="13">
        <f>'elemi ktgv_adat'!P206</f>
        <v>0</v>
      </c>
      <c r="T206" s="14">
        <f>'elemi ktgv_adat'!Q206</f>
        <v>0</v>
      </c>
      <c r="U206" s="53">
        <f t="shared" si="84"/>
        <v>0</v>
      </c>
      <c r="V206" s="123"/>
      <c r="W206" s="123"/>
      <c r="X206" s="13">
        <f>'elemi ktgv_adat'!R206</f>
        <v>0</v>
      </c>
      <c r="Y206" s="13">
        <f>'elemi ktgv_adat'!S206</f>
        <v>0</v>
      </c>
      <c r="Z206" s="13">
        <f>'elemi ktgv_adat'!T206</f>
        <v>0</v>
      </c>
      <c r="AA206" s="13">
        <f>'elemi ktgv_adat'!U206</f>
        <v>0</v>
      </c>
      <c r="AB206" s="13">
        <f>'elemi ktgv_adat'!V206</f>
        <v>0</v>
      </c>
      <c r="AC206" s="13">
        <f>'elemi ktgv_adat'!W206</f>
        <v>0</v>
      </c>
      <c r="AD206" s="13">
        <f>'elemi ktgv_adat'!X206</f>
        <v>0</v>
      </c>
      <c r="AE206" s="13">
        <f>'elemi ktgv_adat'!Y206</f>
        <v>0</v>
      </c>
      <c r="AF206" s="14">
        <f>'elemi ktgv_adat'!Z206</f>
        <v>0</v>
      </c>
      <c r="AG206" s="53">
        <f t="shared" si="85"/>
        <v>0</v>
      </c>
      <c r="AH206" s="123"/>
      <c r="AI206" s="123"/>
      <c r="AJ206" s="13">
        <f>'elemi ktgv_adat'!AA206</f>
        <v>0</v>
      </c>
      <c r="AK206" s="13">
        <f>'elemi ktgv_adat'!AB206</f>
        <v>0</v>
      </c>
      <c r="AL206" s="13">
        <f>'elemi ktgv_adat'!AC206</f>
        <v>0</v>
      </c>
      <c r="AM206" s="13">
        <f>'elemi ktgv_adat'!AD206</f>
        <v>0</v>
      </c>
      <c r="AN206" s="13">
        <f>'elemi ktgv_adat'!AE206</f>
        <v>0</v>
      </c>
      <c r="AO206" s="13">
        <f>'elemi ktgv_adat'!AF206</f>
        <v>0</v>
      </c>
      <c r="AP206" s="13">
        <f>'elemi ktgv_adat'!AG206</f>
        <v>0</v>
      </c>
      <c r="AQ206" s="13">
        <f>'elemi ktgv_adat'!AH206</f>
        <v>0</v>
      </c>
      <c r="AR206" s="13">
        <f>'elemi ktgv_adat'!AI206</f>
        <v>0</v>
      </c>
      <c r="AS206" s="13">
        <f>'elemi ktgv_adat'!AJ206</f>
        <v>0</v>
      </c>
      <c r="AT206" s="13">
        <f>'elemi ktgv_adat'!AK206</f>
        <v>0</v>
      </c>
      <c r="AU206" s="13">
        <f>'elemi ktgv_adat'!AL206</f>
        <v>0</v>
      </c>
      <c r="AV206" s="13">
        <f>'elemi ktgv_adat'!AM206</f>
        <v>0</v>
      </c>
      <c r="AW206" s="13">
        <f>'elemi ktgv_adat'!AN206</f>
        <v>0</v>
      </c>
      <c r="AX206" s="13">
        <f>'elemi ktgv_adat'!AO206</f>
        <v>0</v>
      </c>
      <c r="AY206" s="13">
        <f>'elemi ktgv_adat'!AP206</f>
        <v>0</v>
      </c>
      <c r="AZ206" s="13">
        <f>'elemi ktgv_adat'!AQ206</f>
        <v>0</v>
      </c>
      <c r="BA206" s="13">
        <f>'elemi ktgv_adat'!AR206</f>
        <v>0</v>
      </c>
      <c r="BB206" s="13">
        <f>'elemi ktgv_adat'!AS206</f>
        <v>0</v>
      </c>
      <c r="BC206" s="13">
        <f>'elemi ktgv_adat'!AT206</f>
        <v>0</v>
      </c>
      <c r="BD206" s="13">
        <f>'elemi ktgv_adat'!AU206</f>
        <v>0</v>
      </c>
      <c r="BE206" s="13">
        <f>'elemi ktgv_adat'!AV206</f>
        <v>0</v>
      </c>
      <c r="BF206" s="13">
        <f>'elemi ktgv_adat'!AW206</f>
        <v>0</v>
      </c>
      <c r="BG206" s="13">
        <f>'elemi ktgv_adat'!AX206</f>
        <v>0</v>
      </c>
      <c r="BH206" s="13">
        <f>'elemi ktgv_adat'!AY206</f>
        <v>0</v>
      </c>
      <c r="BI206" s="13">
        <f>'elemi ktgv_adat'!AZ206</f>
        <v>0</v>
      </c>
      <c r="BJ206" s="13">
        <f>'elemi ktgv_adat'!BA206</f>
        <v>0</v>
      </c>
      <c r="BK206" s="13">
        <f>'elemi ktgv_adat'!BB206</f>
        <v>0</v>
      </c>
      <c r="BL206" s="13">
        <f>'elemi ktgv_adat'!BC206</f>
        <v>0</v>
      </c>
      <c r="BM206" s="13">
        <f>'elemi ktgv_adat'!BD206</f>
        <v>0</v>
      </c>
      <c r="BN206" s="13">
        <f>'elemi ktgv_adat'!BE206</f>
        <v>0</v>
      </c>
      <c r="BO206" s="13">
        <f>'elemi ktgv_adat'!BF206</f>
        <v>0</v>
      </c>
      <c r="BP206" s="13">
        <f>'elemi ktgv_adat'!BG206</f>
        <v>0</v>
      </c>
      <c r="BQ206" s="13">
        <f>'elemi ktgv_adat'!BH206</f>
        <v>0</v>
      </c>
      <c r="BR206" s="13">
        <f>'elemi ktgv_adat'!BI206</f>
        <v>0</v>
      </c>
      <c r="BS206" s="13">
        <f>'elemi ktgv_adat'!BJ206</f>
        <v>0</v>
      </c>
      <c r="BT206" s="14">
        <f>'elemi ktgv_adat'!BK206</f>
        <v>0</v>
      </c>
      <c r="BU206" s="53">
        <f t="shared" si="86"/>
        <v>0</v>
      </c>
      <c r="BV206" s="123"/>
      <c r="BW206" s="123"/>
      <c r="BX206" s="124">
        <f>'elemi ktgv_adat'!BL206</f>
        <v>0</v>
      </c>
      <c r="BY206" s="53">
        <f t="shared" si="80"/>
        <v>0</v>
      </c>
      <c r="BZ206" s="53">
        <f t="shared" si="81"/>
        <v>0</v>
      </c>
      <c r="CA206" s="53">
        <f t="shared" si="82"/>
        <v>0</v>
      </c>
      <c r="CC206">
        <f t="shared" si="87"/>
        <v>0</v>
      </c>
    </row>
    <row r="207" spans="2:81" ht="24.95" customHeight="1" x14ac:dyDescent="0.25">
      <c r="B207" s="15" t="s">
        <v>493</v>
      </c>
      <c r="C207" s="16" t="s">
        <v>494</v>
      </c>
      <c r="D207" s="41" t="s">
        <v>495</v>
      </c>
      <c r="E207" s="13">
        <f>'elemi ktgv_adat'!E207</f>
        <v>0</v>
      </c>
      <c r="F207" s="13">
        <f>'elemi ktgv_adat'!F207</f>
        <v>0</v>
      </c>
      <c r="G207" s="13">
        <f>'elemi ktgv_adat'!G207</f>
        <v>0</v>
      </c>
      <c r="H207" s="13">
        <f>'elemi ktgv_adat'!H207</f>
        <v>0</v>
      </c>
      <c r="I207" s="14">
        <f>'elemi ktgv_adat'!I207</f>
        <v>0</v>
      </c>
      <c r="J207" s="53">
        <f t="shared" si="83"/>
        <v>0</v>
      </c>
      <c r="K207" s="123"/>
      <c r="L207" s="123"/>
      <c r="M207" s="13">
        <f>'elemi ktgv_adat'!J207</f>
        <v>0</v>
      </c>
      <c r="N207" s="13">
        <f>'elemi ktgv_adat'!K207</f>
        <v>0</v>
      </c>
      <c r="O207" s="13">
        <f>'elemi ktgv_adat'!L207</f>
        <v>0</v>
      </c>
      <c r="P207" s="13">
        <f>'elemi ktgv_adat'!M207</f>
        <v>0</v>
      </c>
      <c r="Q207" s="13">
        <f>'elemi ktgv_adat'!N207</f>
        <v>0</v>
      </c>
      <c r="R207" s="13">
        <f>'elemi ktgv_adat'!O207</f>
        <v>0</v>
      </c>
      <c r="S207" s="13">
        <f>'elemi ktgv_adat'!P207</f>
        <v>0</v>
      </c>
      <c r="T207" s="14">
        <f>'elemi ktgv_adat'!Q207</f>
        <v>0</v>
      </c>
      <c r="U207" s="53">
        <f t="shared" si="84"/>
        <v>0</v>
      </c>
      <c r="V207" s="123"/>
      <c r="W207" s="123"/>
      <c r="X207" s="13">
        <f>'elemi ktgv_adat'!R207</f>
        <v>0</v>
      </c>
      <c r="Y207" s="13">
        <f>'elemi ktgv_adat'!S207</f>
        <v>0</v>
      </c>
      <c r="Z207" s="13">
        <f>'elemi ktgv_adat'!T207</f>
        <v>0</v>
      </c>
      <c r="AA207" s="13">
        <f>'elemi ktgv_adat'!U207</f>
        <v>0</v>
      </c>
      <c r="AB207" s="13">
        <f>'elemi ktgv_adat'!V207</f>
        <v>0</v>
      </c>
      <c r="AC207" s="13">
        <f>'elemi ktgv_adat'!W207</f>
        <v>0</v>
      </c>
      <c r="AD207" s="13">
        <f>'elemi ktgv_adat'!X207</f>
        <v>0</v>
      </c>
      <c r="AE207" s="13">
        <f>'elemi ktgv_adat'!Y207</f>
        <v>0</v>
      </c>
      <c r="AF207" s="14">
        <f>'elemi ktgv_adat'!Z207</f>
        <v>0</v>
      </c>
      <c r="AG207" s="53">
        <f t="shared" si="85"/>
        <v>0</v>
      </c>
      <c r="AH207" s="123"/>
      <c r="AI207" s="123"/>
      <c r="AJ207" s="13">
        <f>'elemi ktgv_adat'!AA207</f>
        <v>0</v>
      </c>
      <c r="AK207" s="13">
        <f>'elemi ktgv_adat'!AB207</f>
        <v>0</v>
      </c>
      <c r="AL207" s="13">
        <f>'elemi ktgv_adat'!AC207</f>
        <v>0</v>
      </c>
      <c r="AM207" s="13">
        <f>'elemi ktgv_adat'!AD207</f>
        <v>0</v>
      </c>
      <c r="AN207" s="13">
        <f>'elemi ktgv_adat'!AE207</f>
        <v>0</v>
      </c>
      <c r="AO207" s="13">
        <f>'elemi ktgv_adat'!AF207</f>
        <v>0</v>
      </c>
      <c r="AP207" s="13">
        <f>'elemi ktgv_adat'!AG207</f>
        <v>0</v>
      </c>
      <c r="AQ207" s="13">
        <f>'elemi ktgv_adat'!AH207</f>
        <v>0</v>
      </c>
      <c r="AR207" s="13">
        <f>'elemi ktgv_adat'!AI207</f>
        <v>0</v>
      </c>
      <c r="AS207" s="13">
        <f>'elemi ktgv_adat'!AJ207</f>
        <v>0</v>
      </c>
      <c r="AT207" s="13">
        <f>'elemi ktgv_adat'!AK207</f>
        <v>0</v>
      </c>
      <c r="AU207" s="13">
        <f>'elemi ktgv_adat'!AL207</f>
        <v>0</v>
      </c>
      <c r="AV207" s="13">
        <f>'elemi ktgv_adat'!AM207</f>
        <v>0</v>
      </c>
      <c r="AW207" s="13">
        <f>'elemi ktgv_adat'!AN207</f>
        <v>0</v>
      </c>
      <c r="AX207" s="13">
        <f>'elemi ktgv_adat'!AO207</f>
        <v>0</v>
      </c>
      <c r="AY207" s="13">
        <f>'elemi ktgv_adat'!AP207</f>
        <v>0</v>
      </c>
      <c r="AZ207" s="13">
        <f>'elemi ktgv_adat'!AQ207</f>
        <v>0</v>
      </c>
      <c r="BA207" s="13">
        <f>'elemi ktgv_adat'!AR207</f>
        <v>0</v>
      </c>
      <c r="BB207" s="13">
        <f>'elemi ktgv_adat'!AS207</f>
        <v>0</v>
      </c>
      <c r="BC207" s="13">
        <f>'elemi ktgv_adat'!AT207</f>
        <v>0</v>
      </c>
      <c r="BD207" s="13">
        <f>'elemi ktgv_adat'!AU207</f>
        <v>0</v>
      </c>
      <c r="BE207" s="13">
        <f>'elemi ktgv_adat'!AV207</f>
        <v>0</v>
      </c>
      <c r="BF207" s="13">
        <f>'elemi ktgv_adat'!AW207</f>
        <v>0</v>
      </c>
      <c r="BG207" s="13">
        <f>'elemi ktgv_adat'!AX207</f>
        <v>0</v>
      </c>
      <c r="BH207" s="13">
        <f>'elemi ktgv_adat'!AY207</f>
        <v>0</v>
      </c>
      <c r="BI207" s="13">
        <f>'elemi ktgv_adat'!AZ207</f>
        <v>0</v>
      </c>
      <c r="BJ207" s="13">
        <f>'elemi ktgv_adat'!BA207</f>
        <v>0</v>
      </c>
      <c r="BK207" s="13">
        <f>'elemi ktgv_adat'!BB207</f>
        <v>0</v>
      </c>
      <c r="BL207" s="13">
        <f>'elemi ktgv_adat'!BC207</f>
        <v>0</v>
      </c>
      <c r="BM207" s="13">
        <f>'elemi ktgv_adat'!BD207</f>
        <v>0</v>
      </c>
      <c r="BN207" s="13">
        <f>'elemi ktgv_adat'!BE207</f>
        <v>0</v>
      </c>
      <c r="BO207" s="13">
        <f>'elemi ktgv_adat'!BF207</f>
        <v>0</v>
      </c>
      <c r="BP207" s="13">
        <f>'elemi ktgv_adat'!BG207</f>
        <v>0</v>
      </c>
      <c r="BQ207" s="13">
        <f>'elemi ktgv_adat'!BH207</f>
        <v>0</v>
      </c>
      <c r="BR207" s="13">
        <f>'elemi ktgv_adat'!BI207</f>
        <v>0</v>
      </c>
      <c r="BS207" s="13">
        <f>'elemi ktgv_adat'!BJ207</f>
        <v>0</v>
      </c>
      <c r="BT207" s="14">
        <f>'elemi ktgv_adat'!BK207</f>
        <v>0</v>
      </c>
      <c r="BU207" s="53">
        <f t="shared" si="86"/>
        <v>0</v>
      </c>
      <c r="BV207" s="123"/>
      <c r="BW207" s="123"/>
      <c r="BX207" s="124">
        <f>'elemi ktgv_adat'!BL207</f>
        <v>0</v>
      </c>
      <c r="BY207" s="53">
        <f t="shared" si="80"/>
        <v>0</v>
      </c>
      <c r="BZ207" s="53">
        <f t="shared" si="81"/>
        <v>0</v>
      </c>
      <c r="CA207" s="53">
        <f t="shared" si="82"/>
        <v>0</v>
      </c>
      <c r="CC207">
        <f t="shared" si="87"/>
        <v>0</v>
      </c>
    </row>
    <row r="208" spans="2:81" ht="24.95" customHeight="1" x14ac:dyDescent="0.25">
      <c r="B208" s="25" t="s">
        <v>496</v>
      </c>
      <c r="C208" s="26" t="s">
        <v>497</v>
      </c>
      <c r="D208" s="27" t="s">
        <v>498</v>
      </c>
      <c r="E208" s="28">
        <f>'elemi ktgv_adat'!E208</f>
        <v>0</v>
      </c>
      <c r="F208" s="28">
        <f>'elemi ktgv_adat'!F208</f>
        <v>0</v>
      </c>
      <c r="G208" s="28">
        <f>'elemi ktgv_adat'!G208</f>
        <v>0</v>
      </c>
      <c r="H208" s="28">
        <f>'elemi ktgv_adat'!H208</f>
        <v>0</v>
      </c>
      <c r="I208" s="14">
        <f>'elemi ktgv_adat'!I208</f>
        <v>0</v>
      </c>
      <c r="J208" s="53">
        <f t="shared" si="83"/>
        <v>0</v>
      </c>
      <c r="K208" s="28">
        <f>SUM(K203:K207)</f>
        <v>0</v>
      </c>
      <c r="L208" s="28">
        <f>SUM(L203:L207)</f>
        <v>0</v>
      </c>
      <c r="M208" s="28">
        <f>'elemi ktgv_adat'!J208</f>
        <v>0</v>
      </c>
      <c r="N208" s="28">
        <f>'elemi ktgv_adat'!K208</f>
        <v>0</v>
      </c>
      <c r="O208" s="28">
        <f>'elemi ktgv_adat'!L208</f>
        <v>0</v>
      </c>
      <c r="P208" s="28">
        <f>'elemi ktgv_adat'!M208</f>
        <v>0</v>
      </c>
      <c r="Q208" s="28">
        <f>'elemi ktgv_adat'!N208</f>
        <v>0</v>
      </c>
      <c r="R208" s="28">
        <f>'elemi ktgv_adat'!O208</f>
        <v>0</v>
      </c>
      <c r="S208" s="28">
        <f>'elemi ktgv_adat'!P208</f>
        <v>0</v>
      </c>
      <c r="T208" s="14">
        <f>'elemi ktgv_adat'!Q208</f>
        <v>0</v>
      </c>
      <c r="U208" s="53">
        <f t="shared" si="84"/>
        <v>0</v>
      </c>
      <c r="V208" s="28">
        <f>SUM(V203:V207)</f>
        <v>0</v>
      </c>
      <c r="W208" s="28">
        <f>SUM(W203:W207)</f>
        <v>0</v>
      </c>
      <c r="X208" s="28">
        <f>'elemi ktgv_adat'!R208</f>
        <v>0</v>
      </c>
      <c r="Y208" s="28">
        <f>'elemi ktgv_adat'!S208</f>
        <v>0</v>
      </c>
      <c r="Z208" s="28">
        <f>'elemi ktgv_adat'!T208</f>
        <v>0</v>
      </c>
      <c r="AA208" s="28">
        <f>'elemi ktgv_adat'!U208</f>
        <v>0</v>
      </c>
      <c r="AB208" s="28">
        <f>'elemi ktgv_adat'!V208</f>
        <v>0</v>
      </c>
      <c r="AC208" s="28">
        <f>'elemi ktgv_adat'!W208</f>
        <v>0</v>
      </c>
      <c r="AD208" s="28">
        <f>'elemi ktgv_adat'!X208</f>
        <v>0</v>
      </c>
      <c r="AE208" s="28">
        <f>'elemi ktgv_adat'!Y208</f>
        <v>0</v>
      </c>
      <c r="AF208" s="14">
        <f>'elemi ktgv_adat'!Z208</f>
        <v>0</v>
      </c>
      <c r="AG208" s="53">
        <f t="shared" si="85"/>
        <v>0</v>
      </c>
      <c r="AH208" s="28">
        <f>SUM(AH203:AH207)</f>
        <v>0</v>
      </c>
      <c r="AI208" s="28">
        <f>SUM(AI203:AI207)</f>
        <v>0</v>
      </c>
      <c r="AJ208" s="28">
        <f>'elemi ktgv_adat'!AA208</f>
        <v>0</v>
      </c>
      <c r="AK208" s="28">
        <f>'elemi ktgv_adat'!AB208</f>
        <v>0</v>
      </c>
      <c r="AL208" s="28">
        <f>'elemi ktgv_adat'!AC208</f>
        <v>0</v>
      </c>
      <c r="AM208" s="28">
        <f>'elemi ktgv_adat'!AD208</f>
        <v>0</v>
      </c>
      <c r="AN208" s="28">
        <f>'elemi ktgv_adat'!AE208</f>
        <v>0</v>
      </c>
      <c r="AO208" s="28">
        <f>'elemi ktgv_adat'!AF208</f>
        <v>0</v>
      </c>
      <c r="AP208" s="28">
        <f>'elemi ktgv_adat'!AG208</f>
        <v>0</v>
      </c>
      <c r="AQ208" s="28">
        <f>'elemi ktgv_adat'!AH208</f>
        <v>0</v>
      </c>
      <c r="AR208" s="28">
        <f>'elemi ktgv_adat'!AI208</f>
        <v>0</v>
      </c>
      <c r="AS208" s="28">
        <f>'elemi ktgv_adat'!AJ208</f>
        <v>0</v>
      </c>
      <c r="AT208" s="28">
        <f>'elemi ktgv_adat'!AK208</f>
        <v>0</v>
      </c>
      <c r="AU208" s="28">
        <f>'elemi ktgv_adat'!AL208</f>
        <v>0</v>
      </c>
      <c r="AV208" s="28">
        <f>'elemi ktgv_adat'!AM208</f>
        <v>0</v>
      </c>
      <c r="AW208" s="28">
        <f>'elemi ktgv_adat'!AN208</f>
        <v>0</v>
      </c>
      <c r="AX208" s="28">
        <f>'elemi ktgv_adat'!AO208</f>
        <v>0</v>
      </c>
      <c r="AY208" s="28">
        <f>'elemi ktgv_adat'!AP208</f>
        <v>0</v>
      </c>
      <c r="AZ208" s="28">
        <f>'elemi ktgv_adat'!AQ208</f>
        <v>0</v>
      </c>
      <c r="BA208" s="28">
        <f>'elemi ktgv_adat'!AR208</f>
        <v>0</v>
      </c>
      <c r="BB208" s="28">
        <f>'elemi ktgv_adat'!AS208</f>
        <v>0</v>
      </c>
      <c r="BC208" s="28">
        <f>'elemi ktgv_adat'!AT208</f>
        <v>0</v>
      </c>
      <c r="BD208" s="28">
        <f>'elemi ktgv_adat'!AU208</f>
        <v>0</v>
      </c>
      <c r="BE208" s="28">
        <f>'elemi ktgv_adat'!AV208</f>
        <v>0</v>
      </c>
      <c r="BF208" s="28">
        <f>'elemi ktgv_adat'!AW208</f>
        <v>0</v>
      </c>
      <c r="BG208" s="28">
        <f>'elemi ktgv_adat'!AX208</f>
        <v>0</v>
      </c>
      <c r="BH208" s="28">
        <f>'elemi ktgv_adat'!AY208</f>
        <v>0</v>
      </c>
      <c r="BI208" s="28">
        <f>'elemi ktgv_adat'!AZ208</f>
        <v>0</v>
      </c>
      <c r="BJ208" s="28">
        <f>'elemi ktgv_adat'!BA208</f>
        <v>0</v>
      </c>
      <c r="BK208" s="28">
        <f>'elemi ktgv_adat'!BB208</f>
        <v>0</v>
      </c>
      <c r="BL208" s="28">
        <f>'elemi ktgv_adat'!BC208</f>
        <v>0</v>
      </c>
      <c r="BM208" s="28">
        <f>'elemi ktgv_adat'!BD208</f>
        <v>0</v>
      </c>
      <c r="BN208" s="28">
        <f>'elemi ktgv_adat'!BE208</f>
        <v>0</v>
      </c>
      <c r="BO208" s="28">
        <f>'elemi ktgv_adat'!BF208</f>
        <v>0</v>
      </c>
      <c r="BP208" s="28">
        <f>'elemi ktgv_adat'!BG208</f>
        <v>0</v>
      </c>
      <c r="BQ208" s="28">
        <f>'elemi ktgv_adat'!BH208</f>
        <v>0</v>
      </c>
      <c r="BR208" s="28">
        <f>'elemi ktgv_adat'!BI208</f>
        <v>0</v>
      </c>
      <c r="BS208" s="28">
        <f>'elemi ktgv_adat'!BJ208</f>
        <v>0</v>
      </c>
      <c r="BT208" s="14">
        <f>'elemi ktgv_adat'!BK208</f>
        <v>0</v>
      </c>
      <c r="BU208" s="53">
        <f t="shared" si="86"/>
        <v>0</v>
      </c>
      <c r="BV208" s="28">
        <f>SUM(BV203:BV207)</f>
        <v>0</v>
      </c>
      <c r="BW208" s="28">
        <f>SUM(BW203:BW207)</f>
        <v>0</v>
      </c>
      <c r="BX208" s="124">
        <f>'elemi ktgv_adat'!BL208</f>
        <v>0</v>
      </c>
      <c r="BY208" s="53">
        <f t="shared" si="80"/>
        <v>0</v>
      </c>
      <c r="BZ208" s="53">
        <f t="shared" si="81"/>
        <v>0</v>
      </c>
      <c r="CA208" s="53">
        <f t="shared" si="82"/>
        <v>0</v>
      </c>
      <c r="CC208">
        <f t="shared" si="87"/>
        <v>0</v>
      </c>
    </row>
    <row r="209" spans="2:81" ht="24.95" customHeight="1" x14ac:dyDescent="0.25">
      <c r="B209" s="15" t="s">
        <v>499</v>
      </c>
      <c r="C209" s="16" t="s">
        <v>500</v>
      </c>
      <c r="D209" s="41" t="s">
        <v>501</v>
      </c>
      <c r="E209" s="13">
        <f>'elemi ktgv_adat'!E209</f>
        <v>0</v>
      </c>
      <c r="F209" s="13">
        <f>'elemi ktgv_adat'!F209</f>
        <v>0</v>
      </c>
      <c r="G209" s="13">
        <f>'elemi ktgv_adat'!G209</f>
        <v>0</v>
      </c>
      <c r="H209" s="13">
        <f>'elemi ktgv_adat'!H209</f>
        <v>0</v>
      </c>
      <c r="I209" s="14">
        <f>'elemi ktgv_adat'!I209</f>
        <v>0</v>
      </c>
      <c r="J209" s="53">
        <f t="shared" si="83"/>
        <v>0</v>
      </c>
      <c r="K209" s="123"/>
      <c r="L209" s="123"/>
      <c r="M209" s="13">
        <f>'elemi ktgv_adat'!J209</f>
        <v>0</v>
      </c>
      <c r="N209" s="13">
        <f>'elemi ktgv_adat'!K209</f>
        <v>0</v>
      </c>
      <c r="O209" s="13">
        <f>'elemi ktgv_adat'!L209</f>
        <v>0</v>
      </c>
      <c r="P209" s="13">
        <f>'elemi ktgv_adat'!M209</f>
        <v>0</v>
      </c>
      <c r="Q209" s="13">
        <f>'elemi ktgv_adat'!N209</f>
        <v>0</v>
      </c>
      <c r="R209" s="13">
        <f>'elemi ktgv_adat'!O209</f>
        <v>0</v>
      </c>
      <c r="S209" s="13">
        <f>'elemi ktgv_adat'!P209</f>
        <v>0</v>
      </c>
      <c r="T209" s="14">
        <f>'elemi ktgv_adat'!Q209</f>
        <v>0</v>
      </c>
      <c r="U209" s="53">
        <f t="shared" si="84"/>
        <v>0</v>
      </c>
      <c r="V209" s="123"/>
      <c r="W209" s="123"/>
      <c r="X209" s="13">
        <f>'elemi ktgv_adat'!R209</f>
        <v>0</v>
      </c>
      <c r="Y209" s="13">
        <f>'elemi ktgv_adat'!S209</f>
        <v>0</v>
      </c>
      <c r="Z209" s="13">
        <f>'elemi ktgv_adat'!T209</f>
        <v>0</v>
      </c>
      <c r="AA209" s="13">
        <f>'elemi ktgv_adat'!U209</f>
        <v>0</v>
      </c>
      <c r="AB209" s="13">
        <f>'elemi ktgv_adat'!V209</f>
        <v>0</v>
      </c>
      <c r="AC209" s="13">
        <f>'elemi ktgv_adat'!W209</f>
        <v>0</v>
      </c>
      <c r="AD209" s="13">
        <f>'elemi ktgv_adat'!X209</f>
        <v>0</v>
      </c>
      <c r="AE209" s="13">
        <f>'elemi ktgv_adat'!Y209</f>
        <v>0</v>
      </c>
      <c r="AF209" s="14">
        <f>'elemi ktgv_adat'!Z209</f>
        <v>0</v>
      </c>
      <c r="AG209" s="53">
        <f t="shared" si="85"/>
        <v>0</v>
      </c>
      <c r="AH209" s="123"/>
      <c r="AI209" s="123"/>
      <c r="AJ209" s="13">
        <f>'elemi ktgv_adat'!AA209</f>
        <v>0</v>
      </c>
      <c r="AK209" s="13">
        <f>'elemi ktgv_adat'!AB209</f>
        <v>0</v>
      </c>
      <c r="AL209" s="13">
        <f>'elemi ktgv_adat'!AC209</f>
        <v>0</v>
      </c>
      <c r="AM209" s="13">
        <f>'elemi ktgv_adat'!AD209</f>
        <v>0</v>
      </c>
      <c r="AN209" s="13">
        <f>'elemi ktgv_adat'!AE209</f>
        <v>0</v>
      </c>
      <c r="AO209" s="13">
        <f>'elemi ktgv_adat'!AF209</f>
        <v>0</v>
      </c>
      <c r="AP209" s="13">
        <f>'elemi ktgv_adat'!AG209</f>
        <v>0</v>
      </c>
      <c r="AQ209" s="13">
        <f>'elemi ktgv_adat'!AH209</f>
        <v>0</v>
      </c>
      <c r="AR209" s="13">
        <f>'elemi ktgv_adat'!AI209</f>
        <v>0</v>
      </c>
      <c r="AS209" s="13">
        <f>'elemi ktgv_adat'!AJ209</f>
        <v>0</v>
      </c>
      <c r="AT209" s="13">
        <f>'elemi ktgv_adat'!AK209</f>
        <v>0</v>
      </c>
      <c r="AU209" s="13">
        <f>'elemi ktgv_adat'!AL209</f>
        <v>0</v>
      </c>
      <c r="AV209" s="13">
        <f>'elemi ktgv_adat'!AM209</f>
        <v>0</v>
      </c>
      <c r="AW209" s="13">
        <f>'elemi ktgv_adat'!AN209</f>
        <v>0</v>
      </c>
      <c r="AX209" s="13">
        <f>'elemi ktgv_adat'!AO209</f>
        <v>0</v>
      </c>
      <c r="AY209" s="13">
        <f>'elemi ktgv_adat'!AP209</f>
        <v>0</v>
      </c>
      <c r="AZ209" s="13">
        <f>'elemi ktgv_adat'!AQ209</f>
        <v>0</v>
      </c>
      <c r="BA209" s="13">
        <f>'elemi ktgv_adat'!AR209</f>
        <v>0</v>
      </c>
      <c r="BB209" s="13">
        <f>'elemi ktgv_adat'!AS209</f>
        <v>0</v>
      </c>
      <c r="BC209" s="13">
        <f>'elemi ktgv_adat'!AT209</f>
        <v>0</v>
      </c>
      <c r="BD209" s="13">
        <f>'elemi ktgv_adat'!AU209</f>
        <v>0</v>
      </c>
      <c r="BE209" s="13">
        <f>'elemi ktgv_adat'!AV209</f>
        <v>0</v>
      </c>
      <c r="BF209" s="13">
        <f>'elemi ktgv_adat'!AW209</f>
        <v>0</v>
      </c>
      <c r="BG209" s="13">
        <f>'elemi ktgv_adat'!AX209</f>
        <v>0</v>
      </c>
      <c r="BH209" s="13">
        <f>'elemi ktgv_adat'!AY209</f>
        <v>0</v>
      </c>
      <c r="BI209" s="13">
        <f>'elemi ktgv_adat'!AZ209</f>
        <v>0</v>
      </c>
      <c r="BJ209" s="13">
        <f>'elemi ktgv_adat'!BA209</f>
        <v>0</v>
      </c>
      <c r="BK209" s="13">
        <f>'elemi ktgv_adat'!BB209</f>
        <v>0</v>
      </c>
      <c r="BL209" s="13">
        <f>'elemi ktgv_adat'!BC209</f>
        <v>0</v>
      </c>
      <c r="BM209" s="13">
        <f>'elemi ktgv_adat'!BD209</f>
        <v>0</v>
      </c>
      <c r="BN209" s="13">
        <f>'elemi ktgv_adat'!BE209</f>
        <v>0</v>
      </c>
      <c r="BO209" s="13">
        <f>'elemi ktgv_adat'!BF209</f>
        <v>0</v>
      </c>
      <c r="BP209" s="13">
        <f>'elemi ktgv_adat'!BG209</f>
        <v>0</v>
      </c>
      <c r="BQ209" s="13">
        <f>'elemi ktgv_adat'!BH209</f>
        <v>0</v>
      </c>
      <c r="BR209" s="13">
        <f>'elemi ktgv_adat'!BI209</f>
        <v>0</v>
      </c>
      <c r="BS209" s="13">
        <f>'elemi ktgv_adat'!BJ209</f>
        <v>0</v>
      </c>
      <c r="BT209" s="14">
        <f>'elemi ktgv_adat'!BK209</f>
        <v>0</v>
      </c>
      <c r="BU209" s="53">
        <f t="shared" si="86"/>
        <v>0</v>
      </c>
      <c r="BV209" s="123"/>
      <c r="BW209" s="123"/>
      <c r="BX209" s="124">
        <f>'elemi ktgv_adat'!BL209</f>
        <v>0</v>
      </c>
      <c r="BY209" s="53">
        <f t="shared" si="80"/>
        <v>0</v>
      </c>
      <c r="BZ209" s="53">
        <f t="shared" si="81"/>
        <v>0</v>
      </c>
      <c r="CA209" s="53">
        <f t="shared" si="82"/>
        <v>0</v>
      </c>
      <c r="CC209">
        <f t="shared" si="87"/>
        <v>0</v>
      </c>
    </row>
    <row r="210" spans="2:81" ht="24.95" customHeight="1" x14ac:dyDescent="0.25">
      <c r="B210" s="15" t="s">
        <v>502</v>
      </c>
      <c r="C210" s="16" t="s">
        <v>503</v>
      </c>
      <c r="D210" s="41" t="s">
        <v>504</v>
      </c>
      <c r="E210" s="13">
        <f>'elemi ktgv_adat'!E210</f>
        <v>0</v>
      </c>
      <c r="F210" s="13">
        <f>'elemi ktgv_adat'!F210</f>
        <v>0</v>
      </c>
      <c r="G210" s="13">
        <f>'elemi ktgv_adat'!G210</f>
        <v>0</v>
      </c>
      <c r="H210" s="13">
        <f>'elemi ktgv_adat'!H210</f>
        <v>0</v>
      </c>
      <c r="I210" s="14">
        <f>'elemi ktgv_adat'!I210</f>
        <v>0</v>
      </c>
      <c r="J210" s="53">
        <f t="shared" si="83"/>
        <v>0</v>
      </c>
      <c r="K210" s="123"/>
      <c r="L210" s="123"/>
      <c r="M210" s="13">
        <f>'elemi ktgv_adat'!J210</f>
        <v>0</v>
      </c>
      <c r="N210" s="13">
        <f>'elemi ktgv_adat'!K210</f>
        <v>0</v>
      </c>
      <c r="O210" s="13">
        <f>'elemi ktgv_adat'!L210</f>
        <v>0</v>
      </c>
      <c r="P210" s="13">
        <f>'elemi ktgv_adat'!M210</f>
        <v>0</v>
      </c>
      <c r="Q210" s="13">
        <f>'elemi ktgv_adat'!N210</f>
        <v>0</v>
      </c>
      <c r="R210" s="13">
        <f>'elemi ktgv_adat'!O210</f>
        <v>0</v>
      </c>
      <c r="S210" s="13">
        <f>'elemi ktgv_adat'!P210</f>
        <v>0</v>
      </c>
      <c r="T210" s="14">
        <f>'elemi ktgv_adat'!Q210</f>
        <v>0</v>
      </c>
      <c r="U210" s="53">
        <f t="shared" si="84"/>
        <v>0</v>
      </c>
      <c r="V210" s="123"/>
      <c r="W210" s="123"/>
      <c r="X210" s="13">
        <f>'elemi ktgv_adat'!R210</f>
        <v>0</v>
      </c>
      <c r="Y210" s="13">
        <f>'elemi ktgv_adat'!S210</f>
        <v>0</v>
      </c>
      <c r="Z210" s="13">
        <f>'elemi ktgv_adat'!T210</f>
        <v>0</v>
      </c>
      <c r="AA210" s="13">
        <f>'elemi ktgv_adat'!U210</f>
        <v>0</v>
      </c>
      <c r="AB210" s="13">
        <f>'elemi ktgv_adat'!V210</f>
        <v>0</v>
      </c>
      <c r="AC210" s="13">
        <f>'elemi ktgv_adat'!W210</f>
        <v>0</v>
      </c>
      <c r="AD210" s="13">
        <f>'elemi ktgv_adat'!X210</f>
        <v>0</v>
      </c>
      <c r="AE210" s="13">
        <f>'elemi ktgv_adat'!Y210</f>
        <v>0</v>
      </c>
      <c r="AF210" s="14">
        <f>'elemi ktgv_adat'!Z210</f>
        <v>0</v>
      </c>
      <c r="AG210" s="53">
        <f t="shared" si="85"/>
        <v>0</v>
      </c>
      <c r="AH210" s="123"/>
      <c r="AI210" s="123"/>
      <c r="AJ210" s="13">
        <f>'elemi ktgv_adat'!AA210</f>
        <v>0</v>
      </c>
      <c r="AK210" s="13">
        <f>'elemi ktgv_adat'!AB210</f>
        <v>0</v>
      </c>
      <c r="AL210" s="13">
        <f>'elemi ktgv_adat'!AC210</f>
        <v>0</v>
      </c>
      <c r="AM210" s="13">
        <f>'elemi ktgv_adat'!AD210</f>
        <v>0</v>
      </c>
      <c r="AN210" s="13">
        <f>'elemi ktgv_adat'!AE210</f>
        <v>0</v>
      </c>
      <c r="AO210" s="13">
        <f>'elemi ktgv_adat'!AF210</f>
        <v>0</v>
      </c>
      <c r="AP210" s="13">
        <f>'elemi ktgv_adat'!AG210</f>
        <v>0</v>
      </c>
      <c r="AQ210" s="13">
        <f>'elemi ktgv_adat'!AH210</f>
        <v>0</v>
      </c>
      <c r="AR210" s="13">
        <f>'elemi ktgv_adat'!AI210</f>
        <v>0</v>
      </c>
      <c r="AS210" s="13">
        <f>'elemi ktgv_adat'!AJ210</f>
        <v>0</v>
      </c>
      <c r="AT210" s="13">
        <f>'elemi ktgv_adat'!AK210</f>
        <v>0</v>
      </c>
      <c r="AU210" s="13">
        <f>'elemi ktgv_adat'!AL210</f>
        <v>0</v>
      </c>
      <c r="AV210" s="13">
        <f>'elemi ktgv_adat'!AM210</f>
        <v>0</v>
      </c>
      <c r="AW210" s="13">
        <f>'elemi ktgv_adat'!AN210</f>
        <v>0</v>
      </c>
      <c r="AX210" s="13">
        <f>'elemi ktgv_adat'!AO210</f>
        <v>0</v>
      </c>
      <c r="AY210" s="13">
        <f>'elemi ktgv_adat'!AP210</f>
        <v>0</v>
      </c>
      <c r="AZ210" s="13">
        <f>'elemi ktgv_adat'!AQ210</f>
        <v>0</v>
      </c>
      <c r="BA210" s="13">
        <f>'elemi ktgv_adat'!AR210</f>
        <v>0</v>
      </c>
      <c r="BB210" s="13">
        <f>'elemi ktgv_adat'!AS210</f>
        <v>0</v>
      </c>
      <c r="BC210" s="13">
        <f>'elemi ktgv_adat'!AT210</f>
        <v>0</v>
      </c>
      <c r="BD210" s="13">
        <f>'elemi ktgv_adat'!AU210</f>
        <v>0</v>
      </c>
      <c r="BE210" s="13">
        <f>'elemi ktgv_adat'!AV210</f>
        <v>0</v>
      </c>
      <c r="BF210" s="13">
        <f>'elemi ktgv_adat'!AW210</f>
        <v>0</v>
      </c>
      <c r="BG210" s="13">
        <f>'elemi ktgv_adat'!AX210</f>
        <v>0</v>
      </c>
      <c r="BH210" s="13">
        <f>'elemi ktgv_adat'!AY210</f>
        <v>0</v>
      </c>
      <c r="BI210" s="13">
        <f>'elemi ktgv_adat'!AZ210</f>
        <v>0</v>
      </c>
      <c r="BJ210" s="13">
        <f>'elemi ktgv_adat'!BA210</f>
        <v>0</v>
      </c>
      <c r="BK210" s="13">
        <f>'elemi ktgv_adat'!BB210</f>
        <v>0</v>
      </c>
      <c r="BL210" s="13">
        <f>'elemi ktgv_adat'!BC210</f>
        <v>0</v>
      </c>
      <c r="BM210" s="13">
        <f>'elemi ktgv_adat'!BD210</f>
        <v>0</v>
      </c>
      <c r="BN210" s="13">
        <f>'elemi ktgv_adat'!BE210</f>
        <v>0</v>
      </c>
      <c r="BO210" s="13">
        <f>'elemi ktgv_adat'!BF210</f>
        <v>0</v>
      </c>
      <c r="BP210" s="13">
        <f>'elemi ktgv_adat'!BG210</f>
        <v>0</v>
      </c>
      <c r="BQ210" s="13">
        <f>'elemi ktgv_adat'!BH210</f>
        <v>0</v>
      </c>
      <c r="BR210" s="13">
        <f>'elemi ktgv_adat'!BI210</f>
        <v>0</v>
      </c>
      <c r="BS210" s="13">
        <f>'elemi ktgv_adat'!BJ210</f>
        <v>0</v>
      </c>
      <c r="BT210" s="14">
        <f>'elemi ktgv_adat'!BK210</f>
        <v>0</v>
      </c>
      <c r="BU210" s="53">
        <f t="shared" si="86"/>
        <v>0</v>
      </c>
      <c r="BV210" s="123"/>
      <c r="BW210" s="123"/>
      <c r="BX210" s="124">
        <f>'elemi ktgv_adat'!BL210</f>
        <v>0</v>
      </c>
      <c r="BY210" s="53">
        <f t="shared" si="80"/>
        <v>0</v>
      </c>
      <c r="BZ210" s="53">
        <f t="shared" si="81"/>
        <v>0</v>
      </c>
      <c r="CA210" s="53">
        <f t="shared" si="82"/>
        <v>0</v>
      </c>
      <c r="CC210">
        <f t="shared" si="87"/>
        <v>0</v>
      </c>
    </row>
    <row r="211" spans="2:81" ht="24.95" customHeight="1" x14ac:dyDescent="0.25">
      <c r="B211" s="15" t="s">
        <v>505</v>
      </c>
      <c r="C211" s="16" t="s">
        <v>506</v>
      </c>
      <c r="D211" s="41" t="s">
        <v>507</v>
      </c>
      <c r="E211" s="13">
        <f>'elemi ktgv_adat'!E211</f>
        <v>0</v>
      </c>
      <c r="F211" s="13">
        <f>'elemi ktgv_adat'!F211</f>
        <v>0</v>
      </c>
      <c r="G211" s="13">
        <f>'elemi ktgv_adat'!G211</f>
        <v>0</v>
      </c>
      <c r="H211" s="13">
        <f>'elemi ktgv_adat'!H211</f>
        <v>0</v>
      </c>
      <c r="I211" s="14">
        <f>'elemi ktgv_adat'!I211</f>
        <v>0</v>
      </c>
      <c r="J211" s="53">
        <f t="shared" si="83"/>
        <v>0</v>
      </c>
      <c r="K211" s="123"/>
      <c r="L211" s="123"/>
      <c r="M211" s="13">
        <f>'elemi ktgv_adat'!J211</f>
        <v>0</v>
      </c>
      <c r="N211" s="13">
        <f>'elemi ktgv_adat'!K211</f>
        <v>0</v>
      </c>
      <c r="O211" s="13">
        <f>'elemi ktgv_adat'!L211</f>
        <v>0</v>
      </c>
      <c r="P211" s="13">
        <f>'elemi ktgv_adat'!M211</f>
        <v>0</v>
      </c>
      <c r="Q211" s="13">
        <f>'elemi ktgv_adat'!N211</f>
        <v>0</v>
      </c>
      <c r="R211" s="13">
        <f>'elemi ktgv_adat'!O211</f>
        <v>0</v>
      </c>
      <c r="S211" s="13">
        <f>'elemi ktgv_adat'!P211</f>
        <v>0</v>
      </c>
      <c r="T211" s="14">
        <f>'elemi ktgv_adat'!Q211</f>
        <v>0</v>
      </c>
      <c r="U211" s="53">
        <f t="shared" si="84"/>
        <v>0</v>
      </c>
      <c r="V211" s="123"/>
      <c r="W211" s="123"/>
      <c r="X211" s="13">
        <f>'elemi ktgv_adat'!R211</f>
        <v>0</v>
      </c>
      <c r="Y211" s="13">
        <f>'elemi ktgv_adat'!S211</f>
        <v>0</v>
      </c>
      <c r="Z211" s="13">
        <f>'elemi ktgv_adat'!T211</f>
        <v>0</v>
      </c>
      <c r="AA211" s="13">
        <f>'elemi ktgv_adat'!U211</f>
        <v>0</v>
      </c>
      <c r="AB211" s="13">
        <f>'elemi ktgv_adat'!V211</f>
        <v>0</v>
      </c>
      <c r="AC211" s="13">
        <f>'elemi ktgv_adat'!W211</f>
        <v>0</v>
      </c>
      <c r="AD211" s="13">
        <f>'elemi ktgv_adat'!X211</f>
        <v>0</v>
      </c>
      <c r="AE211" s="13">
        <f>'elemi ktgv_adat'!Y211</f>
        <v>0</v>
      </c>
      <c r="AF211" s="14">
        <f>'elemi ktgv_adat'!Z211</f>
        <v>0</v>
      </c>
      <c r="AG211" s="53">
        <f t="shared" si="85"/>
        <v>0</v>
      </c>
      <c r="AH211" s="123"/>
      <c r="AI211" s="123"/>
      <c r="AJ211" s="13">
        <f>'elemi ktgv_adat'!AA211</f>
        <v>0</v>
      </c>
      <c r="AK211" s="13">
        <f>'elemi ktgv_adat'!AB211</f>
        <v>0</v>
      </c>
      <c r="AL211" s="13">
        <f>'elemi ktgv_adat'!AC211</f>
        <v>0</v>
      </c>
      <c r="AM211" s="13">
        <f>'elemi ktgv_adat'!AD211</f>
        <v>0</v>
      </c>
      <c r="AN211" s="13">
        <f>'elemi ktgv_adat'!AE211</f>
        <v>0</v>
      </c>
      <c r="AO211" s="13">
        <f>'elemi ktgv_adat'!AF211</f>
        <v>0</v>
      </c>
      <c r="AP211" s="13">
        <f>'elemi ktgv_adat'!AG211</f>
        <v>0</v>
      </c>
      <c r="AQ211" s="13">
        <f>'elemi ktgv_adat'!AH211</f>
        <v>0</v>
      </c>
      <c r="AR211" s="13">
        <f>'elemi ktgv_adat'!AI211</f>
        <v>0</v>
      </c>
      <c r="AS211" s="13">
        <f>'elemi ktgv_adat'!AJ211</f>
        <v>0</v>
      </c>
      <c r="AT211" s="13">
        <f>'elemi ktgv_adat'!AK211</f>
        <v>0</v>
      </c>
      <c r="AU211" s="13">
        <f>'elemi ktgv_adat'!AL211</f>
        <v>0</v>
      </c>
      <c r="AV211" s="13">
        <f>'elemi ktgv_adat'!AM211</f>
        <v>0</v>
      </c>
      <c r="AW211" s="13">
        <f>'elemi ktgv_adat'!AN211</f>
        <v>0</v>
      </c>
      <c r="AX211" s="13">
        <f>'elemi ktgv_adat'!AO211</f>
        <v>0</v>
      </c>
      <c r="AY211" s="13">
        <f>'elemi ktgv_adat'!AP211</f>
        <v>0</v>
      </c>
      <c r="AZ211" s="13">
        <f>'elemi ktgv_adat'!AQ211</f>
        <v>0</v>
      </c>
      <c r="BA211" s="13">
        <f>'elemi ktgv_adat'!AR211</f>
        <v>0</v>
      </c>
      <c r="BB211" s="13">
        <f>'elemi ktgv_adat'!AS211</f>
        <v>0</v>
      </c>
      <c r="BC211" s="13">
        <f>'elemi ktgv_adat'!AT211</f>
        <v>0</v>
      </c>
      <c r="BD211" s="13">
        <f>'elemi ktgv_adat'!AU211</f>
        <v>0</v>
      </c>
      <c r="BE211" s="13">
        <f>'elemi ktgv_adat'!AV211</f>
        <v>0</v>
      </c>
      <c r="BF211" s="13">
        <f>'elemi ktgv_adat'!AW211</f>
        <v>0</v>
      </c>
      <c r="BG211" s="13">
        <f>'elemi ktgv_adat'!AX211</f>
        <v>0</v>
      </c>
      <c r="BH211" s="13">
        <f>'elemi ktgv_adat'!AY211</f>
        <v>0</v>
      </c>
      <c r="BI211" s="13">
        <f>'elemi ktgv_adat'!AZ211</f>
        <v>0</v>
      </c>
      <c r="BJ211" s="13">
        <f>'elemi ktgv_adat'!BA211</f>
        <v>0</v>
      </c>
      <c r="BK211" s="13">
        <f>'elemi ktgv_adat'!BB211</f>
        <v>0</v>
      </c>
      <c r="BL211" s="13">
        <f>'elemi ktgv_adat'!BC211</f>
        <v>0</v>
      </c>
      <c r="BM211" s="13">
        <f>'elemi ktgv_adat'!BD211</f>
        <v>0</v>
      </c>
      <c r="BN211" s="13">
        <f>'elemi ktgv_adat'!BE211</f>
        <v>0</v>
      </c>
      <c r="BO211" s="13">
        <f>'elemi ktgv_adat'!BF211</f>
        <v>0</v>
      </c>
      <c r="BP211" s="13">
        <f>'elemi ktgv_adat'!BG211</f>
        <v>0</v>
      </c>
      <c r="BQ211" s="13">
        <f>'elemi ktgv_adat'!BH211</f>
        <v>0</v>
      </c>
      <c r="BR211" s="13">
        <f>'elemi ktgv_adat'!BI211</f>
        <v>0</v>
      </c>
      <c r="BS211" s="13">
        <f>'elemi ktgv_adat'!BJ211</f>
        <v>0</v>
      </c>
      <c r="BT211" s="14">
        <f>'elemi ktgv_adat'!BK211</f>
        <v>0</v>
      </c>
      <c r="BU211" s="53">
        <f t="shared" si="86"/>
        <v>0</v>
      </c>
      <c r="BV211" s="123"/>
      <c r="BW211" s="123"/>
      <c r="BX211" s="124">
        <f>'elemi ktgv_adat'!BL211</f>
        <v>0</v>
      </c>
      <c r="BY211" s="53">
        <f t="shared" si="80"/>
        <v>0</v>
      </c>
      <c r="BZ211" s="53">
        <f t="shared" si="81"/>
        <v>0</v>
      </c>
      <c r="CA211" s="53">
        <f t="shared" si="82"/>
        <v>0</v>
      </c>
      <c r="CC211">
        <f t="shared" si="87"/>
        <v>0</v>
      </c>
    </row>
    <row r="212" spans="2:81" ht="24.95" customHeight="1" x14ac:dyDescent="0.25">
      <c r="B212" s="15" t="s">
        <v>508</v>
      </c>
      <c r="C212" s="16" t="s">
        <v>509</v>
      </c>
      <c r="D212" s="41" t="s">
        <v>510</v>
      </c>
      <c r="E212" s="13">
        <f>'elemi ktgv_adat'!E212</f>
        <v>0</v>
      </c>
      <c r="F212" s="13">
        <f>'elemi ktgv_adat'!F212</f>
        <v>0</v>
      </c>
      <c r="G212" s="13">
        <f>'elemi ktgv_adat'!G212</f>
        <v>0</v>
      </c>
      <c r="H212" s="13">
        <f>'elemi ktgv_adat'!H212</f>
        <v>0</v>
      </c>
      <c r="I212" s="14">
        <f>'elemi ktgv_adat'!I212</f>
        <v>0</v>
      </c>
      <c r="J212" s="53">
        <f t="shared" si="83"/>
        <v>0</v>
      </c>
      <c r="K212" s="123"/>
      <c r="L212" s="123"/>
      <c r="M212" s="13">
        <f>'elemi ktgv_adat'!J212</f>
        <v>0</v>
      </c>
      <c r="N212" s="13">
        <f>'elemi ktgv_adat'!K212</f>
        <v>0</v>
      </c>
      <c r="O212" s="13">
        <f>'elemi ktgv_adat'!L212</f>
        <v>0</v>
      </c>
      <c r="P212" s="13">
        <f>'elemi ktgv_adat'!M212</f>
        <v>0</v>
      </c>
      <c r="Q212" s="13">
        <f>'elemi ktgv_adat'!N212</f>
        <v>0</v>
      </c>
      <c r="R212" s="13">
        <f>'elemi ktgv_adat'!O212</f>
        <v>0</v>
      </c>
      <c r="S212" s="13">
        <f>'elemi ktgv_adat'!P212</f>
        <v>0</v>
      </c>
      <c r="T212" s="14">
        <f>'elemi ktgv_adat'!Q212</f>
        <v>0</v>
      </c>
      <c r="U212" s="53">
        <f t="shared" si="84"/>
        <v>0</v>
      </c>
      <c r="V212" s="123"/>
      <c r="W212" s="123"/>
      <c r="X212" s="13">
        <f>'elemi ktgv_adat'!R212</f>
        <v>0</v>
      </c>
      <c r="Y212" s="13">
        <f>'elemi ktgv_adat'!S212</f>
        <v>0</v>
      </c>
      <c r="Z212" s="13">
        <f>'elemi ktgv_adat'!T212</f>
        <v>0</v>
      </c>
      <c r="AA212" s="13">
        <f>'elemi ktgv_adat'!U212</f>
        <v>0</v>
      </c>
      <c r="AB212" s="13">
        <f>'elemi ktgv_adat'!V212</f>
        <v>0</v>
      </c>
      <c r="AC212" s="13">
        <f>'elemi ktgv_adat'!W212</f>
        <v>0</v>
      </c>
      <c r="AD212" s="13">
        <f>'elemi ktgv_adat'!X212</f>
        <v>0</v>
      </c>
      <c r="AE212" s="13">
        <f>'elemi ktgv_adat'!Y212</f>
        <v>0</v>
      </c>
      <c r="AF212" s="14">
        <f>'elemi ktgv_adat'!Z212</f>
        <v>0</v>
      </c>
      <c r="AG212" s="53">
        <f t="shared" si="85"/>
        <v>0</v>
      </c>
      <c r="AH212" s="123"/>
      <c r="AI212" s="123"/>
      <c r="AJ212" s="13">
        <f>'elemi ktgv_adat'!AA212</f>
        <v>0</v>
      </c>
      <c r="AK212" s="13">
        <f>'elemi ktgv_adat'!AB212</f>
        <v>0</v>
      </c>
      <c r="AL212" s="13">
        <f>'elemi ktgv_adat'!AC212</f>
        <v>0</v>
      </c>
      <c r="AM212" s="13">
        <f>'elemi ktgv_adat'!AD212</f>
        <v>0</v>
      </c>
      <c r="AN212" s="13">
        <f>'elemi ktgv_adat'!AE212</f>
        <v>0</v>
      </c>
      <c r="AO212" s="13">
        <f>'elemi ktgv_adat'!AF212</f>
        <v>0</v>
      </c>
      <c r="AP212" s="13">
        <f>'elemi ktgv_adat'!AG212</f>
        <v>0</v>
      </c>
      <c r="AQ212" s="13">
        <f>'elemi ktgv_adat'!AH212</f>
        <v>0</v>
      </c>
      <c r="AR212" s="13">
        <f>'elemi ktgv_adat'!AI212</f>
        <v>0</v>
      </c>
      <c r="AS212" s="13">
        <f>'elemi ktgv_adat'!AJ212</f>
        <v>0</v>
      </c>
      <c r="AT212" s="13">
        <f>'elemi ktgv_adat'!AK212</f>
        <v>0</v>
      </c>
      <c r="AU212" s="13">
        <f>'elemi ktgv_adat'!AL212</f>
        <v>0</v>
      </c>
      <c r="AV212" s="13">
        <f>'elemi ktgv_adat'!AM212</f>
        <v>0</v>
      </c>
      <c r="AW212" s="13">
        <f>'elemi ktgv_adat'!AN212</f>
        <v>0</v>
      </c>
      <c r="AX212" s="13">
        <f>'elemi ktgv_adat'!AO212</f>
        <v>0</v>
      </c>
      <c r="AY212" s="13">
        <f>'elemi ktgv_adat'!AP212</f>
        <v>0</v>
      </c>
      <c r="AZ212" s="13">
        <f>'elemi ktgv_adat'!AQ212</f>
        <v>0</v>
      </c>
      <c r="BA212" s="13">
        <f>'elemi ktgv_adat'!AR212</f>
        <v>0</v>
      </c>
      <c r="BB212" s="13">
        <f>'elemi ktgv_adat'!AS212</f>
        <v>0</v>
      </c>
      <c r="BC212" s="13">
        <f>'elemi ktgv_adat'!AT212</f>
        <v>0</v>
      </c>
      <c r="BD212" s="13">
        <f>'elemi ktgv_adat'!AU212</f>
        <v>0</v>
      </c>
      <c r="BE212" s="13">
        <f>'elemi ktgv_adat'!AV212</f>
        <v>0</v>
      </c>
      <c r="BF212" s="13">
        <f>'elemi ktgv_adat'!AW212</f>
        <v>0</v>
      </c>
      <c r="BG212" s="13">
        <f>'elemi ktgv_adat'!AX212</f>
        <v>0</v>
      </c>
      <c r="BH212" s="13">
        <f>'elemi ktgv_adat'!AY212</f>
        <v>0</v>
      </c>
      <c r="BI212" s="13">
        <f>'elemi ktgv_adat'!AZ212</f>
        <v>0</v>
      </c>
      <c r="BJ212" s="13">
        <f>'elemi ktgv_adat'!BA212</f>
        <v>0</v>
      </c>
      <c r="BK212" s="13">
        <f>'elemi ktgv_adat'!BB212</f>
        <v>0</v>
      </c>
      <c r="BL212" s="13">
        <f>'elemi ktgv_adat'!BC212</f>
        <v>0</v>
      </c>
      <c r="BM212" s="13">
        <f>'elemi ktgv_adat'!BD212</f>
        <v>0</v>
      </c>
      <c r="BN212" s="13">
        <f>'elemi ktgv_adat'!BE212</f>
        <v>0</v>
      </c>
      <c r="BO212" s="13">
        <f>'elemi ktgv_adat'!BF212</f>
        <v>0</v>
      </c>
      <c r="BP212" s="13">
        <f>'elemi ktgv_adat'!BG212</f>
        <v>0</v>
      </c>
      <c r="BQ212" s="13">
        <f>'elemi ktgv_adat'!BH212</f>
        <v>0</v>
      </c>
      <c r="BR212" s="13">
        <f>'elemi ktgv_adat'!BI212</f>
        <v>0</v>
      </c>
      <c r="BS212" s="13">
        <f>'elemi ktgv_adat'!BJ212</f>
        <v>0</v>
      </c>
      <c r="BT212" s="14">
        <f>'elemi ktgv_adat'!BK212</f>
        <v>0</v>
      </c>
      <c r="BU212" s="53">
        <f t="shared" si="86"/>
        <v>0</v>
      </c>
      <c r="BV212" s="123"/>
      <c r="BW212" s="123"/>
      <c r="BX212" s="124">
        <f>'elemi ktgv_adat'!BL212</f>
        <v>0</v>
      </c>
      <c r="BY212" s="53">
        <f t="shared" si="80"/>
        <v>0</v>
      </c>
      <c r="BZ212" s="53">
        <f t="shared" si="81"/>
        <v>0</v>
      </c>
      <c r="CA212" s="53">
        <f t="shared" si="82"/>
        <v>0</v>
      </c>
      <c r="CC212">
        <f t="shared" si="87"/>
        <v>0</v>
      </c>
    </row>
    <row r="213" spans="2:81" ht="24.95" customHeight="1" x14ac:dyDescent="0.25">
      <c r="B213" s="15" t="s">
        <v>511</v>
      </c>
      <c r="C213" s="16" t="s">
        <v>512</v>
      </c>
      <c r="D213" s="41" t="s">
        <v>513</v>
      </c>
      <c r="E213" s="13">
        <f>'elemi ktgv_adat'!E213</f>
        <v>0</v>
      </c>
      <c r="F213" s="13">
        <f>'elemi ktgv_adat'!F213</f>
        <v>0</v>
      </c>
      <c r="G213" s="13">
        <f>'elemi ktgv_adat'!G213</f>
        <v>0</v>
      </c>
      <c r="H213" s="13">
        <f>'elemi ktgv_adat'!H213</f>
        <v>0</v>
      </c>
      <c r="I213" s="14">
        <f>'elemi ktgv_adat'!I213</f>
        <v>0</v>
      </c>
      <c r="J213" s="53">
        <f t="shared" si="83"/>
        <v>0</v>
      </c>
      <c r="K213" s="123"/>
      <c r="L213" s="123"/>
      <c r="M213" s="13">
        <f>'elemi ktgv_adat'!J213</f>
        <v>0</v>
      </c>
      <c r="N213" s="13">
        <f>'elemi ktgv_adat'!K213</f>
        <v>0</v>
      </c>
      <c r="O213" s="13">
        <f>'elemi ktgv_adat'!L213</f>
        <v>0</v>
      </c>
      <c r="P213" s="13">
        <f>'elemi ktgv_adat'!M213</f>
        <v>0</v>
      </c>
      <c r="Q213" s="13">
        <f>'elemi ktgv_adat'!N213</f>
        <v>0</v>
      </c>
      <c r="R213" s="13">
        <f>'elemi ktgv_adat'!O213</f>
        <v>0</v>
      </c>
      <c r="S213" s="13">
        <f>'elemi ktgv_adat'!P213</f>
        <v>0</v>
      </c>
      <c r="T213" s="14">
        <f>'elemi ktgv_adat'!Q213</f>
        <v>0</v>
      </c>
      <c r="U213" s="53">
        <f t="shared" si="84"/>
        <v>0</v>
      </c>
      <c r="V213" s="123"/>
      <c r="W213" s="123"/>
      <c r="X213" s="13">
        <f>'elemi ktgv_adat'!R213</f>
        <v>0</v>
      </c>
      <c r="Y213" s="13">
        <f>'elemi ktgv_adat'!S213</f>
        <v>0</v>
      </c>
      <c r="Z213" s="13">
        <f>'elemi ktgv_adat'!T213</f>
        <v>0</v>
      </c>
      <c r="AA213" s="13">
        <f>'elemi ktgv_adat'!U213</f>
        <v>0</v>
      </c>
      <c r="AB213" s="13">
        <f>'elemi ktgv_adat'!V213</f>
        <v>0</v>
      </c>
      <c r="AC213" s="13">
        <f>'elemi ktgv_adat'!W213</f>
        <v>0</v>
      </c>
      <c r="AD213" s="13">
        <f>'elemi ktgv_adat'!X213</f>
        <v>0</v>
      </c>
      <c r="AE213" s="13">
        <f>'elemi ktgv_adat'!Y213</f>
        <v>0</v>
      </c>
      <c r="AF213" s="14">
        <f>'elemi ktgv_adat'!Z213</f>
        <v>0</v>
      </c>
      <c r="AG213" s="53">
        <f t="shared" si="85"/>
        <v>0</v>
      </c>
      <c r="AH213" s="123"/>
      <c r="AI213" s="123"/>
      <c r="AJ213" s="13">
        <f>'elemi ktgv_adat'!AA213</f>
        <v>0</v>
      </c>
      <c r="AK213" s="13">
        <f>'elemi ktgv_adat'!AB213</f>
        <v>0</v>
      </c>
      <c r="AL213" s="13">
        <f>'elemi ktgv_adat'!AC213</f>
        <v>0</v>
      </c>
      <c r="AM213" s="13">
        <f>'elemi ktgv_adat'!AD213</f>
        <v>0</v>
      </c>
      <c r="AN213" s="13">
        <f>'elemi ktgv_adat'!AE213</f>
        <v>0</v>
      </c>
      <c r="AO213" s="13">
        <f>'elemi ktgv_adat'!AF213</f>
        <v>0</v>
      </c>
      <c r="AP213" s="13">
        <f>'elemi ktgv_adat'!AG213</f>
        <v>0</v>
      </c>
      <c r="AQ213" s="13">
        <f>'elemi ktgv_adat'!AH213</f>
        <v>0</v>
      </c>
      <c r="AR213" s="13">
        <f>'elemi ktgv_adat'!AI213</f>
        <v>0</v>
      </c>
      <c r="AS213" s="13">
        <f>'elemi ktgv_adat'!AJ213</f>
        <v>0</v>
      </c>
      <c r="AT213" s="13">
        <f>'elemi ktgv_adat'!AK213</f>
        <v>0</v>
      </c>
      <c r="AU213" s="13">
        <f>'elemi ktgv_adat'!AL213</f>
        <v>0</v>
      </c>
      <c r="AV213" s="13">
        <f>'elemi ktgv_adat'!AM213</f>
        <v>0</v>
      </c>
      <c r="AW213" s="13">
        <f>'elemi ktgv_adat'!AN213</f>
        <v>0</v>
      </c>
      <c r="AX213" s="13">
        <f>'elemi ktgv_adat'!AO213</f>
        <v>0</v>
      </c>
      <c r="AY213" s="13">
        <f>'elemi ktgv_adat'!AP213</f>
        <v>0</v>
      </c>
      <c r="AZ213" s="13">
        <f>'elemi ktgv_adat'!AQ213</f>
        <v>0</v>
      </c>
      <c r="BA213" s="13">
        <f>'elemi ktgv_adat'!AR213</f>
        <v>0</v>
      </c>
      <c r="BB213" s="13">
        <f>'elemi ktgv_adat'!AS213</f>
        <v>0</v>
      </c>
      <c r="BC213" s="13">
        <f>'elemi ktgv_adat'!AT213</f>
        <v>0</v>
      </c>
      <c r="BD213" s="13">
        <f>'elemi ktgv_adat'!AU213</f>
        <v>0</v>
      </c>
      <c r="BE213" s="13">
        <f>'elemi ktgv_adat'!AV213</f>
        <v>0</v>
      </c>
      <c r="BF213" s="13">
        <f>'elemi ktgv_adat'!AW213</f>
        <v>0</v>
      </c>
      <c r="BG213" s="13">
        <f>'elemi ktgv_adat'!AX213</f>
        <v>0</v>
      </c>
      <c r="BH213" s="13">
        <f>'elemi ktgv_adat'!AY213</f>
        <v>0</v>
      </c>
      <c r="BI213" s="13">
        <f>'elemi ktgv_adat'!AZ213</f>
        <v>0</v>
      </c>
      <c r="BJ213" s="13">
        <f>'elemi ktgv_adat'!BA213</f>
        <v>0</v>
      </c>
      <c r="BK213" s="13">
        <f>'elemi ktgv_adat'!BB213</f>
        <v>0</v>
      </c>
      <c r="BL213" s="13">
        <f>'elemi ktgv_adat'!BC213</f>
        <v>0</v>
      </c>
      <c r="BM213" s="13">
        <f>'elemi ktgv_adat'!BD213</f>
        <v>0</v>
      </c>
      <c r="BN213" s="13">
        <f>'elemi ktgv_adat'!BE213</f>
        <v>0</v>
      </c>
      <c r="BO213" s="13">
        <f>'elemi ktgv_adat'!BF213</f>
        <v>0</v>
      </c>
      <c r="BP213" s="13">
        <f>'elemi ktgv_adat'!BG213</f>
        <v>0</v>
      </c>
      <c r="BQ213" s="13">
        <f>'elemi ktgv_adat'!BH213</f>
        <v>0</v>
      </c>
      <c r="BR213" s="13">
        <f>'elemi ktgv_adat'!BI213</f>
        <v>0</v>
      </c>
      <c r="BS213" s="13">
        <f>'elemi ktgv_adat'!BJ213</f>
        <v>0</v>
      </c>
      <c r="BT213" s="14">
        <f>'elemi ktgv_adat'!BK213</f>
        <v>0</v>
      </c>
      <c r="BU213" s="53">
        <f t="shared" si="86"/>
        <v>0</v>
      </c>
      <c r="BV213" s="123"/>
      <c r="BW213" s="123"/>
      <c r="BX213" s="124">
        <f>'elemi ktgv_adat'!BL213</f>
        <v>0</v>
      </c>
      <c r="BY213" s="53">
        <f t="shared" si="80"/>
        <v>0</v>
      </c>
      <c r="BZ213" s="53">
        <f t="shared" si="81"/>
        <v>0</v>
      </c>
      <c r="CA213" s="53">
        <f t="shared" si="82"/>
        <v>0</v>
      </c>
      <c r="CC213">
        <f t="shared" si="87"/>
        <v>0</v>
      </c>
    </row>
    <row r="214" spans="2:81" ht="24.95" customHeight="1" x14ac:dyDescent="0.25">
      <c r="B214" s="25" t="s">
        <v>514</v>
      </c>
      <c r="C214" s="26" t="s">
        <v>515</v>
      </c>
      <c r="D214" s="27" t="s">
        <v>516</v>
      </c>
      <c r="E214" s="28">
        <f>'elemi ktgv_adat'!E214</f>
        <v>0</v>
      </c>
      <c r="F214" s="28">
        <f>'elemi ktgv_adat'!F214</f>
        <v>0</v>
      </c>
      <c r="G214" s="28">
        <f>'elemi ktgv_adat'!G214</f>
        <v>0</v>
      </c>
      <c r="H214" s="28">
        <f>'elemi ktgv_adat'!H214</f>
        <v>0</v>
      </c>
      <c r="I214" s="14">
        <f>'elemi ktgv_adat'!I214</f>
        <v>0</v>
      </c>
      <c r="J214" s="53">
        <f t="shared" si="83"/>
        <v>0</v>
      </c>
      <c r="K214" s="28">
        <f>SUM(K209:K213)</f>
        <v>0</v>
      </c>
      <c r="L214" s="28">
        <f>SUM(L209:L213)</f>
        <v>0</v>
      </c>
      <c r="M214" s="28">
        <f>'elemi ktgv_adat'!J214</f>
        <v>0</v>
      </c>
      <c r="N214" s="28">
        <f>'elemi ktgv_adat'!K214</f>
        <v>0</v>
      </c>
      <c r="O214" s="28">
        <f>'elemi ktgv_adat'!L214</f>
        <v>0</v>
      </c>
      <c r="P214" s="28">
        <f>'elemi ktgv_adat'!M214</f>
        <v>0</v>
      </c>
      <c r="Q214" s="28">
        <f>'elemi ktgv_adat'!N214</f>
        <v>0</v>
      </c>
      <c r="R214" s="28">
        <f>'elemi ktgv_adat'!O214</f>
        <v>0</v>
      </c>
      <c r="S214" s="28">
        <f>'elemi ktgv_adat'!P214</f>
        <v>0</v>
      </c>
      <c r="T214" s="14">
        <f>'elemi ktgv_adat'!Q214</f>
        <v>0</v>
      </c>
      <c r="U214" s="53">
        <f t="shared" si="84"/>
        <v>0</v>
      </c>
      <c r="V214" s="28">
        <f>SUM(V209:V213)</f>
        <v>0</v>
      </c>
      <c r="W214" s="28">
        <f>SUM(W209:W213)</f>
        <v>0</v>
      </c>
      <c r="X214" s="28">
        <f>'elemi ktgv_adat'!R214</f>
        <v>0</v>
      </c>
      <c r="Y214" s="28">
        <f>'elemi ktgv_adat'!S214</f>
        <v>0</v>
      </c>
      <c r="Z214" s="28">
        <f>'elemi ktgv_adat'!T214</f>
        <v>0</v>
      </c>
      <c r="AA214" s="28">
        <f>'elemi ktgv_adat'!U214</f>
        <v>0</v>
      </c>
      <c r="AB214" s="28">
        <f>'elemi ktgv_adat'!V214</f>
        <v>0</v>
      </c>
      <c r="AC214" s="28">
        <f>'elemi ktgv_adat'!W214</f>
        <v>0</v>
      </c>
      <c r="AD214" s="28">
        <f>'elemi ktgv_adat'!X214</f>
        <v>0</v>
      </c>
      <c r="AE214" s="28">
        <f>'elemi ktgv_adat'!Y214</f>
        <v>0</v>
      </c>
      <c r="AF214" s="14">
        <f>'elemi ktgv_adat'!Z214</f>
        <v>0</v>
      </c>
      <c r="AG214" s="53">
        <f t="shared" si="85"/>
        <v>0</v>
      </c>
      <c r="AH214" s="28">
        <f>SUM(AH209:AH213)</f>
        <v>0</v>
      </c>
      <c r="AI214" s="28">
        <f>SUM(AI209:AI213)</f>
        <v>0</v>
      </c>
      <c r="AJ214" s="28">
        <f>'elemi ktgv_adat'!AA214</f>
        <v>0</v>
      </c>
      <c r="AK214" s="28">
        <f>'elemi ktgv_adat'!AB214</f>
        <v>0</v>
      </c>
      <c r="AL214" s="28">
        <f>'elemi ktgv_adat'!AC214</f>
        <v>0</v>
      </c>
      <c r="AM214" s="28">
        <f>'elemi ktgv_adat'!AD214</f>
        <v>0</v>
      </c>
      <c r="AN214" s="28">
        <f>'elemi ktgv_adat'!AE214</f>
        <v>0</v>
      </c>
      <c r="AO214" s="28">
        <f>'elemi ktgv_adat'!AF214</f>
        <v>0</v>
      </c>
      <c r="AP214" s="28">
        <f>'elemi ktgv_adat'!AG214</f>
        <v>0</v>
      </c>
      <c r="AQ214" s="28">
        <f>'elemi ktgv_adat'!AH214</f>
        <v>0</v>
      </c>
      <c r="AR214" s="28">
        <f>'elemi ktgv_adat'!AI214</f>
        <v>0</v>
      </c>
      <c r="AS214" s="28">
        <f>'elemi ktgv_adat'!AJ214</f>
        <v>0</v>
      </c>
      <c r="AT214" s="28">
        <f>'elemi ktgv_adat'!AK214</f>
        <v>0</v>
      </c>
      <c r="AU214" s="28">
        <f>'elemi ktgv_adat'!AL214</f>
        <v>0</v>
      </c>
      <c r="AV214" s="28">
        <f>'elemi ktgv_adat'!AM214</f>
        <v>0</v>
      </c>
      <c r="AW214" s="28">
        <f>'elemi ktgv_adat'!AN214</f>
        <v>0</v>
      </c>
      <c r="AX214" s="28">
        <f>'elemi ktgv_adat'!AO214</f>
        <v>0</v>
      </c>
      <c r="AY214" s="28">
        <f>'elemi ktgv_adat'!AP214</f>
        <v>0</v>
      </c>
      <c r="AZ214" s="28">
        <f>'elemi ktgv_adat'!AQ214</f>
        <v>0</v>
      </c>
      <c r="BA214" s="28">
        <f>'elemi ktgv_adat'!AR214</f>
        <v>0</v>
      </c>
      <c r="BB214" s="28">
        <f>'elemi ktgv_adat'!AS214</f>
        <v>0</v>
      </c>
      <c r="BC214" s="28">
        <f>'elemi ktgv_adat'!AT214</f>
        <v>0</v>
      </c>
      <c r="BD214" s="28">
        <f>'elemi ktgv_adat'!AU214</f>
        <v>0</v>
      </c>
      <c r="BE214" s="28">
        <f>'elemi ktgv_adat'!AV214</f>
        <v>0</v>
      </c>
      <c r="BF214" s="28">
        <f>'elemi ktgv_adat'!AW214</f>
        <v>0</v>
      </c>
      <c r="BG214" s="28">
        <f>'elemi ktgv_adat'!AX214</f>
        <v>0</v>
      </c>
      <c r="BH214" s="28">
        <f>'elemi ktgv_adat'!AY214</f>
        <v>0</v>
      </c>
      <c r="BI214" s="28">
        <f>'elemi ktgv_adat'!AZ214</f>
        <v>0</v>
      </c>
      <c r="BJ214" s="28">
        <f>'elemi ktgv_adat'!BA214</f>
        <v>0</v>
      </c>
      <c r="BK214" s="28">
        <f>'elemi ktgv_adat'!BB214</f>
        <v>0</v>
      </c>
      <c r="BL214" s="28">
        <f>'elemi ktgv_adat'!BC214</f>
        <v>0</v>
      </c>
      <c r="BM214" s="28">
        <f>'elemi ktgv_adat'!BD214</f>
        <v>0</v>
      </c>
      <c r="BN214" s="28">
        <f>'elemi ktgv_adat'!BE214</f>
        <v>0</v>
      </c>
      <c r="BO214" s="28">
        <f>'elemi ktgv_adat'!BF214</f>
        <v>0</v>
      </c>
      <c r="BP214" s="28">
        <f>'elemi ktgv_adat'!BG214</f>
        <v>0</v>
      </c>
      <c r="BQ214" s="28">
        <f>'elemi ktgv_adat'!BH214</f>
        <v>0</v>
      </c>
      <c r="BR214" s="28">
        <f>'elemi ktgv_adat'!BI214</f>
        <v>0</v>
      </c>
      <c r="BS214" s="28">
        <f>'elemi ktgv_adat'!BJ214</f>
        <v>0</v>
      </c>
      <c r="BT214" s="14">
        <f>'elemi ktgv_adat'!BK214</f>
        <v>0</v>
      </c>
      <c r="BU214" s="53">
        <f t="shared" si="86"/>
        <v>0</v>
      </c>
      <c r="BV214" s="28">
        <f>SUM(BV209:BV213)</f>
        <v>0</v>
      </c>
      <c r="BW214" s="28">
        <f>SUM(BW209:BW213)</f>
        <v>0</v>
      </c>
      <c r="BX214" s="124">
        <f>'elemi ktgv_adat'!BL214</f>
        <v>0</v>
      </c>
      <c r="BY214" s="53">
        <f t="shared" si="80"/>
        <v>0</v>
      </c>
      <c r="BZ214" s="53">
        <f t="shared" si="81"/>
        <v>0</v>
      </c>
      <c r="CA214" s="53">
        <f t="shared" si="82"/>
        <v>0</v>
      </c>
      <c r="CC214">
        <f t="shared" si="87"/>
        <v>0</v>
      </c>
    </row>
    <row r="215" spans="2:81" ht="24.95" customHeight="1" x14ac:dyDescent="0.25">
      <c r="B215" s="72" t="s">
        <v>517</v>
      </c>
      <c r="C215" s="61" t="s">
        <v>518</v>
      </c>
      <c r="D215" s="62" t="s">
        <v>519</v>
      </c>
      <c r="E215" s="50">
        <f>'elemi ktgv_adat'!E215</f>
        <v>2622550</v>
      </c>
      <c r="F215" s="50">
        <f>'elemi ktgv_adat'!F215</f>
        <v>0</v>
      </c>
      <c r="G215" s="50">
        <f>'elemi ktgv_adat'!G215</f>
        <v>0</v>
      </c>
      <c r="H215" s="50">
        <f>'elemi ktgv_adat'!H215</f>
        <v>0</v>
      </c>
      <c r="I215" s="14">
        <f>'elemi ktgv_adat'!I215</f>
        <v>2622550</v>
      </c>
      <c r="J215" s="53">
        <f t="shared" si="83"/>
        <v>2622550</v>
      </c>
      <c r="K215" s="50">
        <f>K160+K166+K180+K196+K202+K208+K214</f>
        <v>0</v>
      </c>
      <c r="L215" s="50">
        <f>L160+L166+L180+L196+L202+L208+L214</f>
        <v>0</v>
      </c>
      <c r="M215" s="50">
        <f>'elemi ktgv_adat'!J215</f>
        <v>0</v>
      </c>
      <c r="N215" s="50">
        <f>'elemi ktgv_adat'!K215</f>
        <v>0</v>
      </c>
      <c r="O215" s="50">
        <f>'elemi ktgv_adat'!L215</f>
        <v>0</v>
      </c>
      <c r="P215" s="50">
        <f>'elemi ktgv_adat'!M215</f>
        <v>0</v>
      </c>
      <c r="Q215" s="50">
        <f>'elemi ktgv_adat'!N215</f>
        <v>0</v>
      </c>
      <c r="R215" s="50">
        <f>'elemi ktgv_adat'!O215</f>
        <v>0</v>
      </c>
      <c r="S215" s="50">
        <f>'elemi ktgv_adat'!P215</f>
        <v>0</v>
      </c>
      <c r="T215" s="14">
        <f>'elemi ktgv_adat'!Q215</f>
        <v>0</v>
      </c>
      <c r="U215" s="53">
        <f t="shared" si="84"/>
        <v>0</v>
      </c>
      <c r="V215" s="50">
        <f>V160+V166+V180+V196+V202+V208+V214</f>
        <v>0</v>
      </c>
      <c r="W215" s="50">
        <f>W160+W166+W180+W196+W202+W208+W214</f>
        <v>0</v>
      </c>
      <c r="X215" s="50">
        <f>'elemi ktgv_adat'!R215</f>
        <v>0</v>
      </c>
      <c r="Y215" s="50">
        <f>'elemi ktgv_adat'!S215</f>
        <v>0</v>
      </c>
      <c r="Z215" s="50">
        <f>'elemi ktgv_adat'!T215</f>
        <v>0</v>
      </c>
      <c r="AA215" s="50">
        <f>'elemi ktgv_adat'!U215</f>
        <v>1524000</v>
      </c>
      <c r="AB215" s="50">
        <f>'elemi ktgv_adat'!V215</f>
        <v>0</v>
      </c>
      <c r="AC215" s="50">
        <f>'elemi ktgv_adat'!W215</f>
        <v>0</v>
      </c>
      <c r="AD215" s="50">
        <f>'elemi ktgv_adat'!X215</f>
        <v>1143000</v>
      </c>
      <c r="AE215" s="50">
        <f>'elemi ktgv_adat'!Y215</f>
        <v>0</v>
      </c>
      <c r="AF215" s="14">
        <f>'elemi ktgv_adat'!Z215</f>
        <v>2667000</v>
      </c>
      <c r="AG215" s="53">
        <f t="shared" si="85"/>
        <v>2667000</v>
      </c>
      <c r="AH215" s="50">
        <f>AH160+AH166+AH180+AH196+AH202+AH208+AH214</f>
        <v>0</v>
      </c>
      <c r="AI215" s="50">
        <f>AI160+AI166+AI180+AI196+AI202+AI208+AI214</f>
        <v>0</v>
      </c>
      <c r="AJ215" s="50">
        <f>'elemi ktgv_adat'!AA215</f>
        <v>2627000</v>
      </c>
      <c r="AK215" s="50">
        <f>'elemi ktgv_adat'!AB215</f>
        <v>40000</v>
      </c>
      <c r="AL215" s="50">
        <f>'elemi ktgv_adat'!AC215</f>
        <v>2185000</v>
      </c>
      <c r="AM215" s="50">
        <f>'elemi ktgv_adat'!AD215</f>
        <v>0</v>
      </c>
      <c r="AN215" s="50">
        <f>'elemi ktgv_adat'!AE215</f>
        <v>359215635</v>
      </c>
      <c r="AO215" s="50">
        <f>'elemi ktgv_adat'!AF215</f>
        <v>0</v>
      </c>
      <c r="AP215" s="50">
        <f>'elemi ktgv_adat'!AG215</f>
        <v>0</v>
      </c>
      <c r="AQ215" s="50">
        <f>'elemi ktgv_adat'!AH215</f>
        <v>6862029</v>
      </c>
      <c r="AR215" s="50">
        <f>'elemi ktgv_adat'!AI215</f>
        <v>0</v>
      </c>
      <c r="AS215" s="50">
        <f>'elemi ktgv_adat'!AJ215</f>
        <v>0</v>
      </c>
      <c r="AT215" s="50">
        <f>'elemi ktgv_adat'!AK215</f>
        <v>0</v>
      </c>
      <c r="AU215" s="50">
        <f>'elemi ktgv_adat'!AL215</f>
        <v>0</v>
      </c>
      <c r="AV215" s="50">
        <f>'elemi ktgv_adat'!AM215</f>
        <v>0</v>
      </c>
      <c r="AW215" s="50">
        <f>'elemi ktgv_adat'!AN215</f>
        <v>0</v>
      </c>
      <c r="AX215" s="50">
        <f>'elemi ktgv_adat'!AO215</f>
        <v>0</v>
      </c>
      <c r="AY215" s="50">
        <f>'elemi ktgv_adat'!AP215</f>
        <v>0</v>
      </c>
      <c r="AZ215" s="50">
        <f>'elemi ktgv_adat'!AQ215</f>
        <v>647700</v>
      </c>
      <c r="BA215" s="50">
        <f>'elemi ktgv_adat'!AR215</f>
        <v>26598000</v>
      </c>
      <c r="BB215" s="50">
        <f>'elemi ktgv_adat'!AS215</f>
        <v>0</v>
      </c>
      <c r="BC215" s="50">
        <f>'elemi ktgv_adat'!AT215</f>
        <v>0</v>
      </c>
      <c r="BD215" s="50">
        <f>'elemi ktgv_adat'!AU215</f>
        <v>0</v>
      </c>
      <c r="BE215" s="50">
        <f>'elemi ktgv_adat'!AV215</f>
        <v>219600</v>
      </c>
      <c r="BF215" s="50">
        <f>'elemi ktgv_adat'!AW215</f>
        <v>0</v>
      </c>
      <c r="BG215" s="50">
        <f>'elemi ktgv_adat'!AX215</f>
        <v>0</v>
      </c>
      <c r="BH215" s="50">
        <f>'elemi ktgv_adat'!AY215</f>
        <v>0</v>
      </c>
      <c r="BI215" s="50">
        <f>'elemi ktgv_adat'!AZ215</f>
        <v>0</v>
      </c>
      <c r="BJ215" s="50">
        <f>'elemi ktgv_adat'!BA215</f>
        <v>0</v>
      </c>
      <c r="BK215" s="50">
        <f>'elemi ktgv_adat'!BB215</f>
        <v>0</v>
      </c>
      <c r="BL215" s="50">
        <f>'elemi ktgv_adat'!BC215</f>
        <v>0</v>
      </c>
      <c r="BM215" s="50">
        <f>'elemi ktgv_adat'!BD215</f>
        <v>0</v>
      </c>
      <c r="BN215" s="50">
        <f>'elemi ktgv_adat'!BE215</f>
        <v>0</v>
      </c>
      <c r="BO215" s="50">
        <f>'elemi ktgv_adat'!BF215</f>
        <v>0</v>
      </c>
      <c r="BP215" s="50">
        <f>'elemi ktgv_adat'!BG215</f>
        <v>0</v>
      </c>
      <c r="BQ215" s="50">
        <f>'elemi ktgv_adat'!BH215</f>
        <v>0</v>
      </c>
      <c r="BR215" s="50">
        <f>'elemi ktgv_adat'!BI215</f>
        <v>0</v>
      </c>
      <c r="BS215" s="50">
        <f>'elemi ktgv_adat'!BJ215</f>
        <v>30050000</v>
      </c>
      <c r="BT215" s="14">
        <f>'elemi ktgv_adat'!BK215</f>
        <v>428444964</v>
      </c>
      <c r="BU215" s="53">
        <f t="shared" si="86"/>
        <v>428444964</v>
      </c>
      <c r="BV215" s="50">
        <f>BV160+BV166+BV180+BV196+BV202+BV208+BV214</f>
        <v>0</v>
      </c>
      <c r="BW215" s="50">
        <f>BW160+BW166+BW180+BW196+BW202+BW208+BW214</f>
        <v>0</v>
      </c>
      <c r="BX215" s="124">
        <f>'elemi ktgv_adat'!BL215</f>
        <v>433734514</v>
      </c>
      <c r="BY215" s="53">
        <f t="shared" si="80"/>
        <v>433734514</v>
      </c>
      <c r="BZ215" s="53">
        <f t="shared" si="81"/>
        <v>0</v>
      </c>
      <c r="CA215" s="53">
        <f t="shared" si="82"/>
        <v>0</v>
      </c>
      <c r="CC215">
        <f t="shared" si="87"/>
        <v>1</v>
      </c>
    </row>
    <row r="216" spans="2:81" ht="24.95" customHeight="1" x14ac:dyDescent="0.25">
      <c r="B216" s="51"/>
      <c r="C216" s="20"/>
      <c r="D216" s="52"/>
      <c r="E216" s="53"/>
      <c r="F216" s="53"/>
      <c r="G216" s="53"/>
      <c r="H216" s="53"/>
      <c r="I216" s="14"/>
      <c r="J216" s="53">
        <f t="shared" si="83"/>
        <v>0</v>
      </c>
      <c r="K216" s="53"/>
      <c r="L216" s="53"/>
      <c r="M216" s="53"/>
      <c r="N216" s="53"/>
      <c r="O216" s="53"/>
      <c r="P216" s="53"/>
      <c r="Q216" s="53"/>
      <c r="R216" s="53"/>
      <c r="S216" s="53"/>
      <c r="T216" s="14"/>
      <c r="U216" s="53">
        <f t="shared" si="84"/>
        <v>0</v>
      </c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14"/>
      <c r="AG216" s="53">
        <f t="shared" si="85"/>
        <v>0</v>
      </c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14"/>
      <c r="BU216" s="53">
        <f t="shared" si="86"/>
        <v>0</v>
      </c>
      <c r="BV216" s="53"/>
      <c r="BW216" s="53"/>
      <c r="BX216" s="124"/>
      <c r="BY216" s="53">
        <f t="shared" si="80"/>
        <v>0</v>
      </c>
      <c r="BZ216" s="53">
        <f t="shared" si="81"/>
        <v>0</v>
      </c>
      <c r="CA216" s="53">
        <f t="shared" si="82"/>
        <v>0</v>
      </c>
      <c r="CC216">
        <v>1</v>
      </c>
    </row>
    <row r="217" spans="2:81" s="54" customFormat="1" ht="24.95" customHeight="1" x14ac:dyDescent="0.25">
      <c r="C217" s="55"/>
      <c r="D217" s="56" t="s">
        <v>520</v>
      </c>
      <c r="E217" s="57">
        <f>'elemi ktgv_adat'!E217</f>
        <v>2622550</v>
      </c>
      <c r="F217" s="57">
        <f>'elemi ktgv_adat'!F217</f>
        <v>0</v>
      </c>
      <c r="G217" s="57">
        <f>'elemi ktgv_adat'!G217</f>
        <v>0</v>
      </c>
      <c r="H217" s="57">
        <f>'elemi ktgv_adat'!H217</f>
        <v>0</v>
      </c>
      <c r="I217" s="57">
        <f>'elemi ktgv_adat'!I217</f>
        <v>2622550</v>
      </c>
      <c r="J217" s="53">
        <f t="shared" si="83"/>
        <v>2622550</v>
      </c>
      <c r="K217" s="57">
        <f>K160+K180+K196+K208</f>
        <v>0</v>
      </c>
      <c r="L217" s="57">
        <f>L160+L180+L196+L208</f>
        <v>0</v>
      </c>
      <c r="M217" s="57">
        <f>'elemi ktgv_adat'!J217</f>
        <v>0</v>
      </c>
      <c r="N217" s="57">
        <f>'elemi ktgv_adat'!K217</f>
        <v>0</v>
      </c>
      <c r="O217" s="57">
        <f>'elemi ktgv_adat'!L217</f>
        <v>0</v>
      </c>
      <c r="P217" s="57">
        <f>'elemi ktgv_adat'!M217</f>
        <v>0</v>
      </c>
      <c r="Q217" s="57">
        <f>'elemi ktgv_adat'!N217</f>
        <v>0</v>
      </c>
      <c r="R217" s="57">
        <f>'elemi ktgv_adat'!O217</f>
        <v>0</v>
      </c>
      <c r="S217" s="57">
        <f>'elemi ktgv_adat'!P217</f>
        <v>0</v>
      </c>
      <c r="T217" s="57">
        <f>'elemi ktgv_adat'!Q217</f>
        <v>0</v>
      </c>
      <c r="U217" s="53">
        <f t="shared" si="84"/>
        <v>0</v>
      </c>
      <c r="V217" s="57">
        <f>V160+V180+V196+V208</f>
        <v>0</v>
      </c>
      <c r="W217" s="57">
        <f>W160+W180+W196+W208</f>
        <v>0</v>
      </c>
      <c r="X217" s="57">
        <f>'elemi ktgv_adat'!R217</f>
        <v>0</v>
      </c>
      <c r="Y217" s="57">
        <f>'elemi ktgv_adat'!S217</f>
        <v>0</v>
      </c>
      <c r="Z217" s="57">
        <f>'elemi ktgv_adat'!T217</f>
        <v>0</v>
      </c>
      <c r="AA217" s="57">
        <f>'elemi ktgv_adat'!U217</f>
        <v>1524000</v>
      </c>
      <c r="AB217" s="57">
        <f>'elemi ktgv_adat'!V217</f>
        <v>0</v>
      </c>
      <c r="AC217" s="57">
        <f>'elemi ktgv_adat'!W217</f>
        <v>0</v>
      </c>
      <c r="AD217" s="57">
        <f>'elemi ktgv_adat'!X217</f>
        <v>1143000</v>
      </c>
      <c r="AE217" s="57">
        <f>'elemi ktgv_adat'!Y217</f>
        <v>0</v>
      </c>
      <c r="AF217" s="57">
        <f>'elemi ktgv_adat'!Z217</f>
        <v>2667000</v>
      </c>
      <c r="AG217" s="53">
        <f t="shared" si="85"/>
        <v>2667000</v>
      </c>
      <c r="AH217" s="57">
        <f>AH160+AH180+AH196+AH208</f>
        <v>0</v>
      </c>
      <c r="AI217" s="57">
        <f>AI160+AI180+AI196+AI208</f>
        <v>0</v>
      </c>
      <c r="AJ217" s="57">
        <f>'elemi ktgv_adat'!AA217</f>
        <v>2627000</v>
      </c>
      <c r="AK217" s="57">
        <f>'elemi ktgv_adat'!AB217</f>
        <v>40000</v>
      </c>
      <c r="AL217" s="57">
        <f>'elemi ktgv_adat'!AC217</f>
        <v>2185000</v>
      </c>
      <c r="AM217" s="57">
        <f>'elemi ktgv_adat'!AD217</f>
        <v>0</v>
      </c>
      <c r="AN217" s="57">
        <f>'elemi ktgv_adat'!AE217</f>
        <v>359215635</v>
      </c>
      <c r="AO217" s="57">
        <f>'elemi ktgv_adat'!AF217</f>
        <v>0</v>
      </c>
      <c r="AP217" s="57">
        <f>'elemi ktgv_adat'!AG217</f>
        <v>0</v>
      </c>
      <c r="AQ217" s="57">
        <f>'elemi ktgv_adat'!AH217</f>
        <v>6862029</v>
      </c>
      <c r="AR217" s="57">
        <f>'elemi ktgv_adat'!AI217</f>
        <v>0</v>
      </c>
      <c r="AS217" s="57">
        <f>'elemi ktgv_adat'!AJ217</f>
        <v>0</v>
      </c>
      <c r="AT217" s="57">
        <f>'elemi ktgv_adat'!AK217</f>
        <v>0</v>
      </c>
      <c r="AU217" s="57">
        <f>'elemi ktgv_adat'!AL217</f>
        <v>0</v>
      </c>
      <c r="AV217" s="57">
        <f>'elemi ktgv_adat'!AM217</f>
        <v>0</v>
      </c>
      <c r="AW217" s="57">
        <f>'elemi ktgv_adat'!AN217</f>
        <v>0</v>
      </c>
      <c r="AX217" s="57">
        <f>'elemi ktgv_adat'!AO217</f>
        <v>0</v>
      </c>
      <c r="AY217" s="57">
        <f>'elemi ktgv_adat'!AP217</f>
        <v>0</v>
      </c>
      <c r="AZ217" s="57">
        <f>'elemi ktgv_adat'!AQ217</f>
        <v>647700</v>
      </c>
      <c r="BA217" s="57">
        <f>'elemi ktgv_adat'!AR217</f>
        <v>26598000</v>
      </c>
      <c r="BB217" s="57">
        <f>'elemi ktgv_adat'!AS217</f>
        <v>0</v>
      </c>
      <c r="BC217" s="57">
        <f>'elemi ktgv_adat'!AT217</f>
        <v>0</v>
      </c>
      <c r="BD217" s="57">
        <f>'elemi ktgv_adat'!AU217</f>
        <v>0</v>
      </c>
      <c r="BE217" s="57">
        <f>'elemi ktgv_adat'!AV217</f>
        <v>219600</v>
      </c>
      <c r="BF217" s="57">
        <f>'elemi ktgv_adat'!AW217</f>
        <v>0</v>
      </c>
      <c r="BG217" s="57">
        <f>'elemi ktgv_adat'!AX217</f>
        <v>0</v>
      </c>
      <c r="BH217" s="57">
        <f>'elemi ktgv_adat'!AY217</f>
        <v>0</v>
      </c>
      <c r="BI217" s="57">
        <f>'elemi ktgv_adat'!AZ217</f>
        <v>0</v>
      </c>
      <c r="BJ217" s="57">
        <f>'elemi ktgv_adat'!BA217</f>
        <v>0</v>
      </c>
      <c r="BK217" s="57">
        <f>'elemi ktgv_adat'!BB217</f>
        <v>0</v>
      </c>
      <c r="BL217" s="57">
        <f>'elemi ktgv_adat'!BC217</f>
        <v>0</v>
      </c>
      <c r="BM217" s="57">
        <f>'elemi ktgv_adat'!BD217</f>
        <v>0</v>
      </c>
      <c r="BN217" s="57">
        <f>'elemi ktgv_adat'!BE217</f>
        <v>0</v>
      </c>
      <c r="BO217" s="57">
        <f>'elemi ktgv_adat'!BF217</f>
        <v>0</v>
      </c>
      <c r="BP217" s="57">
        <f>'elemi ktgv_adat'!BG217</f>
        <v>0</v>
      </c>
      <c r="BQ217" s="57">
        <f>'elemi ktgv_adat'!BH217</f>
        <v>0</v>
      </c>
      <c r="BR217" s="57">
        <f>'elemi ktgv_adat'!BI217</f>
        <v>0</v>
      </c>
      <c r="BS217" s="57">
        <f>'elemi ktgv_adat'!BJ217</f>
        <v>30050000</v>
      </c>
      <c r="BT217" s="57">
        <f>'elemi ktgv_adat'!BK217</f>
        <v>428444964</v>
      </c>
      <c r="BU217" s="53">
        <f t="shared" si="86"/>
        <v>428444964</v>
      </c>
      <c r="BV217" s="57">
        <f>BV160+BV180+BV196+BV208</f>
        <v>0</v>
      </c>
      <c r="BW217" s="57">
        <f>BW160+BW180+BW196+BW208</f>
        <v>0</v>
      </c>
      <c r="BX217" s="126">
        <f>'elemi ktgv_adat'!BL217</f>
        <v>433734514</v>
      </c>
      <c r="BY217" s="53">
        <f t="shared" si="80"/>
        <v>433734514</v>
      </c>
      <c r="BZ217" s="53">
        <f t="shared" si="81"/>
        <v>0</v>
      </c>
      <c r="CA217" s="53">
        <f t="shared" si="82"/>
        <v>0</v>
      </c>
      <c r="CC217">
        <f t="shared" si="87"/>
        <v>1</v>
      </c>
    </row>
    <row r="218" spans="2:81" s="54" customFormat="1" ht="12.75" customHeight="1" x14ac:dyDescent="0.25">
      <c r="C218" s="55"/>
      <c r="D218" s="58"/>
      <c r="E218" s="59"/>
      <c r="F218" s="59"/>
      <c r="G218" s="59"/>
      <c r="H218" s="59"/>
      <c r="I218" s="59"/>
      <c r="J218" s="53">
        <f t="shared" si="83"/>
        <v>0</v>
      </c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3">
        <f t="shared" si="84"/>
        <v>0</v>
      </c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3">
        <f t="shared" si="85"/>
        <v>0</v>
      </c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3">
        <f t="shared" si="86"/>
        <v>0</v>
      </c>
      <c r="BV218" s="59"/>
      <c r="BW218" s="59"/>
      <c r="BX218" s="59"/>
      <c r="BY218" s="53">
        <f t="shared" si="80"/>
        <v>0</v>
      </c>
      <c r="BZ218" s="53">
        <f t="shared" si="81"/>
        <v>0</v>
      </c>
      <c r="CA218" s="53">
        <f t="shared" si="82"/>
        <v>0</v>
      </c>
      <c r="CC218">
        <v>1</v>
      </c>
    </row>
    <row r="219" spans="2:81" s="54" customFormat="1" ht="24.95" customHeight="1" x14ac:dyDescent="0.25">
      <c r="C219" s="55"/>
      <c r="D219" s="56" t="s">
        <v>521</v>
      </c>
      <c r="E219" s="57">
        <f>'elemi ktgv_adat'!E219</f>
        <v>0</v>
      </c>
      <c r="F219" s="57">
        <f>'elemi ktgv_adat'!F219</f>
        <v>0</v>
      </c>
      <c r="G219" s="57">
        <f>'elemi ktgv_adat'!G219</f>
        <v>0</v>
      </c>
      <c r="H219" s="57">
        <f>'elemi ktgv_adat'!H219</f>
        <v>0</v>
      </c>
      <c r="I219" s="57">
        <f>'elemi ktgv_adat'!I219</f>
        <v>0</v>
      </c>
      <c r="J219" s="53">
        <f t="shared" si="83"/>
        <v>0</v>
      </c>
      <c r="K219" s="57">
        <f>K166+K202+K214</f>
        <v>0</v>
      </c>
      <c r="L219" s="57">
        <f>L166+L202+L214</f>
        <v>0</v>
      </c>
      <c r="M219" s="57">
        <f>'elemi ktgv_adat'!J219</f>
        <v>0</v>
      </c>
      <c r="N219" s="57">
        <f>'elemi ktgv_adat'!K219</f>
        <v>0</v>
      </c>
      <c r="O219" s="57">
        <f>'elemi ktgv_adat'!L219</f>
        <v>0</v>
      </c>
      <c r="P219" s="57">
        <f>'elemi ktgv_adat'!M219</f>
        <v>0</v>
      </c>
      <c r="Q219" s="57">
        <f>'elemi ktgv_adat'!N219</f>
        <v>0</v>
      </c>
      <c r="R219" s="57">
        <f>'elemi ktgv_adat'!O219</f>
        <v>0</v>
      </c>
      <c r="S219" s="57">
        <f>'elemi ktgv_adat'!P219</f>
        <v>0</v>
      </c>
      <c r="T219" s="57">
        <f>'elemi ktgv_adat'!Q219</f>
        <v>0</v>
      </c>
      <c r="U219" s="53">
        <f t="shared" si="84"/>
        <v>0</v>
      </c>
      <c r="V219" s="57">
        <f>V166+V202+V214</f>
        <v>0</v>
      </c>
      <c r="W219" s="57">
        <f>W166+W202+W214</f>
        <v>0</v>
      </c>
      <c r="X219" s="57">
        <f>'elemi ktgv_adat'!R219</f>
        <v>0</v>
      </c>
      <c r="Y219" s="57">
        <f>'elemi ktgv_adat'!S219</f>
        <v>0</v>
      </c>
      <c r="Z219" s="57">
        <f>'elemi ktgv_adat'!T219</f>
        <v>0</v>
      </c>
      <c r="AA219" s="57">
        <f>'elemi ktgv_adat'!U219</f>
        <v>0</v>
      </c>
      <c r="AB219" s="57">
        <f>'elemi ktgv_adat'!V219</f>
        <v>0</v>
      </c>
      <c r="AC219" s="57">
        <f>'elemi ktgv_adat'!W219</f>
        <v>0</v>
      </c>
      <c r="AD219" s="57">
        <f>'elemi ktgv_adat'!X219</f>
        <v>0</v>
      </c>
      <c r="AE219" s="57">
        <f>'elemi ktgv_adat'!Y219</f>
        <v>0</v>
      </c>
      <c r="AF219" s="57">
        <f>'elemi ktgv_adat'!Z219</f>
        <v>0</v>
      </c>
      <c r="AG219" s="53">
        <f t="shared" si="85"/>
        <v>0</v>
      </c>
      <c r="AH219" s="57">
        <f>AH166+AH202+AH214</f>
        <v>0</v>
      </c>
      <c r="AI219" s="57">
        <f>AI166+AI202+AI214</f>
        <v>0</v>
      </c>
      <c r="AJ219" s="57">
        <f>'elemi ktgv_adat'!AA219</f>
        <v>0</v>
      </c>
      <c r="AK219" s="57">
        <f>'elemi ktgv_adat'!AB219</f>
        <v>0</v>
      </c>
      <c r="AL219" s="57">
        <f>'elemi ktgv_adat'!AC219</f>
        <v>0</v>
      </c>
      <c r="AM219" s="57">
        <f>'elemi ktgv_adat'!AD219</f>
        <v>0</v>
      </c>
      <c r="AN219" s="57">
        <f>'elemi ktgv_adat'!AE219</f>
        <v>0</v>
      </c>
      <c r="AO219" s="57">
        <f>'elemi ktgv_adat'!AF219</f>
        <v>0</v>
      </c>
      <c r="AP219" s="57">
        <f>'elemi ktgv_adat'!AG219</f>
        <v>0</v>
      </c>
      <c r="AQ219" s="57">
        <f>'elemi ktgv_adat'!AH219</f>
        <v>0</v>
      </c>
      <c r="AR219" s="57">
        <f>'elemi ktgv_adat'!AI219</f>
        <v>0</v>
      </c>
      <c r="AS219" s="57">
        <f>'elemi ktgv_adat'!AJ219</f>
        <v>0</v>
      </c>
      <c r="AT219" s="57">
        <f>'elemi ktgv_adat'!AK219</f>
        <v>0</v>
      </c>
      <c r="AU219" s="57">
        <f>'elemi ktgv_adat'!AL219</f>
        <v>0</v>
      </c>
      <c r="AV219" s="57">
        <f>'elemi ktgv_adat'!AM219</f>
        <v>0</v>
      </c>
      <c r="AW219" s="57">
        <f>'elemi ktgv_adat'!AN219</f>
        <v>0</v>
      </c>
      <c r="AX219" s="57">
        <f>'elemi ktgv_adat'!AO219</f>
        <v>0</v>
      </c>
      <c r="AY219" s="57">
        <f>'elemi ktgv_adat'!AP219</f>
        <v>0</v>
      </c>
      <c r="AZ219" s="57">
        <f>'elemi ktgv_adat'!AQ219</f>
        <v>0</v>
      </c>
      <c r="BA219" s="57">
        <f>'elemi ktgv_adat'!AR219</f>
        <v>0</v>
      </c>
      <c r="BB219" s="57">
        <f>'elemi ktgv_adat'!AS219</f>
        <v>0</v>
      </c>
      <c r="BC219" s="57">
        <f>'elemi ktgv_adat'!AT219</f>
        <v>0</v>
      </c>
      <c r="BD219" s="57">
        <f>'elemi ktgv_adat'!AU219</f>
        <v>0</v>
      </c>
      <c r="BE219" s="57">
        <f>'elemi ktgv_adat'!AV219</f>
        <v>0</v>
      </c>
      <c r="BF219" s="57">
        <f>'elemi ktgv_adat'!AW219</f>
        <v>0</v>
      </c>
      <c r="BG219" s="57">
        <f>'elemi ktgv_adat'!AX219</f>
        <v>0</v>
      </c>
      <c r="BH219" s="57">
        <f>'elemi ktgv_adat'!AY219</f>
        <v>0</v>
      </c>
      <c r="BI219" s="57">
        <f>'elemi ktgv_adat'!AZ219</f>
        <v>0</v>
      </c>
      <c r="BJ219" s="57">
        <f>'elemi ktgv_adat'!BA219</f>
        <v>0</v>
      </c>
      <c r="BK219" s="57">
        <f>'elemi ktgv_adat'!BB219</f>
        <v>0</v>
      </c>
      <c r="BL219" s="57">
        <f>'elemi ktgv_adat'!BC219</f>
        <v>0</v>
      </c>
      <c r="BM219" s="57">
        <f>'elemi ktgv_adat'!BD219</f>
        <v>0</v>
      </c>
      <c r="BN219" s="57">
        <f>'elemi ktgv_adat'!BE219</f>
        <v>0</v>
      </c>
      <c r="BO219" s="57">
        <f>'elemi ktgv_adat'!BF219</f>
        <v>0</v>
      </c>
      <c r="BP219" s="57">
        <f>'elemi ktgv_adat'!BG219</f>
        <v>0</v>
      </c>
      <c r="BQ219" s="57">
        <f>'elemi ktgv_adat'!BH219</f>
        <v>0</v>
      </c>
      <c r="BR219" s="57">
        <f>'elemi ktgv_adat'!BI219</f>
        <v>0</v>
      </c>
      <c r="BS219" s="57">
        <f>'elemi ktgv_adat'!BJ219</f>
        <v>0</v>
      </c>
      <c r="BT219" s="57">
        <f>'elemi ktgv_adat'!BK219</f>
        <v>0</v>
      </c>
      <c r="BU219" s="53">
        <f t="shared" si="86"/>
        <v>0</v>
      </c>
      <c r="BV219" s="57">
        <f>BV166+BV202+BV214</f>
        <v>0</v>
      </c>
      <c r="BW219" s="57">
        <f>BW166+BW202+BW214</f>
        <v>0</v>
      </c>
      <c r="BX219" s="126">
        <f>'elemi ktgv_adat'!BL219</f>
        <v>0</v>
      </c>
      <c r="BY219" s="53">
        <f t="shared" si="80"/>
        <v>0</v>
      </c>
      <c r="BZ219" s="53">
        <f t="shared" si="81"/>
        <v>0</v>
      </c>
      <c r="CA219" s="53">
        <f t="shared" si="82"/>
        <v>0</v>
      </c>
      <c r="CC219">
        <f t="shared" si="87"/>
        <v>0</v>
      </c>
    </row>
    <row r="220" spans="2:81" s="54" customFormat="1" ht="24.95" customHeight="1" x14ac:dyDescent="0.25">
      <c r="C220" s="55"/>
      <c r="D220" s="58"/>
      <c r="E220" s="59"/>
      <c r="F220" s="59"/>
      <c r="G220" s="59"/>
      <c r="H220" s="59"/>
      <c r="I220" s="129"/>
      <c r="J220" s="53">
        <f t="shared" si="83"/>
        <v>0</v>
      </c>
      <c r="K220" s="59"/>
      <c r="L220" s="59"/>
      <c r="M220" s="59"/>
      <c r="N220" s="59"/>
      <c r="O220" s="59"/>
      <c r="P220" s="59"/>
      <c r="Q220" s="59"/>
      <c r="R220" s="59"/>
      <c r="S220" s="59"/>
      <c r="T220" s="129"/>
      <c r="U220" s="53">
        <f t="shared" si="84"/>
        <v>0</v>
      </c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129"/>
      <c r="AG220" s="53">
        <f t="shared" si="85"/>
        <v>0</v>
      </c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129"/>
      <c r="BU220" s="53">
        <f t="shared" si="86"/>
        <v>0</v>
      </c>
      <c r="BV220" s="59"/>
      <c r="BW220" s="59"/>
      <c r="BX220" s="126"/>
      <c r="BY220" s="53">
        <f t="shared" si="80"/>
        <v>0</v>
      </c>
      <c r="BZ220" s="53">
        <f t="shared" si="81"/>
        <v>0</v>
      </c>
      <c r="CA220" s="53">
        <f t="shared" si="82"/>
        <v>0</v>
      </c>
      <c r="CC220">
        <v>1</v>
      </c>
    </row>
    <row r="221" spans="2:81" ht="24.95" customHeight="1" x14ac:dyDescent="0.25">
      <c r="B221" s="10" t="s">
        <v>522</v>
      </c>
      <c r="C221" s="11"/>
      <c r="D221" s="12"/>
      <c r="E221" s="13"/>
      <c r="F221" s="13"/>
      <c r="G221" s="13"/>
      <c r="H221" s="13"/>
      <c r="I221" s="14"/>
      <c r="J221" s="53">
        <f t="shared" si="83"/>
        <v>0</v>
      </c>
      <c r="K221" s="53"/>
      <c r="L221" s="53"/>
      <c r="M221" s="13"/>
      <c r="N221" s="13"/>
      <c r="O221" s="13"/>
      <c r="P221" s="13"/>
      <c r="Q221" s="13"/>
      <c r="R221" s="13"/>
      <c r="S221" s="13"/>
      <c r="T221" s="14"/>
      <c r="U221" s="53">
        <f t="shared" si="84"/>
        <v>0</v>
      </c>
      <c r="V221" s="53"/>
      <c r="W221" s="53"/>
      <c r="X221" s="13"/>
      <c r="Y221" s="13"/>
      <c r="Z221" s="13"/>
      <c r="AA221" s="13"/>
      <c r="AB221" s="13"/>
      <c r="AC221" s="13"/>
      <c r="AD221" s="13"/>
      <c r="AE221" s="13"/>
      <c r="AF221" s="14"/>
      <c r="AG221" s="53">
        <f t="shared" si="85"/>
        <v>0</v>
      </c>
      <c r="AH221" s="53"/>
      <c r="AI221" s="5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4"/>
      <c r="BU221" s="53">
        <f t="shared" si="86"/>
        <v>0</v>
      </c>
      <c r="BV221" s="53"/>
      <c r="BW221" s="53"/>
      <c r="BX221" s="124"/>
      <c r="BY221" s="53">
        <f t="shared" si="80"/>
        <v>0</v>
      </c>
      <c r="BZ221" s="53">
        <f t="shared" si="81"/>
        <v>0</v>
      </c>
      <c r="CA221" s="53">
        <f t="shared" si="82"/>
        <v>0</v>
      </c>
      <c r="CC221">
        <v>1</v>
      </c>
    </row>
    <row r="222" spans="2:81" ht="24.95" customHeight="1" x14ac:dyDescent="0.25">
      <c r="B222" s="73" t="s">
        <v>523</v>
      </c>
      <c r="C222" s="16" t="s">
        <v>46</v>
      </c>
      <c r="D222" s="41" t="s">
        <v>524</v>
      </c>
      <c r="E222" s="13">
        <f>'elemi ktgv_adat'!E222</f>
        <v>0</v>
      </c>
      <c r="F222" s="13">
        <f>'elemi ktgv_adat'!F222</f>
        <v>0</v>
      </c>
      <c r="G222" s="13">
        <f>'elemi ktgv_adat'!G222</f>
        <v>0</v>
      </c>
      <c r="H222" s="13">
        <f>'elemi ktgv_adat'!H222</f>
        <v>0</v>
      </c>
      <c r="I222" s="14">
        <f>'elemi ktgv_adat'!I222</f>
        <v>0</v>
      </c>
      <c r="J222" s="53">
        <f t="shared" si="83"/>
        <v>0</v>
      </c>
      <c r="K222" s="123"/>
      <c r="L222" s="123"/>
      <c r="M222" s="13">
        <f>'elemi ktgv_adat'!J222</f>
        <v>0</v>
      </c>
      <c r="N222" s="13">
        <f>'elemi ktgv_adat'!K222</f>
        <v>0</v>
      </c>
      <c r="O222" s="13">
        <f>'elemi ktgv_adat'!L222</f>
        <v>0</v>
      </c>
      <c r="P222" s="13">
        <f>'elemi ktgv_adat'!M222</f>
        <v>0</v>
      </c>
      <c r="Q222" s="13">
        <f>'elemi ktgv_adat'!N222</f>
        <v>0</v>
      </c>
      <c r="R222" s="13">
        <f>'elemi ktgv_adat'!O222</f>
        <v>0</v>
      </c>
      <c r="S222" s="13">
        <f>'elemi ktgv_adat'!P222</f>
        <v>0</v>
      </c>
      <c r="T222" s="14">
        <f>'elemi ktgv_adat'!Q222</f>
        <v>0</v>
      </c>
      <c r="U222" s="53">
        <f t="shared" si="84"/>
        <v>0</v>
      </c>
      <c r="V222" s="123"/>
      <c r="W222" s="123"/>
      <c r="X222" s="13">
        <f>'elemi ktgv_adat'!R222</f>
        <v>0</v>
      </c>
      <c r="Y222" s="13">
        <f>'elemi ktgv_adat'!S222</f>
        <v>0</v>
      </c>
      <c r="Z222" s="13">
        <f>'elemi ktgv_adat'!T222</f>
        <v>0</v>
      </c>
      <c r="AA222" s="13">
        <f>'elemi ktgv_adat'!U222</f>
        <v>0</v>
      </c>
      <c r="AB222" s="13">
        <f>'elemi ktgv_adat'!V222</f>
        <v>0</v>
      </c>
      <c r="AC222" s="13">
        <f>'elemi ktgv_adat'!W222</f>
        <v>0</v>
      </c>
      <c r="AD222" s="13">
        <f>'elemi ktgv_adat'!X222</f>
        <v>0</v>
      </c>
      <c r="AE222" s="13">
        <f>'elemi ktgv_adat'!Y222</f>
        <v>0</v>
      </c>
      <c r="AF222" s="14">
        <f>'elemi ktgv_adat'!Z222</f>
        <v>0</v>
      </c>
      <c r="AG222" s="53">
        <f t="shared" si="85"/>
        <v>0</v>
      </c>
      <c r="AH222" s="123"/>
      <c r="AI222" s="123"/>
      <c r="AJ222" s="13">
        <f>'elemi ktgv_adat'!AA222</f>
        <v>0</v>
      </c>
      <c r="AK222" s="13">
        <f>'elemi ktgv_adat'!AB222</f>
        <v>0</v>
      </c>
      <c r="AL222" s="13">
        <f>'elemi ktgv_adat'!AC222</f>
        <v>0</v>
      </c>
      <c r="AM222" s="13">
        <f>'elemi ktgv_adat'!AD222</f>
        <v>0</v>
      </c>
      <c r="AN222" s="13">
        <f>'elemi ktgv_adat'!AE222</f>
        <v>0</v>
      </c>
      <c r="AO222" s="13">
        <f>'elemi ktgv_adat'!AF222</f>
        <v>0</v>
      </c>
      <c r="AP222" s="13">
        <f>'elemi ktgv_adat'!AG222</f>
        <v>0</v>
      </c>
      <c r="AQ222" s="13">
        <f>'elemi ktgv_adat'!AH222</f>
        <v>0</v>
      </c>
      <c r="AR222" s="13">
        <f>'elemi ktgv_adat'!AI222</f>
        <v>0</v>
      </c>
      <c r="AS222" s="13">
        <f>'elemi ktgv_adat'!AJ222</f>
        <v>0</v>
      </c>
      <c r="AT222" s="13">
        <f>'elemi ktgv_adat'!AK222</f>
        <v>0</v>
      </c>
      <c r="AU222" s="13">
        <f>'elemi ktgv_adat'!AL222</f>
        <v>0</v>
      </c>
      <c r="AV222" s="13">
        <f>'elemi ktgv_adat'!AM222</f>
        <v>0</v>
      </c>
      <c r="AW222" s="13">
        <f>'elemi ktgv_adat'!AN222</f>
        <v>0</v>
      </c>
      <c r="AX222" s="13">
        <f>'elemi ktgv_adat'!AO222</f>
        <v>0</v>
      </c>
      <c r="AY222" s="13">
        <f>'elemi ktgv_adat'!AP222</f>
        <v>0</v>
      </c>
      <c r="AZ222" s="13">
        <f>'elemi ktgv_adat'!AQ222</f>
        <v>0</v>
      </c>
      <c r="BA222" s="13">
        <f>'elemi ktgv_adat'!AR222</f>
        <v>0</v>
      </c>
      <c r="BB222" s="13">
        <f>'elemi ktgv_adat'!AS222</f>
        <v>0</v>
      </c>
      <c r="BC222" s="13">
        <f>'elemi ktgv_adat'!AT222</f>
        <v>0</v>
      </c>
      <c r="BD222" s="13">
        <f>'elemi ktgv_adat'!AU222</f>
        <v>0</v>
      </c>
      <c r="BE222" s="13">
        <f>'elemi ktgv_adat'!AV222</f>
        <v>0</v>
      </c>
      <c r="BF222" s="13">
        <f>'elemi ktgv_adat'!AW222</f>
        <v>0</v>
      </c>
      <c r="BG222" s="13">
        <f>'elemi ktgv_adat'!AX222</f>
        <v>0</v>
      </c>
      <c r="BH222" s="13">
        <f>'elemi ktgv_adat'!AY222</f>
        <v>0</v>
      </c>
      <c r="BI222" s="13">
        <f>'elemi ktgv_adat'!AZ222</f>
        <v>0</v>
      </c>
      <c r="BJ222" s="13">
        <f>'elemi ktgv_adat'!BA222</f>
        <v>0</v>
      </c>
      <c r="BK222" s="13">
        <f>'elemi ktgv_adat'!BB222</f>
        <v>0</v>
      </c>
      <c r="BL222" s="13">
        <f>'elemi ktgv_adat'!BC222</f>
        <v>0</v>
      </c>
      <c r="BM222" s="13">
        <f>'elemi ktgv_adat'!BD222</f>
        <v>0</v>
      </c>
      <c r="BN222" s="13">
        <f>'elemi ktgv_adat'!BE222</f>
        <v>0</v>
      </c>
      <c r="BO222" s="13">
        <f>'elemi ktgv_adat'!BF222</f>
        <v>0</v>
      </c>
      <c r="BP222" s="13">
        <f>'elemi ktgv_adat'!BG222</f>
        <v>0</v>
      </c>
      <c r="BQ222" s="13">
        <f>'elemi ktgv_adat'!BH222</f>
        <v>0</v>
      </c>
      <c r="BR222" s="13">
        <f>'elemi ktgv_adat'!BI222</f>
        <v>0</v>
      </c>
      <c r="BS222" s="13">
        <f>'elemi ktgv_adat'!BJ222</f>
        <v>0</v>
      </c>
      <c r="BT222" s="14">
        <f>'elemi ktgv_adat'!BK222</f>
        <v>0</v>
      </c>
      <c r="BU222" s="53">
        <f t="shared" si="86"/>
        <v>0</v>
      </c>
      <c r="BV222" s="123"/>
      <c r="BW222" s="123"/>
      <c r="BX222" s="124">
        <f>'elemi ktgv_adat'!BL222</f>
        <v>0</v>
      </c>
      <c r="BY222" s="53">
        <f t="shared" si="80"/>
        <v>0</v>
      </c>
      <c r="BZ222" s="53">
        <f t="shared" si="81"/>
        <v>0</v>
      </c>
      <c r="CA222" s="53">
        <f t="shared" si="82"/>
        <v>0</v>
      </c>
      <c r="CC222">
        <f t="shared" si="87"/>
        <v>0</v>
      </c>
    </row>
    <row r="223" spans="2:81" ht="24.95" customHeight="1" x14ac:dyDescent="0.25">
      <c r="B223" s="73" t="s">
        <v>525</v>
      </c>
      <c r="C223" s="16" t="s">
        <v>49</v>
      </c>
      <c r="D223" s="41" t="s">
        <v>526</v>
      </c>
      <c r="E223" s="13">
        <f>'elemi ktgv_adat'!E223</f>
        <v>0</v>
      </c>
      <c r="F223" s="13">
        <f>'elemi ktgv_adat'!F223</f>
        <v>0</v>
      </c>
      <c r="G223" s="13">
        <f>'elemi ktgv_adat'!G223</f>
        <v>0</v>
      </c>
      <c r="H223" s="13">
        <f>'elemi ktgv_adat'!H223</f>
        <v>0</v>
      </c>
      <c r="I223" s="14">
        <f>'elemi ktgv_adat'!I223</f>
        <v>0</v>
      </c>
      <c r="J223" s="53">
        <f t="shared" si="83"/>
        <v>0</v>
      </c>
      <c r="K223" s="123"/>
      <c r="L223" s="123"/>
      <c r="M223" s="13">
        <f>'elemi ktgv_adat'!J223</f>
        <v>0</v>
      </c>
      <c r="N223" s="13">
        <f>'elemi ktgv_adat'!K223</f>
        <v>0</v>
      </c>
      <c r="O223" s="13">
        <f>'elemi ktgv_adat'!L223</f>
        <v>0</v>
      </c>
      <c r="P223" s="13">
        <f>'elemi ktgv_adat'!M223</f>
        <v>0</v>
      </c>
      <c r="Q223" s="13">
        <f>'elemi ktgv_adat'!N223</f>
        <v>0</v>
      </c>
      <c r="R223" s="13">
        <f>'elemi ktgv_adat'!O223</f>
        <v>0</v>
      </c>
      <c r="S223" s="13">
        <f>'elemi ktgv_adat'!P223</f>
        <v>0</v>
      </c>
      <c r="T223" s="14">
        <f>'elemi ktgv_adat'!Q223</f>
        <v>0</v>
      </c>
      <c r="U223" s="53">
        <f t="shared" si="84"/>
        <v>0</v>
      </c>
      <c r="V223" s="123"/>
      <c r="W223" s="123"/>
      <c r="X223" s="13">
        <f>'elemi ktgv_adat'!R223</f>
        <v>0</v>
      </c>
      <c r="Y223" s="13">
        <f>'elemi ktgv_adat'!S223</f>
        <v>0</v>
      </c>
      <c r="Z223" s="13">
        <f>'elemi ktgv_adat'!T223</f>
        <v>0</v>
      </c>
      <c r="AA223" s="13">
        <f>'elemi ktgv_adat'!U223</f>
        <v>0</v>
      </c>
      <c r="AB223" s="13">
        <f>'elemi ktgv_adat'!V223</f>
        <v>0</v>
      </c>
      <c r="AC223" s="13">
        <f>'elemi ktgv_adat'!W223</f>
        <v>0</v>
      </c>
      <c r="AD223" s="13">
        <f>'elemi ktgv_adat'!X223</f>
        <v>0</v>
      </c>
      <c r="AE223" s="13">
        <f>'elemi ktgv_adat'!Y223</f>
        <v>0</v>
      </c>
      <c r="AF223" s="14">
        <f>'elemi ktgv_adat'!Z223</f>
        <v>0</v>
      </c>
      <c r="AG223" s="53">
        <f t="shared" si="85"/>
        <v>0</v>
      </c>
      <c r="AH223" s="123"/>
      <c r="AI223" s="123"/>
      <c r="AJ223" s="13">
        <f>'elemi ktgv_adat'!AA223</f>
        <v>0</v>
      </c>
      <c r="AK223" s="13">
        <f>'elemi ktgv_adat'!AB223</f>
        <v>0</v>
      </c>
      <c r="AL223" s="13">
        <f>'elemi ktgv_adat'!AC223</f>
        <v>0</v>
      </c>
      <c r="AM223" s="13">
        <f>'elemi ktgv_adat'!AD223</f>
        <v>0</v>
      </c>
      <c r="AN223" s="13">
        <f>'elemi ktgv_adat'!AE223</f>
        <v>0</v>
      </c>
      <c r="AO223" s="13">
        <f>'elemi ktgv_adat'!AF223</f>
        <v>0</v>
      </c>
      <c r="AP223" s="13">
        <f>'elemi ktgv_adat'!AG223</f>
        <v>0</v>
      </c>
      <c r="AQ223" s="13">
        <f>'elemi ktgv_adat'!AH223</f>
        <v>0</v>
      </c>
      <c r="AR223" s="13">
        <f>'elemi ktgv_adat'!AI223</f>
        <v>0</v>
      </c>
      <c r="AS223" s="13">
        <f>'elemi ktgv_adat'!AJ223</f>
        <v>0</v>
      </c>
      <c r="AT223" s="13">
        <f>'elemi ktgv_adat'!AK223</f>
        <v>0</v>
      </c>
      <c r="AU223" s="13">
        <f>'elemi ktgv_adat'!AL223</f>
        <v>0</v>
      </c>
      <c r="AV223" s="13">
        <f>'elemi ktgv_adat'!AM223</f>
        <v>0</v>
      </c>
      <c r="AW223" s="13">
        <f>'elemi ktgv_adat'!AN223</f>
        <v>0</v>
      </c>
      <c r="AX223" s="13">
        <f>'elemi ktgv_adat'!AO223</f>
        <v>0</v>
      </c>
      <c r="AY223" s="13">
        <f>'elemi ktgv_adat'!AP223</f>
        <v>0</v>
      </c>
      <c r="AZ223" s="13">
        <f>'elemi ktgv_adat'!AQ223</f>
        <v>0</v>
      </c>
      <c r="BA223" s="13">
        <f>'elemi ktgv_adat'!AR223</f>
        <v>0</v>
      </c>
      <c r="BB223" s="13">
        <f>'elemi ktgv_adat'!AS223</f>
        <v>0</v>
      </c>
      <c r="BC223" s="13">
        <f>'elemi ktgv_adat'!AT223</f>
        <v>0</v>
      </c>
      <c r="BD223" s="13">
        <f>'elemi ktgv_adat'!AU223</f>
        <v>0</v>
      </c>
      <c r="BE223" s="13">
        <f>'elemi ktgv_adat'!AV223</f>
        <v>0</v>
      </c>
      <c r="BF223" s="13">
        <f>'elemi ktgv_adat'!AW223</f>
        <v>0</v>
      </c>
      <c r="BG223" s="13">
        <f>'elemi ktgv_adat'!AX223</f>
        <v>0</v>
      </c>
      <c r="BH223" s="13">
        <f>'elemi ktgv_adat'!AY223</f>
        <v>0</v>
      </c>
      <c r="BI223" s="13">
        <f>'elemi ktgv_adat'!AZ223</f>
        <v>0</v>
      </c>
      <c r="BJ223" s="13">
        <f>'elemi ktgv_adat'!BA223</f>
        <v>0</v>
      </c>
      <c r="BK223" s="13">
        <f>'elemi ktgv_adat'!BB223</f>
        <v>0</v>
      </c>
      <c r="BL223" s="13">
        <f>'elemi ktgv_adat'!BC223</f>
        <v>0</v>
      </c>
      <c r="BM223" s="13">
        <f>'elemi ktgv_adat'!BD223</f>
        <v>0</v>
      </c>
      <c r="BN223" s="13">
        <f>'elemi ktgv_adat'!BE223</f>
        <v>0</v>
      </c>
      <c r="BO223" s="13">
        <f>'elemi ktgv_adat'!BF223</f>
        <v>0</v>
      </c>
      <c r="BP223" s="13">
        <f>'elemi ktgv_adat'!BG223</f>
        <v>0</v>
      </c>
      <c r="BQ223" s="13">
        <f>'elemi ktgv_adat'!BH223</f>
        <v>0</v>
      </c>
      <c r="BR223" s="13">
        <f>'elemi ktgv_adat'!BI223</f>
        <v>0</v>
      </c>
      <c r="BS223" s="13">
        <f>'elemi ktgv_adat'!BJ223</f>
        <v>0</v>
      </c>
      <c r="BT223" s="14">
        <f>'elemi ktgv_adat'!BK223</f>
        <v>0</v>
      </c>
      <c r="BU223" s="53">
        <f t="shared" si="86"/>
        <v>0</v>
      </c>
      <c r="BV223" s="123"/>
      <c r="BW223" s="123"/>
      <c r="BX223" s="124">
        <f>'elemi ktgv_adat'!BL223</f>
        <v>0</v>
      </c>
      <c r="BY223" s="53">
        <f t="shared" si="80"/>
        <v>0</v>
      </c>
      <c r="BZ223" s="53">
        <f t="shared" si="81"/>
        <v>0</v>
      </c>
      <c r="CA223" s="53">
        <f t="shared" si="82"/>
        <v>0</v>
      </c>
      <c r="CC223">
        <f t="shared" si="87"/>
        <v>0</v>
      </c>
    </row>
    <row r="224" spans="2:81" ht="24.95" customHeight="1" x14ac:dyDescent="0.25">
      <c r="B224" s="73" t="s">
        <v>527</v>
      </c>
      <c r="C224" s="16" t="s">
        <v>52</v>
      </c>
      <c r="D224" s="41" t="s">
        <v>528</v>
      </c>
      <c r="E224" s="13">
        <f>'elemi ktgv_adat'!E224</f>
        <v>0</v>
      </c>
      <c r="F224" s="13">
        <f>'elemi ktgv_adat'!F224</f>
        <v>0</v>
      </c>
      <c r="G224" s="13">
        <f>'elemi ktgv_adat'!G224</f>
        <v>0</v>
      </c>
      <c r="H224" s="13">
        <f>'elemi ktgv_adat'!H224</f>
        <v>0</v>
      </c>
      <c r="I224" s="14">
        <f>'elemi ktgv_adat'!I224</f>
        <v>0</v>
      </c>
      <c r="J224" s="53">
        <f t="shared" si="83"/>
        <v>0</v>
      </c>
      <c r="K224" s="123"/>
      <c r="L224" s="123"/>
      <c r="M224" s="13">
        <f>'elemi ktgv_adat'!J224</f>
        <v>0</v>
      </c>
      <c r="N224" s="13">
        <f>'elemi ktgv_adat'!K224</f>
        <v>0</v>
      </c>
      <c r="O224" s="13">
        <f>'elemi ktgv_adat'!L224</f>
        <v>0</v>
      </c>
      <c r="P224" s="13">
        <f>'elemi ktgv_adat'!M224</f>
        <v>0</v>
      </c>
      <c r="Q224" s="13">
        <f>'elemi ktgv_adat'!N224</f>
        <v>0</v>
      </c>
      <c r="R224" s="13">
        <f>'elemi ktgv_adat'!O224</f>
        <v>0</v>
      </c>
      <c r="S224" s="13">
        <f>'elemi ktgv_adat'!P224</f>
        <v>0</v>
      </c>
      <c r="T224" s="14">
        <f>'elemi ktgv_adat'!Q224</f>
        <v>0</v>
      </c>
      <c r="U224" s="53">
        <f t="shared" si="84"/>
        <v>0</v>
      </c>
      <c r="V224" s="123"/>
      <c r="W224" s="123"/>
      <c r="X224" s="13">
        <f>'elemi ktgv_adat'!R224</f>
        <v>0</v>
      </c>
      <c r="Y224" s="13">
        <f>'elemi ktgv_adat'!S224</f>
        <v>0</v>
      </c>
      <c r="Z224" s="13">
        <f>'elemi ktgv_adat'!T224</f>
        <v>0</v>
      </c>
      <c r="AA224" s="13">
        <f>'elemi ktgv_adat'!U224</f>
        <v>0</v>
      </c>
      <c r="AB224" s="13">
        <f>'elemi ktgv_adat'!V224</f>
        <v>0</v>
      </c>
      <c r="AC224" s="13">
        <f>'elemi ktgv_adat'!W224</f>
        <v>0</v>
      </c>
      <c r="AD224" s="13">
        <f>'elemi ktgv_adat'!X224</f>
        <v>0</v>
      </c>
      <c r="AE224" s="13">
        <f>'elemi ktgv_adat'!Y224</f>
        <v>0</v>
      </c>
      <c r="AF224" s="14">
        <f>'elemi ktgv_adat'!Z224</f>
        <v>0</v>
      </c>
      <c r="AG224" s="53">
        <f t="shared" si="85"/>
        <v>0</v>
      </c>
      <c r="AH224" s="123"/>
      <c r="AI224" s="123"/>
      <c r="AJ224" s="13">
        <f>'elemi ktgv_adat'!AA224</f>
        <v>0</v>
      </c>
      <c r="AK224" s="13">
        <f>'elemi ktgv_adat'!AB224</f>
        <v>0</v>
      </c>
      <c r="AL224" s="13">
        <f>'elemi ktgv_adat'!AC224</f>
        <v>0</v>
      </c>
      <c r="AM224" s="13">
        <f>'elemi ktgv_adat'!AD224</f>
        <v>0</v>
      </c>
      <c r="AN224" s="13">
        <f>'elemi ktgv_adat'!AE224</f>
        <v>0</v>
      </c>
      <c r="AO224" s="13">
        <f>'elemi ktgv_adat'!AF224</f>
        <v>0</v>
      </c>
      <c r="AP224" s="13">
        <f>'elemi ktgv_adat'!AG224</f>
        <v>0</v>
      </c>
      <c r="AQ224" s="13">
        <f>'elemi ktgv_adat'!AH224</f>
        <v>0</v>
      </c>
      <c r="AR224" s="13">
        <f>'elemi ktgv_adat'!AI224</f>
        <v>0</v>
      </c>
      <c r="AS224" s="13">
        <f>'elemi ktgv_adat'!AJ224</f>
        <v>0</v>
      </c>
      <c r="AT224" s="13">
        <f>'elemi ktgv_adat'!AK224</f>
        <v>0</v>
      </c>
      <c r="AU224" s="13">
        <f>'elemi ktgv_adat'!AL224</f>
        <v>0</v>
      </c>
      <c r="AV224" s="13">
        <f>'elemi ktgv_adat'!AM224</f>
        <v>0</v>
      </c>
      <c r="AW224" s="13">
        <f>'elemi ktgv_adat'!AN224</f>
        <v>0</v>
      </c>
      <c r="AX224" s="13">
        <f>'elemi ktgv_adat'!AO224</f>
        <v>0</v>
      </c>
      <c r="AY224" s="13">
        <f>'elemi ktgv_adat'!AP224</f>
        <v>0</v>
      </c>
      <c r="AZ224" s="13">
        <f>'elemi ktgv_adat'!AQ224</f>
        <v>0</v>
      </c>
      <c r="BA224" s="13">
        <f>'elemi ktgv_adat'!AR224</f>
        <v>0</v>
      </c>
      <c r="BB224" s="13">
        <f>'elemi ktgv_adat'!AS224</f>
        <v>0</v>
      </c>
      <c r="BC224" s="13">
        <f>'elemi ktgv_adat'!AT224</f>
        <v>0</v>
      </c>
      <c r="BD224" s="13">
        <f>'elemi ktgv_adat'!AU224</f>
        <v>0</v>
      </c>
      <c r="BE224" s="13">
        <f>'elemi ktgv_adat'!AV224</f>
        <v>0</v>
      </c>
      <c r="BF224" s="13">
        <f>'elemi ktgv_adat'!AW224</f>
        <v>0</v>
      </c>
      <c r="BG224" s="13">
        <f>'elemi ktgv_adat'!AX224</f>
        <v>0</v>
      </c>
      <c r="BH224" s="13">
        <f>'elemi ktgv_adat'!AY224</f>
        <v>0</v>
      </c>
      <c r="BI224" s="13">
        <f>'elemi ktgv_adat'!AZ224</f>
        <v>0</v>
      </c>
      <c r="BJ224" s="13">
        <f>'elemi ktgv_adat'!BA224</f>
        <v>0</v>
      </c>
      <c r="BK224" s="13">
        <f>'elemi ktgv_adat'!BB224</f>
        <v>0</v>
      </c>
      <c r="BL224" s="13">
        <f>'elemi ktgv_adat'!BC224</f>
        <v>0</v>
      </c>
      <c r="BM224" s="13">
        <f>'elemi ktgv_adat'!BD224</f>
        <v>0</v>
      </c>
      <c r="BN224" s="13">
        <f>'elemi ktgv_adat'!BE224</f>
        <v>0</v>
      </c>
      <c r="BO224" s="13">
        <f>'elemi ktgv_adat'!BF224</f>
        <v>0</v>
      </c>
      <c r="BP224" s="13">
        <f>'elemi ktgv_adat'!BG224</f>
        <v>0</v>
      </c>
      <c r="BQ224" s="13">
        <f>'elemi ktgv_adat'!BH224</f>
        <v>0</v>
      </c>
      <c r="BR224" s="13">
        <f>'elemi ktgv_adat'!BI224</f>
        <v>0</v>
      </c>
      <c r="BS224" s="13">
        <f>'elemi ktgv_adat'!BJ224</f>
        <v>0</v>
      </c>
      <c r="BT224" s="14">
        <f>'elemi ktgv_adat'!BK224</f>
        <v>0</v>
      </c>
      <c r="BU224" s="53">
        <f t="shared" si="86"/>
        <v>0</v>
      </c>
      <c r="BV224" s="123"/>
      <c r="BW224" s="123"/>
      <c r="BX224" s="124">
        <f>'elemi ktgv_adat'!BL224</f>
        <v>0</v>
      </c>
      <c r="BY224" s="53">
        <f t="shared" si="80"/>
        <v>0</v>
      </c>
      <c r="BZ224" s="53">
        <f t="shared" si="81"/>
        <v>0</v>
      </c>
      <c r="CA224" s="53">
        <f t="shared" si="82"/>
        <v>0</v>
      </c>
      <c r="CC224">
        <f t="shared" si="87"/>
        <v>0</v>
      </c>
    </row>
    <row r="225" spans="2:81" ht="24.95" customHeight="1" x14ac:dyDescent="0.25">
      <c r="B225" s="38" t="s">
        <v>529</v>
      </c>
      <c r="C225" s="37" t="s">
        <v>55</v>
      </c>
      <c r="D225" s="45" t="s">
        <v>530</v>
      </c>
      <c r="E225" s="39">
        <f>'elemi ktgv_adat'!E225</f>
        <v>0</v>
      </c>
      <c r="F225" s="39">
        <f>'elemi ktgv_adat'!F225</f>
        <v>0</v>
      </c>
      <c r="G225" s="39">
        <f>'elemi ktgv_adat'!G225</f>
        <v>0</v>
      </c>
      <c r="H225" s="39">
        <f>'elemi ktgv_adat'!H225</f>
        <v>0</v>
      </c>
      <c r="I225" s="14">
        <f>'elemi ktgv_adat'!I225</f>
        <v>0</v>
      </c>
      <c r="J225" s="53">
        <f t="shared" si="83"/>
        <v>0</v>
      </c>
      <c r="K225" s="39">
        <f>SUM(K222:K224)</f>
        <v>0</v>
      </c>
      <c r="L225" s="39">
        <f>SUM(L222:L224)</f>
        <v>0</v>
      </c>
      <c r="M225" s="39">
        <f>'elemi ktgv_adat'!J225</f>
        <v>0</v>
      </c>
      <c r="N225" s="39">
        <f>'elemi ktgv_adat'!K225</f>
        <v>0</v>
      </c>
      <c r="O225" s="39">
        <f>'elemi ktgv_adat'!L225</f>
        <v>0</v>
      </c>
      <c r="P225" s="39">
        <f>'elemi ktgv_adat'!M225</f>
        <v>0</v>
      </c>
      <c r="Q225" s="39">
        <f>'elemi ktgv_adat'!N225</f>
        <v>0</v>
      </c>
      <c r="R225" s="39">
        <f>'elemi ktgv_adat'!O225</f>
        <v>0</v>
      </c>
      <c r="S225" s="39">
        <f>'elemi ktgv_adat'!P225</f>
        <v>0</v>
      </c>
      <c r="T225" s="14">
        <f>'elemi ktgv_adat'!Q225</f>
        <v>0</v>
      </c>
      <c r="U225" s="53">
        <f t="shared" si="84"/>
        <v>0</v>
      </c>
      <c r="V225" s="39">
        <f>SUM(V222:V224)</f>
        <v>0</v>
      </c>
      <c r="W225" s="39">
        <f>SUM(W222:W224)</f>
        <v>0</v>
      </c>
      <c r="X225" s="39">
        <f>'elemi ktgv_adat'!R225</f>
        <v>0</v>
      </c>
      <c r="Y225" s="39">
        <f>'elemi ktgv_adat'!S225</f>
        <v>0</v>
      </c>
      <c r="Z225" s="39">
        <f>'elemi ktgv_adat'!T225</f>
        <v>0</v>
      </c>
      <c r="AA225" s="39">
        <f>'elemi ktgv_adat'!U225</f>
        <v>0</v>
      </c>
      <c r="AB225" s="39">
        <f>'elemi ktgv_adat'!V225</f>
        <v>0</v>
      </c>
      <c r="AC225" s="39">
        <f>'elemi ktgv_adat'!W225</f>
        <v>0</v>
      </c>
      <c r="AD225" s="39">
        <f>'elemi ktgv_adat'!X225</f>
        <v>0</v>
      </c>
      <c r="AE225" s="39">
        <f>'elemi ktgv_adat'!Y225</f>
        <v>0</v>
      </c>
      <c r="AF225" s="14">
        <f>'elemi ktgv_adat'!Z225</f>
        <v>0</v>
      </c>
      <c r="AG225" s="53">
        <f t="shared" si="85"/>
        <v>0</v>
      </c>
      <c r="AH225" s="39">
        <f>SUM(AH222:AH224)</f>
        <v>0</v>
      </c>
      <c r="AI225" s="39">
        <f>SUM(AI222:AI224)</f>
        <v>0</v>
      </c>
      <c r="AJ225" s="39">
        <f>'elemi ktgv_adat'!AA225</f>
        <v>0</v>
      </c>
      <c r="AK225" s="39">
        <f>'elemi ktgv_adat'!AB225</f>
        <v>0</v>
      </c>
      <c r="AL225" s="39">
        <f>'elemi ktgv_adat'!AC225</f>
        <v>0</v>
      </c>
      <c r="AM225" s="39">
        <f>'elemi ktgv_adat'!AD225</f>
        <v>0</v>
      </c>
      <c r="AN225" s="39">
        <f>'elemi ktgv_adat'!AE225</f>
        <v>0</v>
      </c>
      <c r="AO225" s="39">
        <f>'elemi ktgv_adat'!AF225</f>
        <v>0</v>
      </c>
      <c r="AP225" s="39">
        <f>'elemi ktgv_adat'!AG225</f>
        <v>0</v>
      </c>
      <c r="AQ225" s="39">
        <f>'elemi ktgv_adat'!AH225</f>
        <v>0</v>
      </c>
      <c r="AR225" s="39">
        <f>'elemi ktgv_adat'!AI225</f>
        <v>0</v>
      </c>
      <c r="AS225" s="39">
        <f>'elemi ktgv_adat'!AJ225</f>
        <v>0</v>
      </c>
      <c r="AT225" s="39">
        <f>'elemi ktgv_adat'!AK225</f>
        <v>0</v>
      </c>
      <c r="AU225" s="39">
        <f>'elemi ktgv_adat'!AL225</f>
        <v>0</v>
      </c>
      <c r="AV225" s="39">
        <f>'elemi ktgv_adat'!AM225</f>
        <v>0</v>
      </c>
      <c r="AW225" s="39">
        <f>'elemi ktgv_adat'!AN225</f>
        <v>0</v>
      </c>
      <c r="AX225" s="39">
        <f>'elemi ktgv_adat'!AO225</f>
        <v>0</v>
      </c>
      <c r="AY225" s="39">
        <f>'elemi ktgv_adat'!AP225</f>
        <v>0</v>
      </c>
      <c r="AZ225" s="39">
        <f>'elemi ktgv_adat'!AQ225</f>
        <v>0</v>
      </c>
      <c r="BA225" s="39">
        <f>'elemi ktgv_adat'!AR225</f>
        <v>0</v>
      </c>
      <c r="BB225" s="39">
        <f>'elemi ktgv_adat'!AS225</f>
        <v>0</v>
      </c>
      <c r="BC225" s="39">
        <f>'elemi ktgv_adat'!AT225</f>
        <v>0</v>
      </c>
      <c r="BD225" s="39">
        <f>'elemi ktgv_adat'!AU225</f>
        <v>0</v>
      </c>
      <c r="BE225" s="39">
        <f>'elemi ktgv_adat'!AV225</f>
        <v>0</v>
      </c>
      <c r="BF225" s="39">
        <f>'elemi ktgv_adat'!AW225</f>
        <v>0</v>
      </c>
      <c r="BG225" s="39">
        <f>'elemi ktgv_adat'!AX225</f>
        <v>0</v>
      </c>
      <c r="BH225" s="39">
        <f>'elemi ktgv_adat'!AY225</f>
        <v>0</v>
      </c>
      <c r="BI225" s="39">
        <f>'elemi ktgv_adat'!AZ225</f>
        <v>0</v>
      </c>
      <c r="BJ225" s="39">
        <f>'elemi ktgv_adat'!BA225</f>
        <v>0</v>
      </c>
      <c r="BK225" s="39">
        <f>'elemi ktgv_adat'!BB225</f>
        <v>0</v>
      </c>
      <c r="BL225" s="39">
        <f>'elemi ktgv_adat'!BC225</f>
        <v>0</v>
      </c>
      <c r="BM225" s="39">
        <f>'elemi ktgv_adat'!BD225</f>
        <v>0</v>
      </c>
      <c r="BN225" s="39">
        <f>'elemi ktgv_adat'!BE225</f>
        <v>0</v>
      </c>
      <c r="BO225" s="39">
        <f>'elemi ktgv_adat'!BF225</f>
        <v>0</v>
      </c>
      <c r="BP225" s="39">
        <f>'elemi ktgv_adat'!BG225</f>
        <v>0</v>
      </c>
      <c r="BQ225" s="39">
        <f>'elemi ktgv_adat'!BH225</f>
        <v>0</v>
      </c>
      <c r="BR225" s="39">
        <f>'elemi ktgv_adat'!BI225</f>
        <v>0</v>
      </c>
      <c r="BS225" s="39">
        <f>'elemi ktgv_adat'!BJ225</f>
        <v>0</v>
      </c>
      <c r="BT225" s="14">
        <f>'elemi ktgv_adat'!BK225</f>
        <v>0</v>
      </c>
      <c r="BU225" s="53">
        <f t="shared" si="86"/>
        <v>0</v>
      </c>
      <c r="BV225" s="39">
        <f>SUM(BV222:BV224)</f>
        <v>0</v>
      </c>
      <c r="BW225" s="39">
        <f>SUM(BW222:BW224)</f>
        <v>0</v>
      </c>
      <c r="BX225" s="124">
        <f>'elemi ktgv_adat'!BL225</f>
        <v>0</v>
      </c>
      <c r="BY225" s="53">
        <f t="shared" si="80"/>
        <v>0</v>
      </c>
      <c r="BZ225" s="53">
        <f t="shared" si="81"/>
        <v>0</v>
      </c>
      <c r="CA225" s="53">
        <f t="shared" si="82"/>
        <v>0</v>
      </c>
      <c r="CC225">
        <f t="shared" si="87"/>
        <v>0</v>
      </c>
    </row>
    <row r="226" spans="2:81" ht="24.95" customHeight="1" x14ac:dyDescent="0.25">
      <c r="B226" s="73" t="s">
        <v>531</v>
      </c>
      <c r="C226" s="16" t="s">
        <v>58</v>
      </c>
      <c r="D226" s="41" t="s">
        <v>532</v>
      </c>
      <c r="E226" s="13">
        <f>'elemi ktgv_adat'!E226</f>
        <v>0</v>
      </c>
      <c r="F226" s="13">
        <f>'elemi ktgv_adat'!F226</f>
        <v>0</v>
      </c>
      <c r="G226" s="13">
        <f>'elemi ktgv_adat'!G226</f>
        <v>0</v>
      </c>
      <c r="H226" s="13">
        <f>'elemi ktgv_adat'!H226</f>
        <v>0</v>
      </c>
      <c r="I226" s="14">
        <f>'elemi ktgv_adat'!I226</f>
        <v>0</v>
      </c>
      <c r="J226" s="53">
        <f t="shared" si="83"/>
        <v>0</v>
      </c>
      <c r="K226" s="123"/>
      <c r="L226" s="123"/>
      <c r="M226" s="13">
        <f>'elemi ktgv_adat'!J226</f>
        <v>0</v>
      </c>
      <c r="N226" s="13">
        <f>'elemi ktgv_adat'!K226</f>
        <v>0</v>
      </c>
      <c r="O226" s="13">
        <f>'elemi ktgv_adat'!L226</f>
        <v>0</v>
      </c>
      <c r="P226" s="13">
        <f>'elemi ktgv_adat'!M226</f>
        <v>0</v>
      </c>
      <c r="Q226" s="13">
        <f>'elemi ktgv_adat'!N226</f>
        <v>0</v>
      </c>
      <c r="R226" s="13">
        <f>'elemi ktgv_adat'!O226</f>
        <v>0</v>
      </c>
      <c r="S226" s="13">
        <f>'elemi ktgv_adat'!P226</f>
        <v>0</v>
      </c>
      <c r="T226" s="14">
        <f>'elemi ktgv_adat'!Q226</f>
        <v>0</v>
      </c>
      <c r="U226" s="53">
        <f t="shared" si="84"/>
        <v>0</v>
      </c>
      <c r="V226" s="123"/>
      <c r="W226" s="123"/>
      <c r="X226" s="13">
        <f>'elemi ktgv_adat'!R226</f>
        <v>0</v>
      </c>
      <c r="Y226" s="13">
        <f>'elemi ktgv_adat'!S226</f>
        <v>0</v>
      </c>
      <c r="Z226" s="13">
        <f>'elemi ktgv_adat'!T226</f>
        <v>0</v>
      </c>
      <c r="AA226" s="13">
        <f>'elemi ktgv_adat'!U226</f>
        <v>0</v>
      </c>
      <c r="AB226" s="13">
        <f>'elemi ktgv_adat'!V226</f>
        <v>0</v>
      </c>
      <c r="AC226" s="13">
        <f>'elemi ktgv_adat'!W226</f>
        <v>0</v>
      </c>
      <c r="AD226" s="13">
        <f>'elemi ktgv_adat'!X226</f>
        <v>0</v>
      </c>
      <c r="AE226" s="13">
        <f>'elemi ktgv_adat'!Y226</f>
        <v>0</v>
      </c>
      <c r="AF226" s="14">
        <f>'elemi ktgv_adat'!Z226</f>
        <v>0</v>
      </c>
      <c r="AG226" s="53">
        <f t="shared" si="85"/>
        <v>0</v>
      </c>
      <c r="AH226" s="123"/>
      <c r="AI226" s="123"/>
      <c r="AJ226" s="13">
        <f>'elemi ktgv_adat'!AA226</f>
        <v>0</v>
      </c>
      <c r="AK226" s="13">
        <f>'elemi ktgv_adat'!AB226</f>
        <v>0</v>
      </c>
      <c r="AL226" s="13">
        <f>'elemi ktgv_adat'!AC226</f>
        <v>0</v>
      </c>
      <c r="AM226" s="13">
        <f>'elemi ktgv_adat'!AD226</f>
        <v>0</v>
      </c>
      <c r="AN226" s="13">
        <f>'elemi ktgv_adat'!AE226</f>
        <v>0</v>
      </c>
      <c r="AO226" s="13">
        <f>'elemi ktgv_adat'!AF226</f>
        <v>0</v>
      </c>
      <c r="AP226" s="13">
        <f>'elemi ktgv_adat'!AG226</f>
        <v>0</v>
      </c>
      <c r="AQ226" s="13">
        <f>'elemi ktgv_adat'!AH226</f>
        <v>0</v>
      </c>
      <c r="AR226" s="13">
        <f>'elemi ktgv_adat'!AI226</f>
        <v>0</v>
      </c>
      <c r="AS226" s="13">
        <f>'elemi ktgv_adat'!AJ226</f>
        <v>0</v>
      </c>
      <c r="AT226" s="13">
        <f>'elemi ktgv_adat'!AK226</f>
        <v>0</v>
      </c>
      <c r="AU226" s="13">
        <f>'elemi ktgv_adat'!AL226</f>
        <v>0</v>
      </c>
      <c r="AV226" s="13">
        <f>'elemi ktgv_adat'!AM226</f>
        <v>0</v>
      </c>
      <c r="AW226" s="13">
        <f>'elemi ktgv_adat'!AN226</f>
        <v>0</v>
      </c>
      <c r="AX226" s="13">
        <f>'elemi ktgv_adat'!AO226</f>
        <v>0</v>
      </c>
      <c r="AY226" s="13">
        <f>'elemi ktgv_adat'!AP226</f>
        <v>0</v>
      </c>
      <c r="AZ226" s="13">
        <f>'elemi ktgv_adat'!AQ226</f>
        <v>0</v>
      </c>
      <c r="BA226" s="13">
        <f>'elemi ktgv_adat'!AR226</f>
        <v>0</v>
      </c>
      <c r="BB226" s="13">
        <f>'elemi ktgv_adat'!AS226</f>
        <v>0</v>
      </c>
      <c r="BC226" s="13">
        <f>'elemi ktgv_adat'!AT226</f>
        <v>0</v>
      </c>
      <c r="BD226" s="13">
        <f>'elemi ktgv_adat'!AU226</f>
        <v>0</v>
      </c>
      <c r="BE226" s="13">
        <f>'elemi ktgv_adat'!AV226</f>
        <v>0</v>
      </c>
      <c r="BF226" s="13">
        <f>'elemi ktgv_adat'!AW226</f>
        <v>0</v>
      </c>
      <c r="BG226" s="13">
        <f>'elemi ktgv_adat'!AX226</f>
        <v>0</v>
      </c>
      <c r="BH226" s="13">
        <f>'elemi ktgv_adat'!AY226</f>
        <v>0</v>
      </c>
      <c r="BI226" s="13">
        <f>'elemi ktgv_adat'!AZ226</f>
        <v>0</v>
      </c>
      <c r="BJ226" s="13">
        <f>'elemi ktgv_adat'!BA226</f>
        <v>0</v>
      </c>
      <c r="BK226" s="13">
        <f>'elemi ktgv_adat'!BB226</f>
        <v>0</v>
      </c>
      <c r="BL226" s="13">
        <f>'elemi ktgv_adat'!BC226</f>
        <v>0</v>
      </c>
      <c r="BM226" s="13">
        <f>'elemi ktgv_adat'!BD226</f>
        <v>0</v>
      </c>
      <c r="BN226" s="13">
        <f>'elemi ktgv_adat'!BE226</f>
        <v>0</v>
      </c>
      <c r="BO226" s="13">
        <f>'elemi ktgv_adat'!BF226</f>
        <v>0</v>
      </c>
      <c r="BP226" s="13">
        <f>'elemi ktgv_adat'!BG226</f>
        <v>0</v>
      </c>
      <c r="BQ226" s="13">
        <f>'elemi ktgv_adat'!BH226</f>
        <v>0</v>
      </c>
      <c r="BR226" s="13">
        <f>'elemi ktgv_adat'!BI226</f>
        <v>0</v>
      </c>
      <c r="BS226" s="13">
        <f>'elemi ktgv_adat'!BJ226</f>
        <v>0</v>
      </c>
      <c r="BT226" s="14">
        <f>'elemi ktgv_adat'!BK226</f>
        <v>0</v>
      </c>
      <c r="BU226" s="53">
        <f t="shared" si="86"/>
        <v>0</v>
      </c>
      <c r="BV226" s="123"/>
      <c r="BW226" s="123"/>
      <c r="BX226" s="124">
        <f>'elemi ktgv_adat'!BL226</f>
        <v>0</v>
      </c>
      <c r="BY226" s="53">
        <f t="shared" si="80"/>
        <v>0</v>
      </c>
      <c r="BZ226" s="53">
        <f t="shared" si="81"/>
        <v>0</v>
      </c>
      <c r="CA226" s="53">
        <f t="shared" si="82"/>
        <v>0</v>
      </c>
      <c r="CC226">
        <f t="shared" si="87"/>
        <v>0</v>
      </c>
    </row>
    <row r="227" spans="2:81" ht="24.95" customHeight="1" x14ac:dyDescent="0.25">
      <c r="B227" s="73" t="s">
        <v>533</v>
      </c>
      <c r="C227" s="16" t="s">
        <v>61</v>
      </c>
      <c r="D227" s="41" t="s">
        <v>534</v>
      </c>
      <c r="E227" s="13">
        <f>'elemi ktgv_adat'!E227</f>
        <v>0</v>
      </c>
      <c r="F227" s="13">
        <f>'elemi ktgv_adat'!F227</f>
        <v>0</v>
      </c>
      <c r="G227" s="13">
        <f>'elemi ktgv_adat'!G227</f>
        <v>0</v>
      </c>
      <c r="H227" s="13">
        <f>'elemi ktgv_adat'!H227</f>
        <v>0</v>
      </c>
      <c r="I227" s="14">
        <f>'elemi ktgv_adat'!I227</f>
        <v>0</v>
      </c>
      <c r="J227" s="53">
        <f t="shared" si="83"/>
        <v>0</v>
      </c>
      <c r="K227" s="123"/>
      <c r="L227" s="123"/>
      <c r="M227" s="13">
        <f>'elemi ktgv_adat'!J227</f>
        <v>0</v>
      </c>
      <c r="N227" s="13">
        <f>'elemi ktgv_adat'!K227</f>
        <v>0</v>
      </c>
      <c r="O227" s="13">
        <f>'elemi ktgv_adat'!L227</f>
        <v>0</v>
      </c>
      <c r="P227" s="13">
        <f>'elemi ktgv_adat'!M227</f>
        <v>0</v>
      </c>
      <c r="Q227" s="13">
        <f>'elemi ktgv_adat'!N227</f>
        <v>0</v>
      </c>
      <c r="R227" s="13">
        <f>'elemi ktgv_adat'!O227</f>
        <v>0</v>
      </c>
      <c r="S227" s="13">
        <f>'elemi ktgv_adat'!P227</f>
        <v>0</v>
      </c>
      <c r="T227" s="14">
        <f>'elemi ktgv_adat'!Q227</f>
        <v>0</v>
      </c>
      <c r="U227" s="53">
        <f t="shared" si="84"/>
        <v>0</v>
      </c>
      <c r="V227" s="123"/>
      <c r="W227" s="123"/>
      <c r="X227" s="13">
        <f>'elemi ktgv_adat'!R227</f>
        <v>0</v>
      </c>
      <c r="Y227" s="13">
        <f>'elemi ktgv_adat'!S227</f>
        <v>0</v>
      </c>
      <c r="Z227" s="13">
        <f>'elemi ktgv_adat'!T227</f>
        <v>0</v>
      </c>
      <c r="AA227" s="13">
        <f>'elemi ktgv_adat'!U227</f>
        <v>0</v>
      </c>
      <c r="AB227" s="13">
        <f>'elemi ktgv_adat'!V227</f>
        <v>0</v>
      </c>
      <c r="AC227" s="13">
        <f>'elemi ktgv_adat'!W227</f>
        <v>0</v>
      </c>
      <c r="AD227" s="13">
        <f>'elemi ktgv_adat'!X227</f>
        <v>0</v>
      </c>
      <c r="AE227" s="13">
        <f>'elemi ktgv_adat'!Y227</f>
        <v>0</v>
      </c>
      <c r="AF227" s="14">
        <f>'elemi ktgv_adat'!Z227</f>
        <v>0</v>
      </c>
      <c r="AG227" s="53">
        <f t="shared" si="85"/>
        <v>0</v>
      </c>
      <c r="AH227" s="123"/>
      <c r="AI227" s="123"/>
      <c r="AJ227" s="13">
        <f>'elemi ktgv_adat'!AA227</f>
        <v>0</v>
      </c>
      <c r="AK227" s="13">
        <f>'elemi ktgv_adat'!AB227</f>
        <v>0</v>
      </c>
      <c r="AL227" s="13">
        <f>'elemi ktgv_adat'!AC227</f>
        <v>0</v>
      </c>
      <c r="AM227" s="13">
        <f>'elemi ktgv_adat'!AD227</f>
        <v>0</v>
      </c>
      <c r="AN227" s="13">
        <f>'elemi ktgv_adat'!AE227</f>
        <v>0</v>
      </c>
      <c r="AO227" s="13">
        <f>'elemi ktgv_adat'!AF227</f>
        <v>0</v>
      </c>
      <c r="AP227" s="13">
        <f>'elemi ktgv_adat'!AG227</f>
        <v>0</v>
      </c>
      <c r="AQ227" s="13">
        <f>'elemi ktgv_adat'!AH227</f>
        <v>0</v>
      </c>
      <c r="AR227" s="13">
        <f>'elemi ktgv_adat'!AI227</f>
        <v>0</v>
      </c>
      <c r="AS227" s="13">
        <f>'elemi ktgv_adat'!AJ227</f>
        <v>0</v>
      </c>
      <c r="AT227" s="13">
        <f>'elemi ktgv_adat'!AK227</f>
        <v>0</v>
      </c>
      <c r="AU227" s="13">
        <f>'elemi ktgv_adat'!AL227</f>
        <v>0</v>
      </c>
      <c r="AV227" s="13">
        <f>'elemi ktgv_adat'!AM227</f>
        <v>0</v>
      </c>
      <c r="AW227" s="13">
        <f>'elemi ktgv_adat'!AN227</f>
        <v>0</v>
      </c>
      <c r="AX227" s="13">
        <f>'elemi ktgv_adat'!AO227</f>
        <v>0</v>
      </c>
      <c r="AY227" s="13">
        <f>'elemi ktgv_adat'!AP227</f>
        <v>0</v>
      </c>
      <c r="AZ227" s="13">
        <f>'elemi ktgv_adat'!AQ227</f>
        <v>0</v>
      </c>
      <c r="BA227" s="13">
        <f>'elemi ktgv_adat'!AR227</f>
        <v>0</v>
      </c>
      <c r="BB227" s="13">
        <f>'elemi ktgv_adat'!AS227</f>
        <v>0</v>
      </c>
      <c r="BC227" s="13">
        <f>'elemi ktgv_adat'!AT227</f>
        <v>0</v>
      </c>
      <c r="BD227" s="13">
        <f>'elemi ktgv_adat'!AU227</f>
        <v>0</v>
      </c>
      <c r="BE227" s="13">
        <f>'elemi ktgv_adat'!AV227</f>
        <v>0</v>
      </c>
      <c r="BF227" s="13">
        <f>'elemi ktgv_adat'!AW227</f>
        <v>0</v>
      </c>
      <c r="BG227" s="13">
        <f>'elemi ktgv_adat'!AX227</f>
        <v>0</v>
      </c>
      <c r="BH227" s="13">
        <f>'elemi ktgv_adat'!AY227</f>
        <v>0</v>
      </c>
      <c r="BI227" s="13">
        <f>'elemi ktgv_adat'!AZ227</f>
        <v>0</v>
      </c>
      <c r="BJ227" s="13">
        <f>'elemi ktgv_adat'!BA227</f>
        <v>0</v>
      </c>
      <c r="BK227" s="13">
        <f>'elemi ktgv_adat'!BB227</f>
        <v>0</v>
      </c>
      <c r="BL227" s="13">
        <f>'elemi ktgv_adat'!BC227</f>
        <v>0</v>
      </c>
      <c r="BM227" s="13">
        <f>'elemi ktgv_adat'!BD227</f>
        <v>0</v>
      </c>
      <c r="BN227" s="13">
        <f>'elemi ktgv_adat'!BE227</f>
        <v>0</v>
      </c>
      <c r="BO227" s="13">
        <f>'elemi ktgv_adat'!BF227</f>
        <v>0</v>
      </c>
      <c r="BP227" s="13">
        <f>'elemi ktgv_adat'!BG227</f>
        <v>0</v>
      </c>
      <c r="BQ227" s="13">
        <f>'elemi ktgv_adat'!BH227</f>
        <v>0</v>
      </c>
      <c r="BR227" s="13">
        <f>'elemi ktgv_adat'!BI227</f>
        <v>0</v>
      </c>
      <c r="BS227" s="13">
        <f>'elemi ktgv_adat'!BJ227</f>
        <v>0</v>
      </c>
      <c r="BT227" s="14">
        <f>'elemi ktgv_adat'!BK227</f>
        <v>0</v>
      </c>
      <c r="BU227" s="53">
        <f t="shared" si="86"/>
        <v>0</v>
      </c>
      <c r="BV227" s="123"/>
      <c r="BW227" s="123"/>
      <c r="BX227" s="124">
        <f>'elemi ktgv_adat'!BL227</f>
        <v>0</v>
      </c>
      <c r="BY227" s="53">
        <f t="shared" si="80"/>
        <v>0</v>
      </c>
      <c r="BZ227" s="53">
        <f t="shared" si="81"/>
        <v>0</v>
      </c>
      <c r="CA227" s="53">
        <f t="shared" si="82"/>
        <v>0</v>
      </c>
      <c r="CC227">
        <f t="shared" si="87"/>
        <v>0</v>
      </c>
    </row>
    <row r="228" spans="2:81" ht="24.95" customHeight="1" x14ac:dyDescent="0.25">
      <c r="B228" s="73" t="s">
        <v>535</v>
      </c>
      <c r="C228" s="16" t="s">
        <v>64</v>
      </c>
      <c r="D228" s="41" t="s">
        <v>536</v>
      </c>
      <c r="E228" s="13">
        <f>'elemi ktgv_adat'!E228</f>
        <v>0</v>
      </c>
      <c r="F228" s="13">
        <f>'elemi ktgv_adat'!F228</f>
        <v>0</v>
      </c>
      <c r="G228" s="13">
        <f>'elemi ktgv_adat'!G228</f>
        <v>0</v>
      </c>
      <c r="H228" s="13">
        <f>'elemi ktgv_adat'!H228</f>
        <v>0</v>
      </c>
      <c r="I228" s="14">
        <f>'elemi ktgv_adat'!I228</f>
        <v>0</v>
      </c>
      <c r="J228" s="53">
        <f t="shared" si="83"/>
        <v>0</v>
      </c>
      <c r="K228" s="123"/>
      <c r="L228" s="123"/>
      <c r="M228" s="13">
        <f>'elemi ktgv_adat'!J228</f>
        <v>0</v>
      </c>
      <c r="N228" s="13">
        <f>'elemi ktgv_adat'!K228</f>
        <v>0</v>
      </c>
      <c r="O228" s="13">
        <f>'elemi ktgv_adat'!L228</f>
        <v>0</v>
      </c>
      <c r="P228" s="13">
        <f>'elemi ktgv_adat'!M228</f>
        <v>0</v>
      </c>
      <c r="Q228" s="13">
        <f>'elemi ktgv_adat'!N228</f>
        <v>0</v>
      </c>
      <c r="R228" s="13">
        <f>'elemi ktgv_adat'!O228</f>
        <v>0</v>
      </c>
      <c r="S228" s="13">
        <f>'elemi ktgv_adat'!P228</f>
        <v>0</v>
      </c>
      <c r="T228" s="14">
        <f>'elemi ktgv_adat'!Q228</f>
        <v>0</v>
      </c>
      <c r="U228" s="53">
        <f t="shared" si="84"/>
        <v>0</v>
      </c>
      <c r="V228" s="123"/>
      <c r="W228" s="123"/>
      <c r="X228" s="13">
        <f>'elemi ktgv_adat'!R228</f>
        <v>0</v>
      </c>
      <c r="Y228" s="13">
        <f>'elemi ktgv_adat'!S228</f>
        <v>0</v>
      </c>
      <c r="Z228" s="13">
        <f>'elemi ktgv_adat'!T228</f>
        <v>0</v>
      </c>
      <c r="AA228" s="13">
        <f>'elemi ktgv_adat'!U228</f>
        <v>0</v>
      </c>
      <c r="AB228" s="13">
        <f>'elemi ktgv_adat'!V228</f>
        <v>0</v>
      </c>
      <c r="AC228" s="13">
        <f>'elemi ktgv_adat'!W228</f>
        <v>0</v>
      </c>
      <c r="AD228" s="13">
        <f>'elemi ktgv_adat'!X228</f>
        <v>0</v>
      </c>
      <c r="AE228" s="13">
        <f>'elemi ktgv_adat'!Y228</f>
        <v>0</v>
      </c>
      <c r="AF228" s="14">
        <f>'elemi ktgv_adat'!Z228</f>
        <v>0</v>
      </c>
      <c r="AG228" s="53">
        <f t="shared" si="85"/>
        <v>0</v>
      </c>
      <c r="AH228" s="123"/>
      <c r="AI228" s="123"/>
      <c r="AJ228" s="13">
        <f>'elemi ktgv_adat'!AA228</f>
        <v>0</v>
      </c>
      <c r="AK228" s="13">
        <f>'elemi ktgv_adat'!AB228</f>
        <v>0</v>
      </c>
      <c r="AL228" s="13">
        <f>'elemi ktgv_adat'!AC228</f>
        <v>0</v>
      </c>
      <c r="AM228" s="13">
        <f>'elemi ktgv_adat'!AD228</f>
        <v>0</v>
      </c>
      <c r="AN228" s="13">
        <f>'elemi ktgv_adat'!AE228</f>
        <v>0</v>
      </c>
      <c r="AO228" s="13">
        <f>'elemi ktgv_adat'!AF228</f>
        <v>0</v>
      </c>
      <c r="AP228" s="13">
        <f>'elemi ktgv_adat'!AG228</f>
        <v>0</v>
      </c>
      <c r="AQ228" s="13">
        <f>'elemi ktgv_adat'!AH228</f>
        <v>0</v>
      </c>
      <c r="AR228" s="13">
        <f>'elemi ktgv_adat'!AI228</f>
        <v>0</v>
      </c>
      <c r="AS228" s="13">
        <f>'elemi ktgv_adat'!AJ228</f>
        <v>0</v>
      </c>
      <c r="AT228" s="13">
        <f>'elemi ktgv_adat'!AK228</f>
        <v>0</v>
      </c>
      <c r="AU228" s="13">
        <f>'elemi ktgv_adat'!AL228</f>
        <v>0</v>
      </c>
      <c r="AV228" s="13">
        <f>'elemi ktgv_adat'!AM228</f>
        <v>0</v>
      </c>
      <c r="AW228" s="13">
        <f>'elemi ktgv_adat'!AN228</f>
        <v>0</v>
      </c>
      <c r="AX228" s="13">
        <f>'elemi ktgv_adat'!AO228</f>
        <v>0</v>
      </c>
      <c r="AY228" s="13">
        <f>'elemi ktgv_adat'!AP228</f>
        <v>0</v>
      </c>
      <c r="AZ228" s="13">
        <f>'elemi ktgv_adat'!AQ228</f>
        <v>0</v>
      </c>
      <c r="BA228" s="13">
        <f>'elemi ktgv_adat'!AR228</f>
        <v>0</v>
      </c>
      <c r="BB228" s="13">
        <f>'elemi ktgv_adat'!AS228</f>
        <v>0</v>
      </c>
      <c r="BC228" s="13">
        <f>'elemi ktgv_adat'!AT228</f>
        <v>0</v>
      </c>
      <c r="BD228" s="13">
        <f>'elemi ktgv_adat'!AU228</f>
        <v>0</v>
      </c>
      <c r="BE228" s="13">
        <f>'elemi ktgv_adat'!AV228</f>
        <v>0</v>
      </c>
      <c r="BF228" s="13">
        <f>'elemi ktgv_adat'!AW228</f>
        <v>0</v>
      </c>
      <c r="BG228" s="13">
        <f>'elemi ktgv_adat'!AX228</f>
        <v>0</v>
      </c>
      <c r="BH228" s="13">
        <f>'elemi ktgv_adat'!AY228</f>
        <v>0</v>
      </c>
      <c r="BI228" s="13">
        <f>'elemi ktgv_adat'!AZ228</f>
        <v>0</v>
      </c>
      <c r="BJ228" s="13">
        <f>'elemi ktgv_adat'!BA228</f>
        <v>0</v>
      </c>
      <c r="BK228" s="13">
        <f>'elemi ktgv_adat'!BB228</f>
        <v>0</v>
      </c>
      <c r="BL228" s="13">
        <f>'elemi ktgv_adat'!BC228</f>
        <v>0</v>
      </c>
      <c r="BM228" s="13">
        <f>'elemi ktgv_adat'!BD228</f>
        <v>0</v>
      </c>
      <c r="BN228" s="13">
        <f>'elemi ktgv_adat'!BE228</f>
        <v>0</v>
      </c>
      <c r="BO228" s="13">
        <f>'elemi ktgv_adat'!BF228</f>
        <v>0</v>
      </c>
      <c r="BP228" s="13">
        <f>'elemi ktgv_adat'!BG228</f>
        <v>0</v>
      </c>
      <c r="BQ228" s="13">
        <f>'elemi ktgv_adat'!BH228</f>
        <v>0</v>
      </c>
      <c r="BR228" s="13">
        <f>'elemi ktgv_adat'!BI228</f>
        <v>0</v>
      </c>
      <c r="BS228" s="13">
        <f>'elemi ktgv_adat'!BJ228</f>
        <v>0</v>
      </c>
      <c r="BT228" s="14">
        <f>'elemi ktgv_adat'!BK228</f>
        <v>0</v>
      </c>
      <c r="BU228" s="53">
        <f t="shared" si="86"/>
        <v>0</v>
      </c>
      <c r="BV228" s="123"/>
      <c r="BW228" s="123"/>
      <c r="BX228" s="124">
        <f>'elemi ktgv_adat'!BL228</f>
        <v>0</v>
      </c>
      <c r="BY228" s="53">
        <f t="shared" si="80"/>
        <v>0</v>
      </c>
      <c r="BZ228" s="53">
        <f t="shared" si="81"/>
        <v>0</v>
      </c>
      <c r="CA228" s="53">
        <f t="shared" si="82"/>
        <v>0</v>
      </c>
      <c r="CC228">
        <f t="shared" si="87"/>
        <v>0</v>
      </c>
    </row>
    <row r="229" spans="2:81" ht="24.95" customHeight="1" x14ac:dyDescent="0.25">
      <c r="B229" s="73" t="s">
        <v>537</v>
      </c>
      <c r="C229" s="16" t="s">
        <v>67</v>
      </c>
      <c r="D229" s="41" t="s">
        <v>538</v>
      </c>
      <c r="E229" s="13">
        <f>'elemi ktgv_adat'!E229</f>
        <v>0</v>
      </c>
      <c r="F229" s="13">
        <f>'elemi ktgv_adat'!F229</f>
        <v>0</v>
      </c>
      <c r="G229" s="13">
        <f>'elemi ktgv_adat'!G229</f>
        <v>0</v>
      </c>
      <c r="H229" s="13">
        <f>'elemi ktgv_adat'!H229</f>
        <v>0</v>
      </c>
      <c r="I229" s="14">
        <f>'elemi ktgv_adat'!I229</f>
        <v>0</v>
      </c>
      <c r="J229" s="53">
        <f t="shared" si="83"/>
        <v>0</v>
      </c>
      <c r="K229" s="123"/>
      <c r="L229" s="123"/>
      <c r="M229" s="13">
        <f>'elemi ktgv_adat'!J229</f>
        <v>0</v>
      </c>
      <c r="N229" s="13">
        <f>'elemi ktgv_adat'!K229</f>
        <v>0</v>
      </c>
      <c r="O229" s="13">
        <f>'elemi ktgv_adat'!L229</f>
        <v>0</v>
      </c>
      <c r="P229" s="13">
        <f>'elemi ktgv_adat'!M229</f>
        <v>0</v>
      </c>
      <c r="Q229" s="13">
        <f>'elemi ktgv_adat'!N229</f>
        <v>0</v>
      </c>
      <c r="R229" s="13">
        <f>'elemi ktgv_adat'!O229</f>
        <v>0</v>
      </c>
      <c r="S229" s="13">
        <f>'elemi ktgv_adat'!P229</f>
        <v>0</v>
      </c>
      <c r="T229" s="14">
        <f>'elemi ktgv_adat'!Q229</f>
        <v>0</v>
      </c>
      <c r="U229" s="53">
        <f t="shared" si="84"/>
        <v>0</v>
      </c>
      <c r="V229" s="123"/>
      <c r="W229" s="123"/>
      <c r="X229" s="13">
        <f>'elemi ktgv_adat'!R229</f>
        <v>0</v>
      </c>
      <c r="Y229" s="13">
        <f>'elemi ktgv_adat'!S229</f>
        <v>0</v>
      </c>
      <c r="Z229" s="13">
        <f>'elemi ktgv_adat'!T229</f>
        <v>0</v>
      </c>
      <c r="AA229" s="13">
        <f>'elemi ktgv_adat'!U229</f>
        <v>0</v>
      </c>
      <c r="AB229" s="13">
        <f>'elemi ktgv_adat'!V229</f>
        <v>0</v>
      </c>
      <c r="AC229" s="13">
        <f>'elemi ktgv_adat'!W229</f>
        <v>0</v>
      </c>
      <c r="AD229" s="13">
        <f>'elemi ktgv_adat'!X229</f>
        <v>0</v>
      </c>
      <c r="AE229" s="13">
        <f>'elemi ktgv_adat'!Y229</f>
        <v>0</v>
      </c>
      <c r="AF229" s="14">
        <f>'elemi ktgv_adat'!Z229</f>
        <v>0</v>
      </c>
      <c r="AG229" s="53">
        <f t="shared" si="85"/>
        <v>0</v>
      </c>
      <c r="AH229" s="123"/>
      <c r="AI229" s="123"/>
      <c r="AJ229" s="13">
        <f>'elemi ktgv_adat'!AA229</f>
        <v>0</v>
      </c>
      <c r="AK229" s="13">
        <f>'elemi ktgv_adat'!AB229</f>
        <v>0</v>
      </c>
      <c r="AL229" s="13">
        <f>'elemi ktgv_adat'!AC229</f>
        <v>0</v>
      </c>
      <c r="AM229" s="13">
        <f>'elemi ktgv_adat'!AD229</f>
        <v>0</v>
      </c>
      <c r="AN229" s="13">
        <f>'elemi ktgv_adat'!AE229</f>
        <v>0</v>
      </c>
      <c r="AO229" s="13">
        <f>'elemi ktgv_adat'!AF229</f>
        <v>0</v>
      </c>
      <c r="AP229" s="13">
        <f>'elemi ktgv_adat'!AG229</f>
        <v>0</v>
      </c>
      <c r="AQ229" s="13">
        <f>'elemi ktgv_adat'!AH229</f>
        <v>0</v>
      </c>
      <c r="AR229" s="13">
        <f>'elemi ktgv_adat'!AI229</f>
        <v>0</v>
      </c>
      <c r="AS229" s="13">
        <f>'elemi ktgv_adat'!AJ229</f>
        <v>0</v>
      </c>
      <c r="AT229" s="13">
        <f>'elemi ktgv_adat'!AK229</f>
        <v>0</v>
      </c>
      <c r="AU229" s="13">
        <f>'elemi ktgv_adat'!AL229</f>
        <v>0</v>
      </c>
      <c r="AV229" s="13">
        <f>'elemi ktgv_adat'!AM229</f>
        <v>0</v>
      </c>
      <c r="AW229" s="13">
        <f>'elemi ktgv_adat'!AN229</f>
        <v>0</v>
      </c>
      <c r="AX229" s="13">
        <f>'elemi ktgv_adat'!AO229</f>
        <v>0</v>
      </c>
      <c r="AY229" s="13">
        <f>'elemi ktgv_adat'!AP229</f>
        <v>0</v>
      </c>
      <c r="AZ229" s="13">
        <f>'elemi ktgv_adat'!AQ229</f>
        <v>0</v>
      </c>
      <c r="BA229" s="13">
        <f>'elemi ktgv_adat'!AR229</f>
        <v>0</v>
      </c>
      <c r="BB229" s="13">
        <f>'elemi ktgv_adat'!AS229</f>
        <v>0</v>
      </c>
      <c r="BC229" s="13">
        <f>'elemi ktgv_adat'!AT229</f>
        <v>0</v>
      </c>
      <c r="BD229" s="13">
        <f>'elemi ktgv_adat'!AU229</f>
        <v>0</v>
      </c>
      <c r="BE229" s="13">
        <f>'elemi ktgv_adat'!AV229</f>
        <v>0</v>
      </c>
      <c r="BF229" s="13">
        <f>'elemi ktgv_adat'!AW229</f>
        <v>0</v>
      </c>
      <c r="BG229" s="13">
        <f>'elemi ktgv_adat'!AX229</f>
        <v>0</v>
      </c>
      <c r="BH229" s="13">
        <f>'elemi ktgv_adat'!AY229</f>
        <v>0</v>
      </c>
      <c r="BI229" s="13">
        <f>'elemi ktgv_adat'!AZ229</f>
        <v>0</v>
      </c>
      <c r="BJ229" s="13">
        <f>'elemi ktgv_adat'!BA229</f>
        <v>0</v>
      </c>
      <c r="BK229" s="13">
        <f>'elemi ktgv_adat'!BB229</f>
        <v>0</v>
      </c>
      <c r="BL229" s="13">
        <f>'elemi ktgv_adat'!BC229</f>
        <v>0</v>
      </c>
      <c r="BM229" s="13">
        <f>'elemi ktgv_adat'!BD229</f>
        <v>0</v>
      </c>
      <c r="BN229" s="13">
        <f>'elemi ktgv_adat'!BE229</f>
        <v>0</v>
      </c>
      <c r="BO229" s="13">
        <f>'elemi ktgv_adat'!BF229</f>
        <v>0</v>
      </c>
      <c r="BP229" s="13">
        <f>'elemi ktgv_adat'!BG229</f>
        <v>0</v>
      </c>
      <c r="BQ229" s="13">
        <f>'elemi ktgv_adat'!BH229</f>
        <v>0</v>
      </c>
      <c r="BR229" s="13">
        <f>'elemi ktgv_adat'!BI229</f>
        <v>0</v>
      </c>
      <c r="BS229" s="13">
        <f>'elemi ktgv_adat'!BJ229</f>
        <v>0</v>
      </c>
      <c r="BT229" s="14">
        <f>'elemi ktgv_adat'!BK229</f>
        <v>0</v>
      </c>
      <c r="BU229" s="53">
        <f t="shared" si="86"/>
        <v>0</v>
      </c>
      <c r="BV229" s="123"/>
      <c r="BW229" s="123"/>
      <c r="BX229" s="124">
        <f>'elemi ktgv_adat'!BL229</f>
        <v>0</v>
      </c>
      <c r="BY229" s="53">
        <f t="shared" si="80"/>
        <v>0</v>
      </c>
      <c r="BZ229" s="53">
        <f t="shared" si="81"/>
        <v>0</v>
      </c>
      <c r="CA229" s="53">
        <f t="shared" si="82"/>
        <v>0</v>
      </c>
      <c r="CC229">
        <f t="shared" si="87"/>
        <v>0</v>
      </c>
    </row>
    <row r="230" spans="2:81" ht="24.95" customHeight="1" x14ac:dyDescent="0.25">
      <c r="B230" s="38" t="s">
        <v>539</v>
      </c>
      <c r="C230" s="37" t="s">
        <v>70</v>
      </c>
      <c r="D230" s="45" t="s">
        <v>540</v>
      </c>
      <c r="E230" s="39">
        <f>'elemi ktgv_adat'!E230</f>
        <v>0</v>
      </c>
      <c r="F230" s="39">
        <f>'elemi ktgv_adat'!F230</f>
        <v>0</v>
      </c>
      <c r="G230" s="39">
        <f>'elemi ktgv_adat'!G230</f>
        <v>0</v>
      </c>
      <c r="H230" s="39">
        <f>'elemi ktgv_adat'!H230</f>
        <v>0</v>
      </c>
      <c r="I230" s="14">
        <f>'elemi ktgv_adat'!I230</f>
        <v>0</v>
      </c>
      <c r="J230" s="53">
        <f t="shared" si="83"/>
        <v>0</v>
      </c>
      <c r="K230" s="39">
        <f>SUM(K226:K229)</f>
        <v>0</v>
      </c>
      <c r="L230" s="39">
        <f>SUM(L226:L229)</f>
        <v>0</v>
      </c>
      <c r="M230" s="39">
        <f>'elemi ktgv_adat'!J230</f>
        <v>0</v>
      </c>
      <c r="N230" s="39">
        <f>'elemi ktgv_adat'!K230</f>
        <v>0</v>
      </c>
      <c r="O230" s="39">
        <f>'elemi ktgv_adat'!L230</f>
        <v>0</v>
      </c>
      <c r="P230" s="39">
        <f>'elemi ktgv_adat'!M230</f>
        <v>0</v>
      </c>
      <c r="Q230" s="39">
        <f>'elemi ktgv_adat'!N230</f>
        <v>0</v>
      </c>
      <c r="R230" s="39">
        <f>'elemi ktgv_adat'!O230</f>
        <v>0</v>
      </c>
      <c r="S230" s="39">
        <f>'elemi ktgv_adat'!P230</f>
        <v>0</v>
      </c>
      <c r="T230" s="14">
        <f>'elemi ktgv_adat'!Q230</f>
        <v>0</v>
      </c>
      <c r="U230" s="53">
        <f t="shared" si="84"/>
        <v>0</v>
      </c>
      <c r="V230" s="39">
        <f>SUM(V226:V229)</f>
        <v>0</v>
      </c>
      <c r="W230" s="39">
        <f>SUM(W226:W229)</f>
        <v>0</v>
      </c>
      <c r="X230" s="39">
        <f>'elemi ktgv_adat'!R230</f>
        <v>0</v>
      </c>
      <c r="Y230" s="39">
        <f>'elemi ktgv_adat'!S230</f>
        <v>0</v>
      </c>
      <c r="Z230" s="39">
        <f>'elemi ktgv_adat'!T230</f>
        <v>0</v>
      </c>
      <c r="AA230" s="39">
        <f>'elemi ktgv_adat'!U230</f>
        <v>0</v>
      </c>
      <c r="AB230" s="39">
        <f>'elemi ktgv_adat'!V230</f>
        <v>0</v>
      </c>
      <c r="AC230" s="39">
        <f>'elemi ktgv_adat'!W230</f>
        <v>0</v>
      </c>
      <c r="AD230" s="39">
        <f>'elemi ktgv_adat'!X230</f>
        <v>0</v>
      </c>
      <c r="AE230" s="39">
        <f>'elemi ktgv_adat'!Y230</f>
        <v>0</v>
      </c>
      <c r="AF230" s="14">
        <f>'elemi ktgv_adat'!Z230</f>
        <v>0</v>
      </c>
      <c r="AG230" s="53">
        <f t="shared" si="85"/>
        <v>0</v>
      </c>
      <c r="AH230" s="39">
        <f>SUM(AH226:AH229)</f>
        <v>0</v>
      </c>
      <c r="AI230" s="39">
        <f>SUM(AI226:AI229)</f>
        <v>0</v>
      </c>
      <c r="AJ230" s="39">
        <f>'elemi ktgv_adat'!AA230</f>
        <v>0</v>
      </c>
      <c r="AK230" s="39">
        <f>'elemi ktgv_adat'!AB230</f>
        <v>0</v>
      </c>
      <c r="AL230" s="39">
        <f>'elemi ktgv_adat'!AC230</f>
        <v>0</v>
      </c>
      <c r="AM230" s="39">
        <f>'elemi ktgv_adat'!AD230</f>
        <v>0</v>
      </c>
      <c r="AN230" s="39">
        <f>'elemi ktgv_adat'!AE230</f>
        <v>0</v>
      </c>
      <c r="AO230" s="39">
        <f>'elemi ktgv_adat'!AF230</f>
        <v>0</v>
      </c>
      <c r="AP230" s="39">
        <f>'elemi ktgv_adat'!AG230</f>
        <v>0</v>
      </c>
      <c r="AQ230" s="39">
        <f>'elemi ktgv_adat'!AH230</f>
        <v>0</v>
      </c>
      <c r="AR230" s="39">
        <f>'elemi ktgv_adat'!AI230</f>
        <v>0</v>
      </c>
      <c r="AS230" s="39">
        <f>'elemi ktgv_adat'!AJ230</f>
        <v>0</v>
      </c>
      <c r="AT230" s="39">
        <f>'elemi ktgv_adat'!AK230</f>
        <v>0</v>
      </c>
      <c r="AU230" s="39">
        <f>'elemi ktgv_adat'!AL230</f>
        <v>0</v>
      </c>
      <c r="AV230" s="39">
        <f>'elemi ktgv_adat'!AM230</f>
        <v>0</v>
      </c>
      <c r="AW230" s="39">
        <f>'elemi ktgv_adat'!AN230</f>
        <v>0</v>
      </c>
      <c r="AX230" s="39">
        <f>'elemi ktgv_adat'!AO230</f>
        <v>0</v>
      </c>
      <c r="AY230" s="39">
        <f>'elemi ktgv_adat'!AP230</f>
        <v>0</v>
      </c>
      <c r="AZ230" s="39">
        <f>'elemi ktgv_adat'!AQ230</f>
        <v>0</v>
      </c>
      <c r="BA230" s="39">
        <f>'elemi ktgv_adat'!AR230</f>
        <v>0</v>
      </c>
      <c r="BB230" s="39">
        <f>'elemi ktgv_adat'!AS230</f>
        <v>0</v>
      </c>
      <c r="BC230" s="39">
        <f>'elemi ktgv_adat'!AT230</f>
        <v>0</v>
      </c>
      <c r="BD230" s="39">
        <f>'elemi ktgv_adat'!AU230</f>
        <v>0</v>
      </c>
      <c r="BE230" s="39">
        <f>'elemi ktgv_adat'!AV230</f>
        <v>0</v>
      </c>
      <c r="BF230" s="39">
        <f>'elemi ktgv_adat'!AW230</f>
        <v>0</v>
      </c>
      <c r="BG230" s="39">
        <f>'elemi ktgv_adat'!AX230</f>
        <v>0</v>
      </c>
      <c r="BH230" s="39">
        <f>'elemi ktgv_adat'!AY230</f>
        <v>0</v>
      </c>
      <c r="BI230" s="39">
        <f>'elemi ktgv_adat'!AZ230</f>
        <v>0</v>
      </c>
      <c r="BJ230" s="39">
        <f>'elemi ktgv_adat'!BA230</f>
        <v>0</v>
      </c>
      <c r="BK230" s="39">
        <f>'elemi ktgv_adat'!BB230</f>
        <v>0</v>
      </c>
      <c r="BL230" s="39">
        <f>'elemi ktgv_adat'!BC230</f>
        <v>0</v>
      </c>
      <c r="BM230" s="39">
        <f>'elemi ktgv_adat'!BD230</f>
        <v>0</v>
      </c>
      <c r="BN230" s="39">
        <f>'elemi ktgv_adat'!BE230</f>
        <v>0</v>
      </c>
      <c r="BO230" s="39">
        <f>'elemi ktgv_adat'!BF230</f>
        <v>0</v>
      </c>
      <c r="BP230" s="39">
        <f>'elemi ktgv_adat'!BG230</f>
        <v>0</v>
      </c>
      <c r="BQ230" s="39">
        <f>'elemi ktgv_adat'!BH230</f>
        <v>0</v>
      </c>
      <c r="BR230" s="39">
        <f>'elemi ktgv_adat'!BI230</f>
        <v>0</v>
      </c>
      <c r="BS230" s="39">
        <f>'elemi ktgv_adat'!BJ230</f>
        <v>0</v>
      </c>
      <c r="BT230" s="14">
        <f>'elemi ktgv_adat'!BK230</f>
        <v>0</v>
      </c>
      <c r="BU230" s="53">
        <f t="shared" si="86"/>
        <v>0</v>
      </c>
      <c r="BV230" s="39">
        <f>SUM(BV226:BV229)</f>
        <v>0</v>
      </c>
      <c r="BW230" s="39">
        <f>SUM(BW226:BW229)</f>
        <v>0</v>
      </c>
      <c r="BX230" s="124">
        <f>'elemi ktgv_adat'!BL230</f>
        <v>0</v>
      </c>
      <c r="BY230" s="53">
        <f t="shared" si="80"/>
        <v>0</v>
      </c>
      <c r="BZ230" s="53">
        <f t="shared" si="81"/>
        <v>0</v>
      </c>
      <c r="CA230" s="53">
        <f t="shared" si="82"/>
        <v>0</v>
      </c>
      <c r="CC230">
        <f t="shared" si="87"/>
        <v>0</v>
      </c>
    </row>
    <row r="231" spans="2:81" ht="24.95" customHeight="1" x14ac:dyDescent="0.25">
      <c r="B231" s="73" t="s">
        <v>541</v>
      </c>
      <c r="C231" s="16" t="s">
        <v>274</v>
      </c>
      <c r="D231" s="19" t="s">
        <v>542</v>
      </c>
      <c r="E231" s="13">
        <f>'elemi ktgv_adat'!E231</f>
        <v>0</v>
      </c>
      <c r="F231" s="13">
        <f>'elemi ktgv_adat'!F231</f>
        <v>0</v>
      </c>
      <c r="G231" s="13">
        <f>'elemi ktgv_adat'!G231</f>
        <v>0</v>
      </c>
      <c r="H231" s="13">
        <f>'elemi ktgv_adat'!H231</f>
        <v>276438</v>
      </c>
      <c r="I231" s="14">
        <f>'elemi ktgv_adat'!I231</f>
        <v>276438</v>
      </c>
      <c r="J231" s="53">
        <f t="shared" si="83"/>
        <v>276438</v>
      </c>
      <c r="K231" s="123"/>
      <c r="L231" s="123"/>
      <c r="M231" s="13">
        <f>'elemi ktgv_adat'!J231</f>
        <v>0</v>
      </c>
      <c r="N231" s="13">
        <f>'elemi ktgv_adat'!K231</f>
        <v>2217818</v>
      </c>
      <c r="O231" s="13">
        <f>'elemi ktgv_adat'!L231</f>
        <v>0</v>
      </c>
      <c r="P231" s="13">
        <f>'elemi ktgv_adat'!M231</f>
        <v>0</v>
      </c>
      <c r="Q231" s="13">
        <f>'elemi ktgv_adat'!N231</f>
        <v>0</v>
      </c>
      <c r="R231" s="13">
        <f>'elemi ktgv_adat'!O231</f>
        <v>0</v>
      </c>
      <c r="S231" s="13">
        <f>'elemi ktgv_adat'!P231</f>
        <v>0</v>
      </c>
      <c r="T231" s="14">
        <f>'elemi ktgv_adat'!Q231</f>
        <v>2217818</v>
      </c>
      <c r="U231" s="53">
        <f t="shared" si="84"/>
        <v>2217818</v>
      </c>
      <c r="V231" s="123"/>
      <c r="W231" s="123"/>
      <c r="X231" s="13">
        <f>'elemi ktgv_adat'!R231</f>
        <v>858127</v>
      </c>
      <c r="Y231" s="13">
        <f>'elemi ktgv_adat'!S231</f>
        <v>0</v>
      </c>
      <c r="Z231" s="13">
        <f>'elemi ktgv_adat'!T231</f>
        <v>0</v>
      </c>
      <c r="AA231" s="13">
        <f>'elemi ktgv_adat'!U231</f>
        <v>0</v>
      </c>
      <c r="AB231" s="13">
        <f>'elemi ktgv_adat'!V231</f>
        <v>0</v>
      </c>
      <c r="AC231" s="13">
        <f>'elemi ktgv_adat'!W231</f>
        <v>0</v>
      </c>
      <c r="AD231" s="13">
        <f>'elemi ktgv_adat'!X231</f>
        <v>0</v>
      </c>
      <c r="AE231" s="13">
        <f>'elemi ktgv_adat'!Y231</f>
        <v>0</v>
      </c>
      <c r="AF231" s="14">
        <f>'elemi ktgv_adat'!Z231</f>
        <v>858127</v>
      </c>
      <c r="AG231" s="53">
        <f t="shared" si="85"/>
        <v>858127</v>
      </c>
      <c r="AH231" s="123"/>
      <c r="AI231" s="123"/>
      <c r="AJ231" s="13">
        <f>'elemi ktgv_adat'!AA231</f>
        <v>0</v>
      </c>
      <c r="AK231" s="13">
        <f>'elemi ktgv_adat'!AB231</f>
        <v>0</v>
      </c>
      <c r="AL231" s="13">
        <f>'elemi ktgv_adat'!AC231</f>
        <v>0</v>
      </c>
      <c r="AM231" s="13">
        <f>'elemi ktgv_adat'!AD231</f>
        <v>0</v>
      </c>
      <c r="AN231" s="13">
        <f>'elemi ktgv_adat'!AE231</f>
        <v>0</v>
      </c>
      <c r="AO231" s="13">
        <f>'elemi ktgv_adat'!AF231</f>
        <v>125459120</v>
      </c>
      <c r="AP231" s="13">
        <f>'elemi ktgv_adat'!AG231</f>
        <v>0</v>
      </c>
      <c r="AQ231" s="13">
        <f>'elemi ktgv_adat'!AH231</f>
        <v>0</v>
      </c>
      <c r="AR231" s="13">
        <f>'elemi ktgv_adat'!AI231</f>
        <v>0</v>
      </c>
      <c r="AS231" s="13">
        <f>'elemi ktgv_adat'!AJ231</f>
        <v>0</v>
      </c>
      <c r="AT231" s="13">
        <f>'elemi ktgv_adat'!AK231</f>
        <v>0</v>
      </c>
      <c r="AU231" s="13">
        <f>'elemi ktgv_adat'!AL231</f>
        <v>0</v>
      </c>
      <c r="AV231" s="13">
        <f>'elemi ktgv_adat'!AM231</f>
        <v>0</v>
      </c>
      <c r="AW231" s="13">
        <f>'elemi ktgv_adat'!AN231</f>
        <v>0</v>
      </c>
      <c r="AX231" s="13">
        <f>'elemi ktgv_adat'!AO231</f>
        <v>0</v>
      </c>
      <c r="AY231" s="13">
        <f>'elemi ktgv_adat'!AP231</f>
        <v>0</v>
      </c>
      <c r="AZ231" s="13">
        <f>'elemi ktgv_adat'!AQ231</f>
        <v>0</v>
      </c>
      <c r="BA231" s="13">
        <f>'elemi ktgv_adat'!AR231</f>
        <v>0</v>
      </c>
      <c r="BB231" s="13">
        <f>'elemi ktgv_adat'!AS231</f>
        <v>0</v>
      </c>
      <c r="BC231" s="13">
        <f>'elemi ktgv_adat'!AT231</f>
        <v>0</v>
      </c>
      <c r="BD231" s="13">
        <f>'elemi ktgv_adat'!AU231</f>
        <v>0</v>
      </c>
      <c r="BE231" s="13">
        <f>'elemi ktgv_adat'!AV231</f>
        <v>0</v>
      </c>
      <c r="BF231" s="13">
        <f>'elemi ktgv_adat'!AW231</f>
        <v>0</v>
      </c>
      <c r="BG231" s="13">
        <f>'elemi ktgv_adat'!AX231</f>
        <v>0</v>
      </c>
      <c r="BH231" s="13">
        <f>'elemi ktgv_adat'!AY231</f>
        <v>0</v>
      </c>
      <c r="BI231" s="13">
        <f>'elemi ktgv_adat'!AZ231</f>
        <v>0</v>
      </c>
      <c r="BJ231" s="13">
        <f>'elemi ktgv_adat'!BA231</f>
        <v>0</v>
      </c>
      <c r="BK231" s="13">
        <f>'elemi ktgv_adat'!BB231</f>
        <v>0</v>
      </c>
      <c r="BL231" s="13">
        <f>'elemi ktgv_adat'!BC231</f>
        <v>0</v>
      </c>
      <c r="BM231" s="13">
        <f>'elemi ktgv_adat'!BD231</f>
        <v>0</v>
      </c>
      <c r="BN231" s="13">
        <f>'elemi ktgv_adat'!BE231</f>
        <v>0</v>
      </c>
      <c r="BO231" s="13">
        <f>'elemi ktgv_adat'!BF231</f>
        <v>0</v>
      </c>
      <c r="BP231" s="13">
        <f>'elemi ktgv_adat'!BG231</f>
        <v>0</v>
      </c>
      <c r="BQ231" s="13">
        <f>'elemi ktgv_adat'!BH231</f>
        <v>0</v>
      </c>
      <c r="BR231" s="13">
        <f>'elemi ktgv_adat'!BI231</f>
        <v>0</v>
      </c>
      <c r="BS231" s="13">
        <f>'elemi ktgv_adat'!BJ231</f>
        <v>0</v>
      </c>
      <c r="BT231" s="14">
        <f>'elemi ktgv_adat'!BK231</f>
        <v>125459120</v>
      </c>
      <c r="BU231" s="53">
        <f t="shared" si="86"/>
        <v>125459120</v>
      </c>
      <c r="BV231" s="123"/>
      <c r="BW231" s="123"/>
      <c r="BX231" s="124">
        <f>'elemi ktgv_adat'!BL231</f>
        <v>128811503</v>
      </c>
      <c r="BY231" s="53">
        <f t="shared" si="80"/>
        <v>128811503</v>
      </c>
      <c r="BZ231" s="53">
        <f t="shared" si="81"/>
        <v>0</v>
      </c>
      <c r="CA231" s="53">
        <f t="shared" si="82"/>
        <v>0</v>
      </c>
      <c r="CC231">
        <f t="shared" si="87"/>
        <v>1</v>
      </c>
    </row>
    <row r="232" spans="2:81" ht="24.95" customHeight="1" x14ac:dyDescent="0.25">
      <c r="B232" s="73" t="s">
        <v>543</v>
      </c>
      <c r="C232" s="16" t="s">
        <v>277</v>
      </c>
      <c r="D232" s="19" t="s">
        <v>544</v>
      </c>
      <c r="E232" s="13">
        <f>'elemi ktgv_adat'!E232</f>
        <v>0</v>
      </c>
      <c r="F232" s="13">
        <f>'elemi ktgv_adat'!F232</f>
        <v>0</v>
      </c>
      <c r="G232" s="13">
        <f>'elemi ktgv_adat'!G232</f>
        <v>0</v>
      </c>
      <c r="H232" s="13">
        <f>'elemi ktgv_adat'!H232</f>
        <v>0</v>
      </c>
      <c r="I232" s="14">
        <f>'elemi ktgv_adat'!I232</f>
        <v>0</v>
      </c>
      <c r="J232" s="53">
        <f t="shared" si="83"/>
        <v>0</v>
      </c>
      <c r="K232" s="123"/>
      <c r="L232" s="123"/>
      <c r="M232" s="13">
        <f>'elemi ktgv_adat'!J232</f>
        <v>0</v>
      </c>
      <c r="N232" s="13">
        <f>'elemi ktgv_adat'!K232</f>
        <v>0</v>
      </c>
      <c r="O232" s="13">
        <f>'elemi ktgv_adat'!L232</f>
        <v>0</v>
      </c>
      <c r="P232" s="13">
        <f>'elemi ktgv_adat'!M232</f>
        <v>0</v>
      </c>
      <c r="Q232" s="13">
        <f>'elemi ktgv_adat'!N232</f>
        <v>0</v>
      </c>
      <c r="R232" s="13">
        <f>'elemi ktgv_adat'!O232</f>
        <v>0</v>
      </c>
      <c r="S232" s="13">
        <f>'elemi ktgv_adat'!P232</f>
        <v>0</v>
      </c>
      <c r="T232" s="14">
        <f>'elemi ktgv_adat'!Q232</f>
        <v>0</v>
      </c>
      <c r="U232" s="53">
        <f t="shared" si="84"/>
        <v>0</v>
      </c>
      <c r="V232" s="123"/>
      <c r="W232" s="123"/>
      <c r="X232" s="13">
        <f>'elemi ktgv_adat'!R232</f>
        <v>0</v>
      </c>
      <c r="Y232" s="13">
        <f>'elemi ktgv_adat'!S232</f>
        <v>0</v>
      </c>
      <c r="Z232" s="13">
        <f>'elemi ktgv_adat'!T232</f>
        <v>0</v>
      </c>
      <c r="AA232" s="13">
        <f>'elemi ktgv_adat'!U232</f>
        <v>0</v>
      </c>
      <c r="AB232" s="13">
        <f>'elemi ktgv_adat'!V232</f>
        <v>0</v>
      </c>
      <c r="AC232" s="13">
        <f>'elemi ktgv_adat'!W232</f>
        <v>0</v>
      </c>
      <c r="AD232" s="13">
        <f>'elemi ktgv_adat'!X232</f>
        <v>0</v>
      </c>
      <c r="AE232" s="13">
        <f>'elemi ktgv_adat'!Y232</f>
        <v>0</v>
      </c>
      <c r="AF232" s="14">
        <f>'elemi ktgv_adat'!Z232</f>
        <v>0</v>
      </c>
      <c r="AG232" s="53">
        <f t="shared" si="85"/>
        <v>0</v>
      </c>
      <c r="AH232" s="123"/>
      <c r="AI232" s="123"/>
      <c r="AJ232" s="13">
        <f>'elemi ktgv_adat'!AA232</f>
        <v>0</v>
      </c>
      <c r="AK232" s="13">
        <f>'elemi ktgv_adat'!AB232</f>
        <v>0</v>
      </c>
      <c r="AL232" s="13">
        <f>'elemi ktgv_adat'!AC232</f>
        <v>0</v>
      </c>
      <c r="AM232" s="13">
        <f>'elemi ktgv_adat'!AD232</f>
        <v>0</v>
      </c>
      <c r="AN232" s="13">
        <f>'elemi ktgv_adat'!AE232</f>
        <v>0</v>
      </c>
      <c r="AO232" s="13">
        <f>'elemi ktgv_adat'!AF232</f>
        <v>0</v>
      </c>
      <c r="AP232" s="13">
        <f>'elemi ktgv_adat'!AG232</f>
        <v>0</v>
      </c>
      <c r="AQ232" s="13">
        <f>'elemi ktgv_adat'!AH232</f>
        <v>0</v>
      </c>
      <c r="AR232" s="13">
        <f>'elemi ktgv_adat'!AI232</f>
        <v>0</v>
      </c>
      <c r="AS232" s="13">
        <f>'elemi ktgv_adat'!AJ232</f>
        <v>0</v>
      </c>
      <c r="AT232" s="13">
        <f>'elemi ktgv_adat'!AK232</f>
        <v>0</v>
      </c>
      <c r="AU232" s="13">
        <f>'elemi ktgv_adat'!AL232</f>
        <v>0</v>
      </c>
      <c r="AV232" s="13">
        <f>'elemi ktgv_adat'!AM232</f>
        <v>0</v>
      </c>
      <c r="AW232" s="13">
        <f>'elemi ktgv_adat'!AN232</f>
        <v>0</v>
      </c>
      <c r="AX232" s="13">
        <f>'elemi ktgv_adat'!AO232</f>
        <v>0</v>
      </c>
      <c r="AY232" s="13">
        <f>'elemi ktgv_adat'!AP232</f>
        <v>0</v>
      </c>
      <c r="AZ232" s="13">
        <f>'elemi ktgv_adat'!AQ232</f>
        <v>0</v>
      </c>
      <c r="BA232" s="13">
        <f>'elemi ktgv_adat'!AR232</f>
        <v>0</v>
      </c>
      <c r="BB232" s="13">
        <f>'elemi ktgv_adat'!AS232</f>
        <v>0</v>
      </c>
      <c r="BC232" s="13">
        <f>'elemi ktgv_adat'!AT232</f>
        <v>0</v>
      </c>
      <c r="BD232" s="13">
        <f>'elemi ktgv_adat'!AU232</f>
        <v>0</v>
      </c>
      <c r="BE232" s="13">
        <f>'elemi ktgv_adat'!AV232</f>
        <v>0</v>
      </c>
      <c r="BF232" s="13">
        <f>'elemi ktgv_adat'!AW232</f>
        <v>0</v>
      </c>
      <c r="BG232" s="13">
        <f>'elemi ktgv_adat'!AX232</f>
        <v>0</v>
      </c>
      <c r="BH232" s="13">
        <f>'elemi ktgv_adat'!AY232</f>
        <v>0</v>
      </c>
      <c r="BI232" s="13">
        <f>'elemi ktgv_adat'!AZ232</f>
        <v>0</v>
      </c>
      <c r="BJ232" s="13">
        <f>'elemi ktgv_adat'!BA232</f>
        <v>0</v>
      </c>
      <c r="BK232" s="13">
        <f>'elemi ktgv_adat'!BB232</f>
        <v>0</v>
      </c>
      <c r="BL232" s="13">
        <f>'elemi ktgv_adat'!BC232</f>
        <v>0</v>
      </c>
      <c r="BM232" s="13">
        <f>'elemi ktgv_adat'!BD232</f>
        <v>0</v>
      </c>
      <c r="BN232" s="13">
        <f>'elemi ktgv_adat'!BE232</f>
        <v>0</v>
      </c>
      <c r="BO232" s="13">
        <f>'elemi ktgv_adat'!BF232</f>
        <v>0</v>
      </c>
      <c r="BP232" s="13">
        <f>'elemi ktgv_adat'!BG232</f>
        <v>0</v>
      </c>
      <c r="BQ232" s="13">
        <f>'elemi ktgv_adat'!BH232</f>
        <v>0</v>
      </c>
      <c r="BR232" s="13">
        <f>'elemi ktgv_adat'!BI232</f>
        <v>0</v>
      </c>
      <c r="BS232" s="13">
        <f>'elemi ktgv_adat'!BJ232</f>
        <v>0</v>
      </c>
      <c r="BT232" s="14">
        <f>'elemi ktgv_adat'!BK232</f>
        <v>0</v>
      </c>
      <c r="BU232" s="53">
        <f t="shared" si="86"/>
        <v>0</v>
      </c>
      <c r="BV232" s="123"/>
      <c r="BW232" s="123"/>
      <c r="BX232" s="124">
        <f>'elemi ktgv_adat'!BL232</f>
        <v>0</v>
      </c>
      <c r="BY232" s="53">
        <f t="shared" si="80"/>
        <v>0</v>
      </c>
      <c r="BZ232" s="53">
        <f t="shared" si="81"/>
        <v>0</v>
      </c>
      <c r="CA232" s="53">
        <f t="shared" si="82"/>
        <v>0</v>
      </c>
      <c r="CC232">
        <f t="shared" si="87"/>
        <v>0</v>
      </c>
    </row>
    <row r="233" spans="2:81" ht="24.95" customHeight="1" x14ac:dyDescent="0.25">
      <c r="B233" s="38" t="s">
        <v>545</v>
      </c>
      <c r="C233" s="37" t="s">
        <v>280</v>
      </c>
      <c r="D233" s="45" t="s">
        <v>546</v>
      </c>
      <c r="E233" s="39">
        <f>'elemi ktgv_adat'!E233</f>
        <v>0</v>
      </c>
      <c r="F233" s="39">
        <f>'elemi ktgv_adat'!F233</f>
        <v>0</v>
      </c>
      <c r="G233" s="39">
        <f>'elemi ktgv_adat'!G233</f>
        <v>0</v>
      </c>
      <c r="H233" s="39">
        <f>'elemi ktgv_adat'!H233</f>
        <v>276438</v>
      </c>
      <c r="I233" s="14">
        <f>'elemi ktgv_adat'!I233</f>
        <v>276438</v>
      </c>
      <c r="J233" s="53">
        <f t="shared" si="83"/>
        <v>276438</v>
      </c>
      <c r="K233" s="39">
        <f>SUM(K231:K232)</f>
        <v>0</v>
      </c>
      <c r="L233" s="39">
        <f>SUM(L231:L232)</f>
        <v>0</v>
      </c>
      <c r="M233" s="39">
        <f>'elemi ktgv_adat'!J233</f>
        <v>0</v>
      </c>
      <c r="N233" s="39">
        <f>'elemi ktgv_adat'!K233</f>
        <v>2217818</v>
      </c>
      <c r="O233" s="39">
        <f>'elemi ktgv_adat'!L233</f>
        <v>0</v>
      </c>
      <c r="P233" s="39">
        <f>'elemi ktgv_adat'!M233</f>
        <v>0</v>
      </c>
      <c r="Q233" s="39">
        <f>'elemi ktgv_adat'!N233</f>
        <v>0</v>
      </c>
      <c r="R233" s="39">
        <f>'elemi ktgv_adat'!O233</f>
        <v>0</v>
      </c>
      <c r="S233" s="39">
        <f>'elemi ktgv_adat'!P233</f>
        <v>0</v>
      </c>
      <c r="T233" s="14">
        <f>'elemi ktgv_adat'!Q233</f>
        <v>2217818</v>
      </c>
      <c r="U233" s="53">
        <f t="shared" si="84"/>
        <v>2217818</v>
      </c>
      <c r="V233" s="39">
        <f>SUM(V231:V232)</f>
        <v>0</v>
      </c>
      <c r="W233" s="39">
        <f>SUM(W231:W232)</f>
        <v>0</v>
      </c>
      <c r="X233" s="39">
        <f>'elemi ktgv_adat'!R233</f>
        <v>858127</v>
      </c>
      <c r="Y233" s="39">
        <f>'elemi ktgv_adat'!S233</f>
        <v>0</v>
      </c>
      <c r="Z233" s="39">
        <f>'elemi ktgv_adat'!T233</f>
        <v>0</v>
      </c>
      <c r="AA233" s="39">
        <f>'elemi ktgv_adat'!U233</f>
        <v>0</v>
      </c>
      <c r="AB233" s="39">
        <f>'elemi ktgv_adat'!V233</f>
        <v>0</v>
      </c>
      <c r="AC233" s="39">
        <f>'elemi ktgv_adat'!W233</f>
        <v>0</v>
      </c>
      <c r="AD233" s="39">
        <f>'elemi ktgv_adat'!X233</f>
        <v>0</v>
      </c>
      <c r="AE233" s="39">
        <f>'elemi ktgv_adat'!Y233</f>
        <v>0</v>
      </c>
      <c r="AF233" s="14">
        <f>'elemi ktgv_adat'!Z233</f>
        <v>858127</v>
      </c>
      <c r="AG233" s="53">
        <f t="shared" si="85"/>
        <v>858127</v>
      </c>
      <c r="AH233" s="39">
        <f>SUM(AH231:AH232)</f>
        <v>0</v>
      </c>
      <c r="AI233" s="39">
        <f>SUM(AI231:AI232)</f>
        <v>0</v>
      </c>
      <c r="AJ233" s="39">
        <f>'elemi ktgv_adat'!AA233</f>
        <v>0</v>
      </c>
      <c r="AK233" s="39">
        <f>'elemi ktgv_adat'!AB233</f>
        <v>0</v>
      </c>
      <c r="AL233" s="39">
        <f>'elemi ktgv_adat'!AC233</f>
        <v>0</v>
      </c>
      <c r="AM233" s="39">
        <f>'elemi ktgv_adat'!AD233</f>
        <v>0</v>
      </c>
      <c r="AN233" s="39">
        <f>'elemi ktgv_adat'!AE233</f>
        <v>0</v>
      </c>
      <c r="AO233" s="39">
        <f>'elemi ktgv_adat'!AF233</f>
        <v>125459120</v>
      </c>
      <c r="AP233" s="39">
        <f>'elemi ktgv_adat'!AG233</f>
        <v>0</v>
      </c>
      <c r="AQ233" s="39">
        <f>'elemi ktgv_adat'!AH233</f>
        <v>0</v>
      </c>
      <c r="AR233" s="39">
        <f>'elemi ktgv_adat'!AI233</f>
        <v>0</v>
      </c>
      <c r="AS233" s="39">
        <f>'elemi ktgv_adat'!AJ233</f>
        <v>0</v>
      </c>
      <c r="AT233" s="39">
        <f>'elemi ktgv_adat'!AK233</f>
        <v>0</v>
      </c>
      <c r="AU233" s="39">
        <f>'elemi ktgv_adat'!AL233</f>
        <v>0</v>
      </c>
      <c r="AV233" s="39">
        <f>'elemi ktgv_adat'!AM233</f>
        <v>0</v>
      </c>
      <c r="AW233" s="39">
        <f>'elemi ktgv_adat'!AN233</f>
        <v>0</v>
      </c>
      <c r="AX233" s="39">
        <f>'elemi ktgv_adat'!AO233</f>
        <v>0</v>
      </c>
      <c r="AY233" s="39">
        <f>'elemi ktgv_adat'!AP233</f>
        <v>0</v>
      </c>
      <c r="AZ233" s="39">
        <f>'elemi ktgv_adat'!AQ233</f>
        <v>0</v>
      </c>
      <c r="BA233" s="39">
        <f>'elemi ktgv_adat'!AR233</f>
        <v>0</v>
      </c>
      <c r="BB233" s="39">
        <f>'elemi ktgv_adat'!AS233</f>
        <v>0</v>
      </c>
      <c r="BC233" s="39">
        <f>'elemi ktgv_adat'!AT233</f>
        <v>0</v>
      </c>
      <c r="BD233" s="39">
        <f>'elemi ktgv_adat'!AU233</f>
        <v>0</v>
      </c>
      <c r="BE233" s="39">
        <f>'elemi ktgv_adat'!AV233</f>
        <v>0</v>
      </c>
      <c r="BF233" s="39">
        <f>'elemi ktgv_adat'!AW233</f>
        <v>0</v>
      </c>
      <c r="BG233" s="39">
        <f>'elemi ktgv_adat'!AX233</f>
        <v>0</v>
      </c>
      <c r="BH233" s="39">
        <f>'elemi ktgv_adat'!AY233</f>
        <v>0</v>
      </c>
      <c r="BI233" s="39">
        <f>'elemi ktgv_adat'!AZ233</f>
        <v>0</v>
      </c>
      <c r="BJ233" s="39">
        <f>'elemi ktgv_adat'!BA233</f>
        <v>0</v>
      </c>
      <c r="BK233" s="39">
        <f>'elemi ktgv_adat'!BB233</f>
        <v>0</v>
      </c>
      <c r="BL233" s="39">
        <f>'elemi ktgv_adat'!BC233</f>
        <v>0</v>
      </c>
      <c r="BM233" s="39">
        <f>'elemi ktgv_adat'!BD233</f>
        <v>0</v>
      </c>
      <c r="BN233" s="39">
        <f>'elemi ktgv_adat'!BE233</f>
        <v>0</v>
      </c>
      <c r="BO233" s="39">
        <f>'elemi ktgv_adat'!BF233</f>
        <v>0</v>
      </c>
      <c r="BP233" s="39">
        <f>'elemi ktgv_adat'!BG233</f>
        <v>0</v>
      </c>
      <c r="BQ233" s="39">
        <f>'elemi ktgv_adat'!BH233</f>
        <v>0</v>
      </c>
      <c r="BR233" s="39">
        <f>'elemi ktgv_adat'!BI233</f>
        <v>0</v>
      </c>
      <c r="BS233" s="39">
        <f>'elemi ktgv_adat'!BJ233</f>
        <v>0</v>
      </c>
      <c r="BT233" s="14">
        <f>'elemi ktgv_adat'!BK233</f>
        <v>125459120</v>
      </c>
      <c r="BU233" s="53">
        <f t="shared" si="86"/>
        <v>125459120</v>
      </c>
      <c r="BV233" s="39">
        <f>SUM(BV231:BV232)</f>
        <v>0</v>
      </c>
      <c r="BW233" s="39">
        <f>SUM(BW231:BW232)</f>
        <v>0</v>
      </c>
      <c r="BX233" s="124">
        <f>'elemi ktgv_adat'!BL233</f>
        <v>128811503</v>
      </c>
      <c r="BY233" s="53">
        <f t="shared" si="80"/>
        <v>128811503</v>
      </c>
      <c r="BZ233" s="53">
        <f t="shared" si="81"/>
        <v>0</v>
      </c>
      <c r="CA233" s="53">
        <f t="shared" si="82"/>
        <v>0</v>
      </c>
      <c r="CC233">
        <f t="shared" si="87"/>
        <v>1</v>
      </c>
    </row>
    <row r="234" spans="2:81" ht="24.95" customHeight="1" x14ac:dyDescent="0.25">
      <c r="B234" s="19" t="s">
        <v>547</v>
      </c>
      <c r="C234" s="16" t="s">
        <v>283</v>
      </c>
      <c r="D234" s="41" t="s">
        <v>548</v>
      </c>
      <c r="E234" s="13">
        <f>'elemi ktgv_adat'!E234</f>
        <v>0</v>
      </c>
      <c r="F234" s="13">
        <f>'elemi ktgv_adat'!F234</f>
        <v>0</v>
      </c>
      <c r="G234" s="13">
        <f>'elemi ktgv_adat'!G234</f>
        <v>0</v>
      </c>
      <c r="H234" s="13">
        <f>'elemi ktgv_adat'!H234</f>
        <v>0</v>
      </c>
      <c r="I234" s="14">
        <f>'elemi ktgv_adat'!I234</f>
        <v>0</v>
      </c>
      <c r="J234" s="53">
        <f t="shared" si="83"/>
        <v>0</v>
      </c>
      <c r="K234" s="123"/>
      <c r="L234" s="123"/>
      <c r="M234" s="13">
        <f>'elemi ktgv_adat'!J234</f>
        <v>0</v>
      </c>
      <c r="N234" s="13">
        <f>'elemi ktgv_adat'!K234</f>
        <v>0</v>
      </c>
      <c r="O234" s="13">
        <f>'elemi ktgv_adat'!L234</f>
        <v>0</v>
      </c>
      <c r="P234" s="13">
        <f>'elemi ktgv_adat'!M234</f>
        <v>0</v>
      </c>
      <c r="Q234" s="13">
        <f>'elemi ktgv_adat'!N234</f>
        <v>0</v>
      </c>
      <c r="R234" s="13">
        <f>'elemi ktgv_adat'!O234</f>
        <v>0</v>
      </c>
      <c r="S234" s="13">
        <f>'elemi ktgv_adat'!P234</f>
        <v>0</v>
      </c>
      <c r="T234" s="14">
        <f>'elemi ktgv_adat'!Q234</f>
        <v>0</v>
      </c>
      <c r="U234" s="53">
        <f t="shared" si="84"/>
        <v>0</v>
      </c>
      <c r="V234" s="123"/>
      <c r="W234" s="123"/>
      <c r="X234" s="13">
        <f>'elemi ktgv_adat'!R234</f>
        <v>0</v>
      </c>
      <c r="Y234" s="13">
        <f>'elemi ktgv_adat'!S234</f>
        <v>0</v>
      </c>
      <c r="Z234" s="13">
        <f>'elemi ktgv_adat'!T234</f>
        <v>0</v>
      </c>
      <c r="AA234" s="13">
        <f>'elemi ktgv_adat'!U234</f>
        <v>0</v>
      </c>
      <c r="AB234" s="13">
        <f>'elemi ktgv_adat'!V234</f>
        <v>0</v>
      </c>
      <c r="AC234" s="13">
        <f>'elemi ktgv_adat'!W234</f>
        <v>0</v>
      </c>
      <c r="AD234" s="13">
        <f>'elemi ktgv_adat'!X234</f>
        <v>0</v>
      </c>
      <c r="AE234" s="13">
        <f>'elemi ktgv_adat'!Y234</f>
        <v>0</v>
      </c>
      <c r="AF234" s="14">
        <f>'elemi ktgv_adat'!Z234</f>
        <v>0</v>
      </c>
      <c r="AG234" s="53">
        <f t="shared" si="85"/>
        <v>0</v>
      </c>
      <c r="AH234" s="123"/>
      <c r="AI234" s="123"/>
      <c r="AJ234" s="13">
        <f>'elemi ktgv_adat'!AA234</f>
        <v>0</v>
      </c>
      <c r="AK234" s="13">
        <f>'elemi ktgv_adat'!AB234</f>
        <v>0</v>
      </c>
      <c r="AL234" s="13">
        <f>'elemi ktgv_adat'!AC234</f>
        <v>0</v>
      </c>
      <c r="AM234" s="13">
        <f>'elemi ktgv_adat'!AD234</f>
        <v>0</v>
      </c>
      <c r="AN234" s="13">
        <f>'elemi ktgv_adat'!AE234</f>
        <v>0</v>
      </c>
      <c r="AO234" s="13">
        <f>'elemi ktgv_adat'!AF234</f>
        <v>0</v>
      </c>
      <c r="AP234" s="13">
        <f>'elemi ktgv_adat'!AG234</f>
        <v>0</v>
      </c>
      <c r="AQ234" s="13">
        <f>'elemi ktgv_adat'!AH234</f>
        <v>0</v>
      </c>
      <c r="AR234" s="13">
        <f>'elemi ktgv_adat'!AI234</f>
        <v>0</v>
      </c>
      <c r="AS234" s="13">
        <f>'elemi ktgv_adat'!AJ234</f>
        <v>0</v>
      </c>
      <c r="AT234" s="13">
        <f>'elemi ktgv_adat'!AK234</f>
        <v>0</v>
      </c>
      <c r="AU234" s="13">
        <f>'elemi ktgv_adat'!AL234</f>
        <v>0</v>
      </c>
      <c r="AV234" s="13">
        <f>'elemi ktgv_adat'!AM234</f>
        <v>0</v>
      </c>
      <c r="AW234" s="13">
        <f>'elemi ktgv_adat'!AN234</f>
        <v>0</v>
      </c>
      <c r="AX234" s="13">
        <f>'elemi ktgv_adat'!AO234</f>
        <v>0</v>
      </c>
      <c r="AY234" s="13">
        <f>'elemi ktgv_adat'!AP234</f>
        <v>0</v>
      </c>
      <c r="AZ234" s="13">
        <f>'elemi ktgv_adat'!AQ234</f>
        <v>0</v>
      </c>
      <c r="BA234" s="13">
        <f>'elemi ktgv_adat'!AR234</f>
        <v>0</v>
      </c>
      <c r="BB234" s="13">
        <f>'elemi ktgv_adat'!AS234</f>
        <v>0</v>
      </c>
      <c r="BC234" s="13">
        <f>'elemi ktgv_adat'!AT234</f>
        <v>0</v>
      </c>
      <c r="BD234" s="13">
        <f>'elemi ktgv_adat'!AU234</f>
        <v>0</v>
      </c>
      <c r="BE234" s="13">
        <f>'elemi ktgv_adat'!AV234</f>
        <v>0</v>
      </c>
      <c r="BF234" s="13">
        <f>'elemi ktgv_adat'!AW234</f>
        <v>0</v>
      </c>
      <c r="BG234" s="13">
        <f>'elemi ktgv_adat'!AX234</f>
        <v>0</v>
      </c>
      <c r="BH234" s="13">
        <f>'elemi ktgv_adat'!AY234</f>
        <v>0</v>
      </c>
      <c r="BI234" s="13">
        <f>'elemi ktgv_adat'!AZ234</f>
        <v>0</v>
      </c>
      <c r="BJ234" s="13">
        <f>'elemi ktgv_adat'!BA234</f>
        <v>0</v>
      </c>
      <c r="BK234" s="13">
        <f>'elemi ktgv_adat'!BB234</f>
        <v>0</v>
      </c>
      <c r="BL234" s="13">
        <f>'elemi ktgv_adat'!BC234</f>
        <v>0</v>
      </c>
      <c r="BM234" s="13">
        <f>'elemi ktgv_adat'!BD234</f>
        <v>0</v>
      </c>
      <c r="BN234" s="13">
        <f>'elemi ktgv_adat'!BE234</f>
        <v>0</v>
      </c>
      <c r="BO234" s="13">
        <f>'elemi ktgv_adat'!BF234</f>
        <v>0</v>
      </c>
      <c r="BP234" s="13">
        <f>'elemi ktgv_adat'!BG234</f>
        <v>0</v>
      </c>
      <c r="BQ234" s="13">
        <f>'elemi ktgv_adat'!BH234</f>
        <v>0</v>
      </c>
      <c r="BR234" s="13">
        <f>'elemi ktgv_adat'!BI234</f>
        <v>0</v>
      </c>
      <c r="BS234" s="13">
        <f>'elemi ktgv_adat'!BJ234</f>
        <v>0</v>
      </c>
      <c r="BT234" s="14">
        <f>'elemi ktgv_adat'!BK234</f>
        <v>0</v>
      </c>
      <c r="BU234" s="53">
        <f t="shared" si="86"/>
        <v>0</v>
      </c>
      <c r="BV234" s="123"/>
      <c r="BW234" s="123"/>
      <c r="BX234" s="124">
        <f>'elemi ktgv_adat'!BL234</f>
        <v>0</v>
      </c>
      <c r="BY234" s="53">
        <f t="shared" si="80"/>
        <v>0</v>
      </c>
      <c r="BZ234" s="53">
        <f t="shared" si="81"/>
        <v>0</v>
      </c>
      <c r="CA234" s="53">
        <f t="shared" si="82"/>
        <v>0</v>
      </c>
      <c r="CC234">
        <f t="shared" si="87"/>
        <v>0</v>
      </c>
    </row>
    <row r="235" spans="2:81" ht="24.95" customHeight="1" x14ac:dyDescent="0.25">
      <c r="B235" s="19" t="s">
        <v>549</v>
      </c>
      <c r="C235" s="16" t="s">
        <v>286</v>
      </c>
      <c r="D235" s="41" t="s">
        <v>550</v>
      </c>
      <c r="E235" s="13">
        <f>'elemi ktgv_adat'!E235</f>
        <v>0</v>
      </c>
      <c r="F235" s="13">
        <f>'elemi ktgv_adat'!F235</f>
        <v>0</v>
      </c>
      <c r="G235" s="13">
        <f>'elemi ktgv_adat'!G235</f>
        <v>0</v>
      </c>
      <c r="H235" s="13">
        <f>'elemi ktgv_adat'!H235</f>
        <v>0</v>
      </c>
      <c r="I235" s="14">
        <f>'elemi ktgv_adat'!I235</f>
        <v>0</v>
      </c>
      <c r="J235" s="53">
        <f t="shared" si="83"/>
        <v>0</v>
      </c>
      <c r="K235" s="123"/>
      <c r="L235" s="123"/>
      <c r="M235" s="13">
        <f>'elemi ktgv_adat'!J235</f>
        <v>0</v>
      </c>
      <c r="N235" s="13">
        <f>'elemi ktgv_adat'!K235</f>
        <v>0</v>
      </c>
      <c r="O235" s="13">
        <f>'elemi ktgv_adat'!L235</f>
        <v>0</v>
      </c>
      <c r="P235" s="13">
        <f>'elemi ktgv_adat'!M235</f>
        <v>0</v>
      </c>
      <c r="Q235" s="13">
        <f>'elemi ktgv_adat'!N235</f>
        <v>0</v>
      </c>
      <c r="R235" s="13">
        <f>'elemi ktgv_adat'!O235</f>
        <v>0</v>
      </c>
      <c r="S235" s="13">
        <f>'elemi ktgv_adat'!P235</f>
        <v>0</v>
      </c>
      <c r="T235" s="14">
        <f>'elemi ktgv_adat'!Q235</f>
        <v>0</v>
      </c>
      <c r="U235" s="53">
        <f t="shared" si="84"/>
        <v>0</v>
      </c>
      <c r="V235" s="123"/>
      <c r="W235" s="123"/>
      <c r="X235" s="13">
        <f>'elemi ktgv_adat'!R235</f>
        <v>0</v>
      </c>
      <c r="Y235" s="13">
        <f>'elemi ktgv_adat'!S235</f>
        <v>0</v>
      </c>
      <c r="Z235" s="13">
        <f>'elemi ktgv_adat'!T235</f>
        <v>0</v>
      </c>
      <c r="AA235" s="13">
        <f>'elemi ktgv_adat'!U235</f>
        <v>0</v>
      </c>
      <c r="AB235" s="13">
        <f>'elemi ktgv_adat'!V235</f>
        <v>0</v>
      </c>
      <c r="AC235" s="13">
        <f>'elemi ktgv_adat'!W235</f>
        <v>0</v>
      </c>
      <c r="AD235" s="13">
        <f>'elemi ktgv_adat'!X235</f>
        <v>0</v>
      </c>
      <c r="AE235" s="13">
        <f>'elemi ktgv_adat'!Y235</f>
        <v>0</v>
      </c>
      <c r="AF235" s="14">
        <f>'elemi ktgv_adat'!Z235</f>
        <v>0</v>
      </c>
      <c r="AG235" s="53">
        <f t="shared" si="85"/>
        <v>0</v>
      </c>
      <c r="AH235" s="123"/>
      <c r="AI235" s="123"/>
      <c r="AJ235" s="13">
        <f>'elemi ktgv_adat'!AA235</f>
        <v>0</v>
      </c>
      <c r="AK235" s="13">
        <f>'elemi ktgv_adat'!AB235</f>
        <v>0</v>
      </c>
      <c r="AL235" s="13">
        <f>'elemi ktgv_adat'!AC235</f>
        <v>0</v>
      </c>
      <c r="AM235" s="13">
        <f>'elemi ktgv_adat'!AD235</f>
        <v>0</v>
      </c>
      <c r="AN235" s="13">
        <f>'elemi ktgv_adat'!AE235</f>
        <v>0</v>
      </c>
      <c r="AO235" s="13">
        <f>'elemi ktgv_adat'!AF235</f>
        <v>0</v>
      </c>
      <c r="AP235" s="13">
        <f>'elemi ktgv_adat'!AG235</f>
        <v>0</v>
      </c>
      <c r="AQ235" s="13">
        <f>'elemi ktgv_adat'!AH235</f>
        <v>0</v>
      </c>
      <c r="AR235" s="13">
        <f>'elemi ktgv_adat'!AI235</f>
        <v>0</v>
      </c>
      <c r="AS235" s="13">
        <f>'elemi ktgv_adat'!AJ235</f>
        <v>0</v>
      </c>
      <c r="AT235" s="13">
        <f>'elemi ktgv_adat'!AK235</f>
        <v>0</v>
      </c>
      <c r="AU235" s="13">
        <f>'elemi ktgv_adat'!AL235</f>
        <v>0</v>
      </c>
      <c r="AV235" s="13">
        <f>'elemi ktgv_adat'!AM235</f>
        <v>0</v>
      </c>
      <c r="AW235" s="13">
        <f>'elemi ktgv_adat'!AN235</f>
        <v>0</v>
      </c>
      <c r="AX235" s="13">
        <f>'elemi ktgv_adat'!AO235</f>
        <v>0</v>
      </c>
      <c r="AY235" s="13">
        <f>'elemi ktgv_adat'!AP235</f>
        <v>0</v>
      </c>
      <c r="AZ235" s="13">
        <f>'elemi ktgv_adat'!AQ235</f>
        <v>0</v>
      </c>
      <c r="BA235" s="13">
        <f>'elemi ktgv_adat'!AR235</f>
        <v>0</v>
      </c>
      <c r="BB235" s="13">
        <f>'elemi ktgv_adat'!AS235</f>
        <v>0</v>
      </c>
      <c r="BC235" s="13">
        <f>'elemi ktgv_adat'!AT235</f>
        <v>0</v>
      </c>
      <c r="BD235" s="13">
        <f>'elemi ktgv_adat'!AU235</f>
        <v>0</v>
      </c>
      <c r="BE235" s="13">
        <f>'elemi ktgv_adat'!AV235</f>
        <v>0</v>
      </c>
      <c r="BF235" s="13">
        <f>'elemi ktgv_adat'!AW235</f>
        <v>0</v>
      </c>
      <c r="BG235" s="13">
        <f>'elemi ktgv_adat'!AX235</f>
        <v>0</v>
      </c>
      <c r="BH235" s="13">
        <f>'elemi ktgv_adat'!AY235</f>
        <v>0</v>
      </c>
      <c r="BI235" s="13">
        <f>'elemi ktgv_adat'!AZ235</f>
        <v>0</v>
      </c>
      <c r="BJ235" s="13">
        <f>'elemi ktgv_adat'!BA235</f>
        <v>0</v>
      </c>
      <c r="BK235" s="13">
        <f>'elemi ktgv_adat'!BB235</f>
        <v>0</v>
      </c>
      <c r="BL235" s="13">
        <f>'elemi ktgv_adat'!BC235</f>
        <v>0</v>
      </c>
      <c r="BM235" s="13">
        <f>'elemi ktgv_adat'!BD235</f>
        <v>0</v>
      </c>
      <c r="BN235" s="13">
        <f>'elemi ktgv_adat'!BE235</f>
        <v>0</v>
      </c>
      <c r="BO235" s="13">
        <f>'elemi ktgv_adat'!BF235</f>
        <v>0</v>
      </c>
      <c r="BP235" s="13">
        <f>'elemi ktgv_adat'!BG235</f>
        <v>0</v>
      </c>
      <c r="BQ235" s="13">
        <f>'elemi ktgv_adat'!BH235</f>
        <v>0</v>
      </c>
      <c r="BR235" s="13">
        <f>'elemi ktgv_adat'!BI235</f>
        <v>0</v>
      </c>
      <c r="BS235" s="13">
        <f>'elemi ktgv_adat'!BJ235</f>
        <v>0</v>
      </c>
      <c r="BT235" s="14">
        <f>'elemi ktgv_adat'!BK235</f>
        <v>0</v>
      </c>
      <c r="BU235" s="53">
        <f t="shared" si="86"/>
        <v>0</v>
      </c>
      <c r="BV235" s="123"/>
      <c r="BW235" s="123"/>
      <c r="BX235" s="124">
        <f>'elemi ktgv_adat'!BL235</f>
        <v>0</v>
      </c>
      <c r="BY235" s="53">
        <f t="shared" si="80"/>
        <v>0</v>
      </c>
      <c r="BZ235" s="53">
        <f t="shared" si="81"/>
        <v>0</v>
      </c>
      <c r="CA235" s="53">
        <f t="shared" si="82"/>
        <v>0</v>
      </c>
      <c r="CC235">
        <f t="shared" si="87"/>
        <v>0</v>
      </c>
    </row>
    <row r="236" spans="2:81" ht="24.95" customHeight="1" x14ac:dyDescent="0.25">
      <c r="B236" s="19" t="s">
        <v>551</v>
      </c>
      <c r="C236" s="16" t="s">
        <v>289</v>
      </c>
      <c r="D236" s="41" t="s">
        <v>552</v>
      </c>
      <c r="E236" s="13">
        <f>'elemi ktgv_adat'!E236</f>
        <v>0</v>
      </c>
      <c r="F236" s="13">
        <f>'elemi ktgv_adat'!F236</f>
        <v>0</v>
      </c>
      <c r="G236" s="13">
        <f>'elemi ktgv_adat'!G236</f>
        <v>0</v>
      </c>
      <c r="H236" s="13">
        <f>'elemi ktgv_adat'!H236</f>
        <v>54656978</v>
      </c>
      <c r="I236" s="14">
        <f>'elemi ktgv_adat'!I236</f>
        <v>54656978</v>
      </c>
      <c r="J236" s="53">
        <f t="shared" si="83"/>
        <v>54656978</v>
      </c>
      <c r="K236" s="123"/>
      <c r="L236" s="123"/>
      <c r="M236" s="13">
        <f>'elemi ktgv_adat'!J236</f>
        <v>0</v>
      </c>
      <c r="N236" s="13">
        <f>'elemi ktgv_adat'!K236</f>
        <v>171679363</v>
      </c>
      <c r="O236" s="13">
        <f>'elemi ktgv_adat'!L236</f>
        <v>0</v>
      </c>
      <c r="P236" s="13">
        <f>'elemi ktgv_adat'!M236</f>
        <v>0</v>
      </c>
      <c r="Q236" s="13">
        <f>'elemi ktgv_adat'!N236</f>
        <v>0</v>
      </c>
      <c r="R236" s="13">
        <f>'elemi ktgv_adat'!O236</f>
        <v>0</v>
      </c>
      <c r="S236" s="13">
        <f>'elemi ktgv_adat'!P236</f>
        <v>0</v>
      </c>
      <c r="T236" s="14">
        <f>'elemi ktgv_adat'!Q236</f>
        <v>171679363</v>
      </c>
      <c r="U236" s="53">
        <f t="shared" si="84"/>
        <v>171679363</v>
      </c>
      <c r="V236" s="123"/>
      <c r="W236" s="123"/>
      <c r="X236" s="13">
        <f>'elemi ktgv_adat'!R236</f>
        <v>64779129</v>
      </c>
      <c r="Y236" s="13">
        <f>'elemi ktgv_adat'!S236</f>
        <v>0</v>
      </c>
      <c r="Z236" s="13">
        <f>'elemi ktgv_adat'!T236</f>
        <v>0</v>
      </c>
      <c r="AA236" s="13">
        <f>'elemi ktgv_adat'!U236</f>
        <v>0</v>
      </c>
      <c r="AB236" s="13">
        <f>'elemi ktgv_adat'!V236</f>
        <v>0</v>
      </c>
      <c r="AC236" s="13">
        <f>'elemi ktgv_adat'!W236</f>
        <v>0</v>
      </c>
      <c r="AD236" s="13">
        <f>'elemi ktgv_adat'!X236</f>
        <v>0</v>
      </c>
      <c r="AE236" s="13">
        <f>'elemi ktgv_adat'!Y236</f>
        <v>0</v>
      </c>
      <c r="AF236" s="14">
        <f>'elemi ktgv_adat'!Z236</f>
        <v>64779129</v>
      </c>
      <c r="AG236" s="53">
        <f t="shared" si="85"/>
        <v>64779129</v>
      </c>
      <c r="AH236" s="123"/>
      <c r="AI236" s="123"/>
      <c r="AJ236" s="13">
        <f>'elemi ktgv_adat'!AA236</f>
        <v>0</v>
      </c>
      <c r="AK236" s="13">
        <f>'elemi ktgv_adat'!AB236</f>
        <v>0</v>
      </c>
      <c r="AL236" s="13">
        <f>'elemi ktgv_adat'!AC236</f>
        <v>0</v>
      </c>
      <c r="AM236" s="13">
        <f>'elemi ktgv_adat'!AD236</f>
        <v>0</v>
      </c>
      <c r="AN236" s="13">
        <f>'elemi ktgv_adat'!AE236</f>
        <v>0</v>
      </c>
      <c r="AO236" s="13">
        <f>'elemi ktgv_adat'!AF236</f>
        <v>0</v>
      </c>
      <c r="AP236" s="13">
        <f>'elemi ktgv_adat'!AG236</f>
        <v>0</v>
      </c>
      <c r="AQ236" s="13">
        <f>'elemi ktgv_adat'!AH236</f>
        <v>0</v>
      </c>
      <c r="AR236" s="13">
        <f>'elemi ktgv_adat'!AI236</f>
        <v>0</v>
      </c>
      <c r="AS236" s="13">
        <f>'elemi ktgv_adat'!AJ236</f>
        <v>0</v>
      </c>
      <c r="AT236" s="13">
        <f>'elemi ktgv_adat'!AK236</f>
        <v>0</v>
      </c>
      <c r="AU236" s="13">
        <f>'elemi ktgv_adat'!AL236</f>
        <v>0</v>
      </c>
      <c r="AV236" s="13">
        <f>'elemi ktgv_adat'!AM236</f>
        <v>0</v>
      </c>
      <c r="AW236" s="13">
        <f>'elemi ktgv_adat'!AN236</f>
        <v>0</v>
      </c>
      <c r="AX236" s="13">
        <f>'elemi ktgv_adat'!AO236</f>
        <v>0</v>
      </c>
      <c r="AY236" s="13">
        <f>'elemi ktgv_adat'!AP236</f>
        <v>0</v>
      </c>
      <c r="AZ236" s="13">
        <f>'elemi ktgv_adat'!AQ236</f>
        <v>0</v>
      </c>
      <c r="BA236" s="13">
        <f>'elemi ktgv_adat'!AR236</f>
        <v>0</v>
      </c>
      <c r="BB236" s="13">
        <f>'elemi ktgv_adat'!AS236</f>
        <v>0</v>
      </c>
      <c r="BC236" s="13">
        <f>'elemi ktgv_adat'!AT236</f>
        <v>0</v>
      </c>
      <c r="BD236" s="13">
        <f>'elemi ktgv_adat'!AU236</f>
        <v>0</v>
      </c>
      <c r="BE236" s="13">
        <f>'elemi ktgv_adat'!AV236</f>
        <v>0</v>
      </c>
      <c r="BF236" s="13">
        <f>'elemi ktgv_adat'!AW236</f>
        <v>0</v>
      </c>
      <c r="BG236" s="13">
        <f>'elemi ktgv_adat'!AX236</f>
        <v>0</v>
      </c>
      <c r="BH236" s="13">
        <f>'elemi ktgv_adat'!AY236</f>
        <v>0</v>
      </c>
      <c r="BI236" s="13">
        <f>'elemi ktgv_adat'!AZ236</f>
        <v>0</v>
      </c>
      <c r="BJ236" s="13">
        <f>'elemi ktgv_adat'!BA236</f>
        <v>0</v>
      </c>
      <c r="BK236" s="13">
        <f>'elemi ktgv_adat'!BB236</f>
        <v>0</v>
      </c>
      <c r="BL236" s="13">
        <f>'elemi ktgv_adat'!BC236</f>
        <v>0</v>
      </c>
      <c r="BM236" s="13">
        <f>'elemi ktgv_adat'!BD236</f>
        <v>0</v>
      </c>
      <c r="BN236" s="13">
        <f>'elemi ktgv_adat'!BE236</f>
        <v>0</v>
      </c>
      <c r="BO236" s="13">
        <f>'elemi ktgv_adat'!BF236</f>
        <v>0</v>
      </c>
      <c r="BP236" s="13">
        <f>'elemi ktgv_adat'!BG236</f>
        <v>0</v>
      </c>
      <c r="BQ236" s="13">
        <f>'elemi ktgv_adat'!BH236</f>
        <v>0</v>
      </c>
      <c r="BR236" s="13">
        <f>'elemi ktgv_adat'!BI236</f>
        <v>0</v>
      </c>
      <c r="BS236" s="13">
        <f>'elemi ktgv_adat'!BJ236</f>
        <v>0</v>
      </c>
      <c r="BT236" s="14">
        <f>'elemi ktgv_adat'!BK236</f>
        <v>0</v>
      </c>
      <c r="BU236" s="53">
        <f t="shared" si="86"/>
        <v>0</v>
      </c>
      <c r="BV236" s="123"/>
      <c r="BW236" s="123"/>
      <c r="BX236" s="124">
        <f>'elemi ktgv_adat'!BL236</f>
        <v>291115470</v>
      </c>
      <c r="BY236" s="53">
        <f t="shared" si="80"/>
        <v>291115470</v>
      </c>
      <c r="BZ236" s="53">
        <f t="shared" si="81"/>
        <v>0</v>
      </c>
      <c r="CA236" s="53">
        <f t="shared" si="82"/>
        <v>0</v>
      </c>
      <c r="CC236">
        <f t="shared" si="87"/>
        <v>1</v>
      </c>
    </row>
    <row r="237" spans="2:81" ht="24.95" customHeight="1" x14ac:dyDescent="0.25">
      <c r="B237" s="19" t="s">
        <v>553</v>
      </c>
      <c r="C237" s="16" t="s">
        <v>292</v>
      </c>
      <c r="D237" s="41" t="s">
        <v>554</v>
      </c>
      <c r="E237" s="13">
        <f>'elemi ktgv_adat'!E237</f>
        <v>0</v>
      </c>
      <c r="F237" s="13">
        <f>'elemi ktgv_adat'!F237</f>
        <v>0</v>
      </c>
      <c r="G237" s="13">
        <f>'elemi ktgv_adat'!G237</f>
        <v>0</v>
      </c>
      <c r="H237" s="13">
        <f>'elemi ktgv_adat'!H237</f>
        <v>0</v>
      </c>
      <c r="I237" s="14">
        <f>'elemi ktgv_adat'!I237</f>
        <v>0</v>
      </c>
      <c r="J237" s="53">
        <f t="shared" si="83"/>
        <v>0</v>
      </c>
      <c r="K237" s="123"/>
      <c r="L237" s="123"/>
      <c r="M237" s="13">
        <f>'elemi ktgv_adat'!J237</f>
        <v>0</v>
      </c>
      <c r="N237" s="13">
        <f>'elemi ktgv_adat'!K237</f>
        <v>0</v>
      </c>
      <c r="O237" s="13">
        <f>'elemi ktgv_adat'!L237</f>
        <v>0</v>
      </c>
      <c r="P237" s="13">
        <f>'elemi ktgv_adat'!M237</f>
        <v>0</v>
      </c>
      <c r="Q237" s="13">
        <f>'elemi ktgv_adat'!N237</f>
        <v>0</v>
      </c>
      <c r="R237" s="13">
        <f>'elemi ktgv_adat'!O237</f>
        <v>0</v>
      </c>
      <c r="S237" s="13">
        <f>'elemi ktgv_adat'!P237</f>
        <v>0</v>
      </c>
      <c r="T237" s="14">
        <f>'elemi ktgv_adat'!Q237</f>
        <v>0</v>
      </c>
      <c r="U237" s="53">
        <f t="shared" si="84"/>
        <v>0</v>
      </c>
      <c r="V237" s="123"/>
      <c r="W237" s="123"/>
      <c r="X237" s="13">
        <f>'elemi ktgv_adat'!R237</f>
        <v>0</v>
      </c>
      <c r="Y237" s="13">
        <f>'elemi ktgv_adat'!S237</f>
        <v>0</v>
      </c>
      <c r="Z237" s="13">
        <f>'elemi ktgv_adat'!T237</f>
        <v>0</v>
      </c>
      <c r="AA237" s="13">
        <f>'elemi ktgv_adat'!U237</f>
        <v>0</v>
      </c>
      <c r="AB237" s="13">
        <f>'elemi ktgv_adat'!V237</f>
        <v>0</v>
      </c>
      <c r="AC237" s="13">
        <f>'elemi ktgv_adat'!W237</f>
        <v>0</v>
      </c>
      <c r="AD237" s="13">
        <f>'elemi ktgv_adat'!X237</f>
        <v>0</v>
      </c>
      <c r="AE237" s="13">
        <f>'elemi ktgv_adat'!Y237</f>
        <v>0</v>
      </c>
      <c r="AF237" s="14">
        <f>'elemi ktgv_adat'!Z237</f>
        <v>0</v>
      </c>
      <c r="AG237" s="53">
        <f t="shared" si="85"/>
        <v>0</v>
      </c>
      <c r="AH237" s="123"/>
      <c r="AI237" s="123"/>
      <c r="AJ237" s="13">
        <f>'elemi ktgv_adat'!AA237</f>
        <v>0</v>
      </c>
      <c r="AK237" s="13">
        <f>'elemi ktgv_adat'!AB237</f>
        <v>0</v>
      </c>
      <c r="AL237" s="13">
        <f>'elemi ktgv_adat'!AC237</f>
        <v>0</v>
      </c>
      <c r="AM237" s="13">
        <f>'elemi ktgv_adat'!AD237</f>
        <v>0</v>
      </c>
      <c r="AN237" s="13">
        <f>'elemi ktgv_adat'!AE237</f>
        <v>0</v>
      </c>
      <c r="AO237" s="13">
        <f>'elemi ktgv_adat'!AF237</f>
        <v>0</v>
      </c>
      <c r="AP237" s="13">
        <f>'elemi ktgv_adat'!AG237</f>
        <v>0</v>
      </c>
      <c r="AQ237" s="13">
        <f>'elemi ktgv_adat'!AH237</f>
        <v>0</v>
      </c>
      <c r="AR237" s="13">
        <f>'elemi ktgv_adat'!AI237</f>
        <v>0</v>
      </c>
      <c r="AS237" s="13">
        <f>'elemi ktgv_adat'!AJ237</f>
        <v>0</v>
      </c>
      <c r="AT237" s="13">
        <f>'elemi ktgv_adat'!AK237</f>
        <v>0</v>
      </c>
      <c r="AU237" s="13">
        <f>'elemi ktgv_adat'!AL237</f>
        <v>0</v>
      </c>
      <c r="AV237" s="13">
        <f>'elemi ktgv_adat'!AM237</f>
        <v>0</v>
      </c>
      <c r="AW237" s="13">
        <f>'elemi ktgv_adat'!AN237</f>
        <v>0</v>
      </c>
      <c r="AX237" s="13">
        <f>'elemi ktgv_adat'!AO237</f>
        <v>0</v>
      </c>
      <c r="AY237" s="13">
        <f>'elemi ktgv_adat'!AP237</f>
        <v>0</v>
      </c>
      <c r="AZ237" s="13">
        <f>'elemi ktgv_adat'!AQ237</f>
        <v>0</v>
      </c>
      <c r="BA237" s="13">
        <f>'elemi ktgv_adat'!AR237</f>
        <v>0</v>
      </c>
      <c r="BB237" s="13">
        <f>'elemi ktgv_adat'!AS237</f>
        <v>0</v>
      </c>
      <c r="BC237" s="13">
        <f>'elemi ktgv_adat'!AT237</f>
        <v>0</v>
      </c>
      <c r="BD237" s="13">
        <f>'elemi ktgv_adat'!AU237</f>
        <v>0</v>
      </c>
      <c r="BE237" s="13">
        <f>'elemi ktgv_adat'!AV237</f>
        <v>0</v>
      </c>
      <c r="BF237" s="13">
        <f>'elemi ktgv_adat'!AW237</f>
        <v>0</v>
      </c>
      <c r="BG237" s="13">
        <f>'elemi ktgv_adat'!AX237</f>
        <v>0</v>
      </c>
      <c r="BH237" s="13">
        <f>'elemi ktgv_adat'!AY237</f>
        <v>0</v>
      </c>
      <c r="BI237" s="13">
        <f>'elemi ktgv_adat'!AZ237</f>
        <v>0</v>
      </c>
      <c r="BJ237" s="13">
        <f>'elemi ktgv_adat'!BA237</f>
        <v>0</v>
      </c>
      <c r="BK237" s="13">
        <f>'elemi ktgv_adat'!BB237</f>
        <v>0</v>
      </c>
      <c r="BL237" s="13">
        <f>'elemi ktgv_adat'!BC237</f>
        <v>0</v>
      </c>
      <c r="BM237" s="13">
        <f>'elemi ktgv_adat'!BD237</f>
        <v>0</v>
      </c>
      <c r="BN237" s="13">
        <f>'elemi ktgv_adat'!BE237</f>
        <v>0</v>
      </c>
      <c r="BO237" s="13">
        <f>'elemi ktgv_adat'!BF237</f>
        <v>0</v>
      </c>
      <c r="BP237" s="13">
        <f>'elemi ktgv_adat'!BG237</f>
        <v>0</v>
      </c>
      <c r="BQ237" s="13">
        <f>'elemi ktgv_adat'!BH237</f>
        <v>0</v>
      </c>
      <c r="BR237" s="13">
        <f>'elemi ktgv_adat'!BI237</f>
        <v>0</v>
      </c>
      <c r="BS237" s="13">
        <f>'elemi ktgv_adat'!BJ237</f>
        <v>0</v>
      </c>
      <c r="BT237" s="14">
        <f>'elemi ktgv_adat'!BK237</f>
        <v>0</v>
      </c>
      <c r="BU237" s="53">
        <f t="shared" si="86"/>
        <v>0</v>
      </c>
      <c r="BV237" s="123"/>
      <c r="BW237" s="123"/>
      <c r="BX237" s="124">
        <f>'elemi ktgv_adat'!BL237</f>
        <v>0</v>
      </c>
      <c r="BY237" s="53">
        <f t="shared" si="80"/>
        <v>0</v>
      </c>
      <c r="BZ237" s="53">
        <f t="shared" si="81"/>
        <v>0</v>
      </c>
      <c r="CA237" s="53">
        <f t="shared" si="82"/>
        <v>0</v>
      </c>
      <c r="CC237">
        <f t="shared" si="87"/>
        <v>0</v>
      </c>
    </row>
    <row r="238" spans="2:81" ht="24.95" customHeight="1" x14ac:dyDescent="0.25">
      <c r="B238" s="19" t="s">
        <v>555</v>
      </c>
      <c r="C238" s="16" t="s">
        <v>295</v>
      </c>
      <c r="D238" s="41" t="s">
        <v>556</v>
      </c>
      <c r="E238" s="13">
        <f>'elemi ktgv_adat'!E238</f>
        <v>0</v>
      </c>
      <c r="F238" s="13">
        <f>'elemi ktgv_adat'!F238</f>
        <v>0</v>
      </c>
      <c r="G238" s="13">
        <f>'elemi ktgv_adat'!G238</f>
        <v>0</v>
      </c>
      <c r="H238" s="13">
        <f>'elemi ktgv_adat'!H238</f>
        <v>0</v>
      </c>
      <c r="I238" s="14">
        <f>'elemi ktgv_adat'!I238</f>
        <v>0</v>
      </c>
      <c r="J238" s="53">
        <f t="shared" si="83"/>
        <v>0</v>
      </c>
      <c r="K238" s="123"/>
      <c r="L238" s="123"/>
      <c r="M238" s="13">
        <f>'elemi ktgv_adat'!J238</f>
        <v>0</v>
      </c>
      <c r="N238" s="13">
        <f>'elemi ktgv_adat'!K238</f>
        <v>0</v>
      </c>
      <c r="O238" s="13">
        <f>'elemi ktgv_adat'!L238</f>
        <v>0</v>
      </c>
      <c r="P238" s="13">
        <f>'elemi ktgv_adat'!M238</f>
        <v>0</v>
      </c>
      <c r="Q238" s="13">
        <f>'elemi ktgv_adat'!N238</f>
        <v>0</v>
      </c>
      <c r="R238" s="13">
        <f>'elemi ktgv_adat'!O238</f>
        <v>0</v>
      </c>
      <c r="S238" s="13">
        <f>'elemi ktgv_adat'!P238</f>
        <v>0</v>
      </c>
      <c r="T238" s="14">
        <f>'elemi ktgv_adat'!Q238</f>
        <v>0</v>
      </c>
      <c r="U238" s="53">
        <f t="shared" si="84"/>
        <v>0</v>
      </c>
      <c r="V238" s="123"/>
      <c r="W238" s="123"/>
      <c r="X238" s="13">
        <f>'elemi ktgv_adat'!R238</f>
        <v>0</v>
      </c>
      <c r="Y238" s="13">
        <f>'elemi ktgv_adat'!S238</f>
        <v>0</v>
      </c>
      <c r="Z238" s="13">
        <f>'elemi ktgv_adat'!T238</f>
        <v>0</v>
      </c>
      <c r="AA238" s="13">
        <f>'elemi ktgv_adat'!U238</f>
        <v>0</v>
      </c>
      <c r="AB238" s="13">
        <f>'elemi ktgv_adat'!V238</f>
        <v>0</v>
      </c>
      <c r="AC238" s="13">
        <f>'elemi ktgv_adat'!W238</f>
        <v>0</v>
      </c>
      <c r="AD238" s="13">
        <f>'elemi ktgv_adat'!X238</f>
        <v>0</v>
      </c>
      <c r="AE238" s="13">
        <f>'elemi ktgv_adat'!Y238</f>
        <v>0</v>
      </c>
      <c r="AF238" s="14">
        <f>'elemi ktgv_adat'!Z238</f>
        <v>0</v>
      </c>
      <c r="AG238" s="53">
        <f t="shared" si="85"/>
        <v>0</v>
      </c>
      <c r="AH238" s="123"/>
      <c r="AI238" s="123"/>
      <c r="AJ238" s="13">
        <f>'elemi ktgv_adat'!AA238</f>
        <v>0</v>
      </c>
      <c r="AK238" s="13">
        <f>'elemi ktgv_adat'!AB238</f>
        <v>0</v>
      </c>
      <c r="AL238" s="13">
        <f>'elemi ktgv_adat'!AC238</f>
        <v>0</v>
      </c>
      <c r="AM238" s="13">
        <f>'elemi ktgv_adat'!AD238</f>
        <v>0</v>
      </c>
      <c r="AN238" s="13">
        <f>'elemi ktgv_adat'!AE238</f>
        <v>0</v>
      </c>
      <c r="AO238" s="13">
        <f>'elemi ktgv_adat'!AF238</f>
        <v>0</v>
      </c>
      <c r="AP238" s="13">
        <f>'elemi ktgv_adat'!AG238</f>
        <v>0</v>
      </c>
      <c r="AQ238" s="13">
        <f>'elemi ktgv_adat'!AH238</f>
        <v>0</v>
      </c>
      <c r="AR238" s="13">
        <f>'elemi ktgv_adat'!AI238</f>
        <v>0</v>
      </c>
      <c r="AS238" s="13">
        <f>'elemi ktgv_adat'!AJ238</f>
        <v>0</v>
      </c>
      <c r="AT238" s="13">
        <f>'elemi ktgv_adat'!AK238</f>
        <v>0</v>
      </c>
      <c r="AU238" s="13">
        <f>'elemi ktgv_adat'!AL238</f>
        <v>0</v>
      </c>
      <c r="AV238" s="13">
        <f>'elemi ktgv_adat'!AM238</f>
        <v>0</v>
      </c>
      <c r="AW238" s="13">
        <f>'elemi ktgv_adat'!AN238</f>
        <v>0</v>
      </c>
      <c r="AX238" s="13">
        <f>'elemi ktgv_adat'!AO238</f>
        <v>0</v>
      </c>
      <c r="AY238" s="13">
        <f>'elemi ktgv_adat'!AP238</f>
        <v>0</v>
      </c>
      <c r="AZ238" s="13">
        <f>'elemi ktgv_adat'!AQ238</f>
        <v>0</v>
      </c>
      <c r="BA238" s="13">
        <f>'elemi ktgv_adat'!AR238</f>
        <v>0</v>
      </c>
      <c r="BB238" s="13">
        <f>'elemi ktgv_adat'!AS238</f>
        <v>0</v>
      </c>
      <c r="BC238" s="13">
        <f>'elemi ktgv_adat'!AT238</f>
        <v>0</v>
      </c>
      <c r="BD238" s="13">
        <f>'elemi ktgv_adat'!AU238</f>
        <v>0</v>
      </c>
      <c r="BE238" s="13">
        <f>'elemi ktgv_adat'!AV238</f>
        <v>0</v>
      </c>
      <c r="BF238" s="13">
        <f>'elemi ktgv_adat'!AW238</f>
        <v>0</v>
      </c>
      <c r="BG238" s="13">
        <f>'elemi ktgv_adat'!AX238</f>
        <v>0</v>
      </c>
      <c r="BH238" s="13">
        <f>'elemi ktgv_adat'!AY238</f>
        <v>0</v>
      </c>
      <c r="BI238" s="13">
        <f>'elemi ktgv_adat'!AZ238</f>
        <v>0</v>
      </c>
      <c r="BJ238" s="13">
        <f>'elemi ktgv_adat'!BA238</f>
        <v>0</v>
      </c>
      <c r="BK238" s="13">
        <f>'elemi ktgv_adat'!BB238</f>
        <v>0</v>
      </c>
      <c r="BL238" s="13">
        <f>'elemi ktgv_adat'!BC238</f>
        <v>0</v>
      </c>
      <c r="BM238" s="13">
        <f>'elemi ktgv_adat'!BD238</f>
        <v>0</v>
      </c>
      <c r="BN238" s="13">
        <f>'elemi ktgv_adat'!BE238</f>
        <v>0</v>
      </c>
      <c r="BO238" s="13">
        <f>'elemi ktgv_adat'!BF238</f>
        <v>0</v>
      </c>
      <c r="BP238" s="13">
        <f>'elemi ktgv_adat'!BG238</f>
        <v>0</v>
      </c>
      <c r="BQ238" s="13">
        <f>'elemi ktgv_adat'!BH238</f>
        <v>0</v>
      </c>
      <c r="BR238" s="13">
        <f>'elemi ktgv_adat'!BI238</f>
        <v>0</v>
      </c>
      <c r="BS238" s="13">
        <f>'elemi ktgv_adat'!BJ238</f>
        <v>0</v>
      </c>
      <c r="BT238" s="14">
        <f>'elemi ktgv_adat'!BK238</f>
        <v>0</v>
      </c>
      <c r="BU238" s="53">
        <f t="shared" si="86"/>
        <v>0</v>
      </c>
      <c r="BV238" s="123"/>
      <c r="BW238" s="123"/>
      <c r="BX238" s="124">
        <f>'elemi ktgv_adat'!BL238</f>
        <v>0</v>
      </c>
      <c r="BY238" s="53">
        <f t="shared" si="80"/>
        <v>0</v>
      </c>
      <c r="BZ238" s="53">
        <f t="shared" si="81"/>
        <v>0</v>
      </c>
      <c r="CA238" s="53">
        <f t="shared" si="82"/>
        <v>0</v>
      </c>
      <c r="CC238">
        <f t="shared" si="87"/>
        <v>0</v>
      </c>
    </row>
    <row r="239" spans="2:81" ht="24.95" customHeight="1" x14ac:dyDescent="0.25">
      <c r="B239" s="73" t="s">
        <v>557</v>
      </c>
      <c r="C239" s="16" t="s">
        <v>298</v>
      </c>
      <c r="D239" s="41" t="s">
        <v>558</v>
      </c>
      <c r="E239" s="13">
        <f>'elemi ktgv_adat'!E239</f>
        <v>0</v>
      </c>
      <c r="F239" s="13">
        <f>'elemi ktgv_adat'!F239</f>
        <v>0</v>
      </c>
      <c r="G239" s="13">
        <f>'elemi ktgv_adat'!G239</f>
        <v>0</v>
      </c>
      <c r="H239" s="13">
        <f>'elemi ktgv_adat'!H239</f>
        <v>0</v>
      </c>
      <c r="I239" s="14">
        <f>'elemi ktgv_adat'!I239</f>
        <v>0</v>
      </c>
      <c r="J239" s="53">
        <f t="shared" si="83"/>
        <v>0</v>
      </c>
      <c r="K239" s="123"/>
      <c r="L239" s="123"/>
      <c r="M239" s="13">
        <f>'elemi ktgv_adat'!J239</f>
        <v>0</v>
      </c>
      <c r="N239" s="13">
        <f>'elemi ktgv_adat'!K239</f>
        <v>0</v>
      </c>
      <c r="O239" s="13">
        <f>'elemi ktgv_adat'!L239</f>
        <v>0</v>
      </c>
      <c r="P239" s="13">
        <f>'elemi ktgv_adat'!M239</f>
        <v>0</v>
      </c>
      <c r="Q239" s="13">
        <f>'elemi ktgv_adat'!N239</f>
        <v>0</v>
      </c>
      <c r="R239" s="13">
        <f>'elemi ktgv_adat'!O239</f>
        <v>0</v>
      </c>
      <c r="S239" s="13">
        <f>'elemi ktgv_adat'!P239</f>
        <v>0</v>
      </c>
      <c r="T239" s="14">
        <f>'elemi ktgv_adat'!Q239</f>
        <v>0</v>
      </c>
      <c r="U239" s="53">
        <f t="shared" si="84"/>
        <v>0</v>
      </c>
      <c r="V239" s="123"/>
      <c r="W239" s="123"/>
      <c r="X239" s="13">
        <f>'elemi ktgv_adat'!R239</f>
        <v>0</v>
      </c>
      <c r="Y239" s="13">
        <f>'elemi ktgv_adat'!S239</f>
        <v>0</v>
      </c>
      <c r="Z239" s="13">
        <f>'elemi ktgv_adat'!T239</f>
        <v>0</v>
      </c>
      <c r="AA239" s="13">
        <f>'elemi ktgv_adat'!U239</f>
        <v>0</v>
      </c>
      <c r="AB239" s="13">
        <f>'elemi ktgv_adat'!V239</f>
        <v>0</v>
      </c>
      <c r="AC239" s="13">
        <f>'elemi ktgv_adat'!W239</f>
        <v>0</v>
      </c>
      <c r="AD239" s="13">
        <f>'elemi ktgv_adat'!X239</f>
        <v>0</v>
      </c>
      <c r="AE239" s="13">
        <f>'elemi ktgv_adat'!Y239</f>
        <v>0</v>
      </c>
      <c r="AF239" s="14">
        <f>'elemi ktgv_adat'!Z239</f>
        <v>0</v>
      </c>
      <c r="AG239" s="53">
        <f t="shared" si="85"/>
        <v>0</v>
      </c>
      <c r="AH239" s="123"/>
      <c r="AI239" s="123"/>
      <c r="AJ239" s="13">
        <f>'elemi ktgv_adat'!AA239</f>
        <v>0</v>
      </c>
      <c r="AK239" s="13">
        <f>'elemi ktgv_adat'!AB239</f>
        <v>0</v>
      </c>
      <c r="AL239" s="13">
        <f>'elemi ktgv_adat'!AC239</f>
        <v>0</v>
      </c>
      <c r="AM239" s="13">
        <f>'elemi ktgv_adat'!AD239</f>
        <v>0</v>
      </c>
      <c r="AN239" s="13">
        <f>'elemi ktgv_adat'!AE239</f>
        <v>0</v>
      </c>
      <c r="AO239" s="13">
        <f>'elemi ktgv_adat'!AF239</f>
        <v>0</v>
      </c>
      <c r="AP239" s="13">
        <f>'elemi ktgv_adat'!AG239</f>
        <v>0</v>
      </c>
      <c r="AQ239" s="13">
        <f>'elemi ktgv_adat'!AH239</f>
        <v>0</v>
      </c>
      <c r="AR239" s="13">
        <f>'elemi ktgv_adat'!AI239</f>
        <v>0</v>
      </c>
      <c r="AS239" s="13">
        <f>'elemi ktgv_adat'!AJ239</f>
        <v>0</v>
      </c>
      <c r="AT239" s="13">
        <f>'elemi ktgv_adat'!AK239</f>
        <v>0</v>
      </c>
      <c r="AU239" s="13">
        <f>'elemi ktgv_adat'!AL239</f>
        <v>0</v>
      </c>
      <c r="AV239" s="13">
        <f>'elemi ktgv_adat'!AM239</f>
        <v>0</v>
      </c>
      <c r="AW239" s="13">
        <f>'elemi ktgv_adat'!AN239</f>
        <v>0</v>
      </c>
      <c r="AX239" s="13">
        <f>'elemi ktgv_adat'!AO239</f>
        <v>0</v>
      </c>
      <c r="AY239" s="13">
        <f>'elemi ktgv_adat'!AP239</f>
        <v>0</v>
      </c>
      <c r="AZ239" s="13">
        <f>'elemi ktgv_adat'!AQ239</f>
        <v>0</v>
      </c>
      <c r="BA239" s="13">
        <f>'elemi ktgv_adat'!AR239</f>
        <v>0</v>
      </c>
      <c r="BB239" s="13">
        <f>'elemi ktgv_adat'!AS239</f>
        <v>0</v>
      </c>
      <c r="BC239" s="13">
        <f>'elemi ktgv_adat'!AT239</f>
        <v>0</v>
      </c>
      <c r="BD239" s="13">
        <f>'elemi ktgv_adat'!AU239</f>
        <v>0</v>
      </c>
      <c r="BE239" s="13">
        <f>'elemi ktgv_adat'!AV239</f>
        <v>0</v>
      </c>
      <c r="BF239" s="13">
        <f>'elemi ktgv_adat'!AW239</f>
        <v>0</v>
      </c>
      <c r="BG239" s="13">
        <f>'elemi ktgv_adat'!AX239</f>
        <v>0</v>
      </c>
      <c r="BH239" s="13">
        <f>'elemi ktgv_adat'!AY239</f>
        <v>0</v>
      </c>
      <c r="BI239" s="13">
        <f>'elemi ktgv_adat'!AZ239</f>
        <v>0</v>
      </c>
      <c r="BJ239" s="13">
        <f>'elemi ktgv_adat'!BA239</f>
        <v>0</v>
      </c>
      <c r="BK239" s="13">
        <f>'elemi ktgv_adat'!BB239</f>
        <v>0</v>
      </c>
      <c r="BL239" s="13">
        <f>'elemi ktgv_adat'!BC239</f>
        <v>0</v>
      </c>
      <c r="BM239" s="13">
        <f>'elemi ktgv_adat'!BD239</f>
        <v>0</v>
      </c>
      <c r="BN239" s="13">
        <f>'elemi ktgv_adat'!BE239</f>
        <v>0</v>
      </c>
      <c r="BO239" s="13">
        <f>'elemi ktgv_adat'!BF239</f>
        <v>0</v>
      </c>
      <c r="BP239" s="13">
        <f>'elemi ktgv_adat'!BG239</f>
        <v>0</v>
      </c>
      <c r="BQ239" s="13">
        <f>'elemi ktgv_adat'!BH239</f>
        <v>0</v>
      </c>
      <c r="BR239" s="13">
        <f>'elemi ktgv_adat'!BI239</f>
        <v>0</v>
      </c>
      <c r="BS239" s="13">
        <f>'elemi ktgv_adat'!BJ239</f>
        <v>0</v>
      </c>
      <c r="BT239" s="14">
        <f>'elemi ktgv_adat'!BK239</f>
        <v>0</v>
      </c>
      <c r="BU239" s="53">
        <f t="shared" si="86"/>
        <v>0</v>
      </c>
      <c r="BV239" s="123"/>
      <c r="BW239" s="123"/>
      <c r="BX239" s="124">
        <f>'elemi ktgv_adat'!BL239</f>
        <v>0</v>
      </c>
      <c r="BY239" s="53">
        <f t="shared" si="80"/>
        <v>0</v>
      </c>
      <c r="BZ239" s="53">
        <f t="shared" si="81"/>
        <v>0</v>
      </c>
      <c r="CA239" s="53">
        <f t="shared" si="82"/>
        <v>0</v>
      </c>
      <c r="CC239">
        <f t="shared" si="87"/>
        <v>0</v>
      </c>
    </row>
    <row r="240" spans="2:81" ht="24.95" customHeight="1" x14ac:dyDescent="0.25">
      <c r="B240" s="73" t="s">
        <v>559</v>
      </c>
      <c r="C240" s="16" t="s">
        <v>301</v>
      </c>
      <c r="D240" s="41" t="s">
        <v>560</v>
      </c>
      <c r="E240" s="13">
        <f>'elemi ktgv_adat'!E240</f>
        <v>0</v>
      </c>
      <c r="F240" s="13">
        <f>'elemi ktgv_adat'!F240</f>
        <v>0</v>
      </c>
      <c r="G240" s="13">
        <f>'elemi ktgv_adat'!G240</f>
        <v>0</v>
      </c>
      <c r="H240" s="13">
        <f>'elemi ktgv_adat'!H240</f>
        <v>0</v>
      </c>
      <c r="I240" s="14">
        <f>'elemi ktgv_adat'!I240</f>
        <v>0</v>
      </c>
      <c r="J240" s="53">
        <f t="shared" si="83"/>
        <v>0</v>
      </c>
      <c r="K240" s="123"/>
      <c r="L240" s="123"/>
      <c r="M240" s="13">
        <f>'elemi ktgv_adat'!J240</f>
        <v>0</v>
      </c>
      <c r="N240" s="13">
        <f>'elemi ktgv_adat'!K240</f>
        <v>0</v>
      </c>
      <c r="O240" s="13">
        <f>'elemi ktgv_adat'!L240</f>
        <v>0</v>
      </c>
      <c r="P240" s="13">
        <f>'elemi ktgv_adat'!M240</f>
        <v>0</v>
      </c>
      <c r="Q240" s="13">
        <f>'elemi ktgv_adat'!N240</f>
        <v>0</v>
      </c>
      <c r="R240" s="13">
        <f>'elemi ktgv_adat'!O240</f>
        <v>0</v>
      </c>
      <c r="S240" s="13">
        <f>'elemi ktgv_adat'!P240</f>
        <v>0</v>
      </c>
      <c r="T240" s="14">
        <f>'elemi ktgv_adat'!Q240</f>
        <v>0</v>
      </c>
      <c r="U240" s="53">
        <f t="shared" si="84"/>
        <v>0</v>
      </c>
      <c r="V240" s="123"/>
      <c r="W240" s="123"/>
      <c r="X240" s="13">
        <f>'elemi ktgv_adat'!R240</f>
        <v>0</v>
      </c>
      <c r="Y240" s="13">
        <f>'elemi ktgv_adat'!S240</f>
        <v>0</v>
      </c>
      <c r="Z240" s="13">
        <f>'elemi ktgv_adat'!T240</f>
        <v>0</v>
      </c>
      <c r="AA240" s="13">
        <f>'elemi ktgv_adat'!U240</f>
        <v>0</v>
      </c>
      <c r="AB240" s="13">
        <f>'elemi ktgv_adat'!V240</f>
        <v>0</v>
      </c>
      <c r="AC240" s="13">
        <f>'elemi ktgv_adat'!W240</f>
        <v>0</v>
      </c>
      <c r="AD240" s="13">
        <f>'elemi ktgv_adat'!X240</f>
        <v>0</v>
      </c>
      <c r="AE240" s="13">
        <f>'elemi ktgv_adat'!Y240</f>
        <v>0</v>
      </c>
      <c r="AF240" s="14">
        <f>'elemi ktgv_adat'!Z240</f>
        <v>0</v>
      </c>
      <c r="AG240" s="53">
        <f t="shared" si="85"/>
        <v>0</v>
      </c>
      <c r="AH240" s="123"/>
      <c r="AI240" s="123"/>
      <c r="AJ240" s="13">
        <f>'elemi ktgv_adat'!AA240</f>
        <v>0</v>
      </c>
      <c r="AK240" s="13">
        <f>'elemi ktgv_adat'!AB240</f>
        <v>0</v>
      </c>
      <c r="AL240" s="13">
        <f>'elemi ktgv_adat'!AC240</f>
        <v>0</v>
      </c>
      <c r="AM240" s="13">
        <f>'elemi ktgv_adat'!AD240</f>
        <v>0</v>
      </c>
      <c r="AN240" s="13">
        <f>'elemi ktgv_adat'!AE240</f>
        <v>0</v>
      </c>
      <c r="AO240" s="13">
        <f>'elemi ktgv_adat'!AF240</f>
        <v>0</v>
      </c>
      <c r="AP240" s="13">
        <f>'elemi ktgv_adat'!AG240</f>
        <v>0</v>
      </c>
      <c r="AQ240" s="13">
        <f>'elemi ktgv_adat'!AH240</f>
        <v>0</v>
      </c>
      <c r="AR240" s="13">
        <f>'elemi ktgv_adat'!AI240</f>
        <v>0</v>
      </c>
      <c r="AS240" s="13">
        <f>'elemi ktgv_adat'!AJ240</f>
        <v>0</v>
      </c>
      <c r="AT240" s="13">
        <f>'elemi ktgv_adat'!AK240</f>
        <v>0</v>
      </c>
      <c r="AU240" s="13">
        <f>'elemi ktgv_adat'!AL240</f>
        <v>0</v>
      </c>
      <c r="AV240" s="13">
        <f>'elemi ktgv_adat'!AM240</f>
        <v>0</v>
      </c>
      <c r="AW240" s="13">
        <f>'elemi ktgv_adat'!AN240</f>
        <v>0</v>
      </c>
      <c r="AX240" s="13">
        <f>'elemi ktgv_adat'!AO240</f>
        <v>0</v>
      </c>
      <c r="AY240" s="13">
        <f>'elemi ktgv_adat'!AP240</f>
        <v>0</v>
      </c>
      <c r="AZ240" s="13">
        <f>'elemi ktgv_adat'!AQ240</f>
        <v>0</v>
      </c>
      <c r="BA240" s="13">
        <f>'elemi ktgv_adat'!AR240</f>
        <v>0</v>
      </c>
      <c r="BB240" s="13">
        <f>'elemi ktgv_adat'!AS240</f>
        <v>0</v>
      </c>
      <c r="BC240" s="13">
        <f>'elemi ktgv_adat'!AT240</f>
        <v>0</v>
      </c>
      <c r="BD240" s="13">
        <f>'elemi ktgv_adat'!AU240</f>
        <v>0</v>
      </c>
      <c r="BE240" s="13">
        <f>'elemi ktgv_adat'!AV240</f>
        <v>0</v>
      </c>
      <c r="BF240" s="13">
        <f>'elemi ktgv_adat'!AW240</f>
        <v>0</v>
      </c>
      <c r="BG240" s="13">
        <f>'elemi ktgv_adat'!AX240</f>
        <v>0</v>
      </c>
      <c r="BH240" s="13">
        <f>'elemi ktgv_adat'!AY240</f>
        <v>0</v>
      </c>
      <c r="BI240" s="13">
        <f>'elemi ktgv_adat'!AZ240</f>
        <v>0</v>
      </c>
      <c r="BJ240" s="13">
        <f>'elemi ktgv_adat'!BA240</f>
        <v>0</v>
      </c>
      <c r="BK240" s="13">
        <f>'elemi ktgv_adat'!BB240</f>
        <v>0</v>
      </c>
      <c r="BL240" s="13">
        <f>'elemi ktgv_adat'!BC240</f>
        <v>0</v>
      </c>
      <c r="BM240" s="13">
        <f>'elemi ktgv_adat'!BD240</f>
        <v>0</v>
      </c>
      <c r="BN240" s="13">
        <f>'elemi ktgv_adat'!BE240</f>
        <v>0</v>
      </c>
      <c r="BO240" s="13">
        <f>'elemi ktgv_adat'!BF240</f>
        <v>0</v>
      </c>
      <c r="BP240" s="13">
        <f>'elemi ktgv_adat'!BG240</f>
        <v>0</v>
      </c>
      <c r="BQ240" s="13">
        <f>'elemi ktgv_adat'!BH240</f>
        <v>0</v>
      </c>
      <c r="BR240" s="13">
        <f>'elemi ktgv_adat'!BI240</f>
        <v>0</v>
      </c>
      <c r="BS240" s="13">
        <f>'elemi ktgv_adat'!BJ240</f>
        <v>0</v>
      </c>
      <c r="BT240" s="14">
        <f>'elemi ktgv_adat'!BK240</f>
        <v>0</v>
      </c>
      <c r="BU240" s="53">
        <f t="shared" si="86"/>
        <v>0</v>
      </c>
      <c r="BV240" s="123"/>
      <c r="BW240" s="123"/>
      <c r="BX240" s="124">
        <f>'elemi ktgv_adat'!BL240</f>
        <v>0</v>
      </c>
      <c r="BY240" s="53">
        <f t="shared" si="80"/>
        <v>0</v>
      </c>
      <c r="BZ240" s="53">
        <f t="shared" si="81"/>
        <v>0</v>
      </c>
      <c r="CA240" s="53">
        <f t="shared" si="82"/>
        <v>0</v>
      </c>
      <c r="CC240">
        <f t="shared" si="87"/>
        <v>0</v>
      </c>
    </row>
    <row r="241" spans="2:81" ht="24.95" customHeight="1" x14ac:dyDescent="0.25">
      <c r="B241" s="23" t="s">
        <v>561</v>
      </c>
      <c r="C241" s="22" t="s">
        <v>304</v>
      </c>
      <c r="D241" s="23" t="s">
        <v>562</v>
      </c>
      <c r="E241" s="24">
        <f>'elemi ktgv_adat'!E241</f>
        <v>0</v>
      </c>
      <c r="F241" s="24">
        <f>'elemi ktgv_adat'!F241</f>
        <v>0</v>
      </c>
      <c r="G241" s="24">
        <f>'elemi ktgv_adat'!G241</f>
        <v>0</v>
      </c>
      <c r="H241" s="24">
        <f>'elemi ktgv_adat'!H241</f>
        <v>0</v>
      </c>
      <c r="I241" s="14">
        <f>'elemi ktgv_adat'!I241</f>
        <v>0</v>
      </c>
      <c r="J241" s="53">
        <f t="shared" si="83"/>
        <v>0</v>
      </c>
      <c r="K241" s="24">
        <f>SUM(K239:K240)</f>
        <v>0</v>
      </c>
      <c r="L241" s="24">
        <f>SUM(L239:L240)</f>
        <v>0</v>
      </c>
      <c r="M241" s="24">
        <f>'elemi ktgv_adat'!J241</f>
        <v>0</v>
      </c>
      <c r="N241" s="24">
        <f>'elemi ktgv_adat'!K241</f>
        <v>0</v>
      </c>
      <c r="O241" s="24">
        <f>'elemi ktgv_adat'!L241</f>
        <v>0</v>
      </c>
      <c r="P241" s="24">
        <f>'elemi ktgv_adat'!M241</f>
        <v>0</v>
      </c>
      <c r="Q241" s="24">
        <f>'elemi ktgv_adat'!N241</f>
        <v>0</v>
      </c>
      <c r="R241" s="24">
        <f>'elemi ktgv_adat'!O241</f>
        <v>0</v>
      </c>
      <c r="S241" s="24">
        <f>'elemi ktgv_adat'!P241</f>
        <v>0</v>
      </c>
      <c r="T241" s="14">
        <f>'elemi ktgv_adat'!Q241</f>
        <v>0</v>
      </c>
      <c r="U241" s="53">
        <f t="shared" si="84"/>
        <v>0</v>
      </c>
      <c r="V241" s="24">
        <f>SUM(V239:V240)</f>
        <v>0</v>
      </c>
      <c r="W241" s="24">
        <f>SUM(W239:W240)</f>
        <v>0</v>
      </c>
      <c r="X241" s="24">
        <f>'elemi ktgv_adat'!R241</f>
        <v>0</v>
      </c>
      <c r="Y241" s="24">
        <f>'elemi ktgv_adat'!S241</f>
        <v>0</v>
      </c>
      <c r="Z241" s="24">
        <f>'elemi ktgv_adat'!T241</f>
        <v>0</v>
      </c>
      <c r="AA241" s="24">
        <f>'elemi ktgv_adat'!U241</f>
        <v>0</v>
      </c>
      <c r="AB241" s="24">
        <f>'elemi ktgv_adat'!V241</f>
        <v>0</v>
      </c>
      <c r="AC241" s="24">
        <f>'elemi ktgv_adat'!W241</f>
        <v>0</v>
      </c>
      <c r="AD241" s="24">
        <f>'elemi ktgv_adat'!X241</f>
        <v>0</v>
      </c>
      <c r="AE241" s="24">
        <f>'elemi ktgv_adat'!Y241</f>
        <v>0</v>
      </c>
      <c r="AF241" s="14">
        <f>'elemi ktgv_adat'!Z241</f>
        <v>0</v>
      </c>
      <c r="AG241" s="53">
        <f t="shared" si="85"/>
        <v>0</v>
      </c>
      <c r="AH241" s="24">
        <f>SUM(AH239:AH240)</f>
        <v>0</v>
      </c>
      <c r="AI241" s="24">
        <f>SUM(AI239:AI240)</f>
        <v>0</v>
      </c>
      <c r="AJ241" s="24">
        <f>'elemi ktgv_adat'!AA241</f>
        <v>0</v>
      </c>
      <c r="AK241" s="24">
        <f>'elemi ktgv_adat'!AB241</f>
        <v>0</v>
      </c>
      <c r="AL241" s="24">
        <f>'elemi ktgv_adat'!AC241</f>
        <v>0</v>
      </c>
      <c r="AM241" s="24">
        <f>'elemi ktgv_adat'!AD241</f>
        <v>0</v>
      </c>
      <c r="AN241" s="24">
        <f>'elemi ktgv_adat'!AE241</f>
        <v>0</v>
      </c>
      <c r="AO241" s="24">
        <f>'elemi ktgv_adat'!AF241</f>
        <v>0</v>
      </c>
      <c r="AP241" s="24">
        <f>'elemi ktgv_adat'!AG241</f>
        <v>0</v>
      </c>
      <c r="AQ241" s="24">
        <f>'elemi ktgv_adat'!AH241</f>
        <v>0</v>
      </c>
      <c r="AR241" s="24">
        <f>'elemi ktgv_adat'!AI241</f>
        <v>0</v>
      </c>
      <c r="AS241" s="24">
        <f>'elemi ktgv_adat'!AJ241</f>
        <v>0</v>
      </c>
      <c r="AT241" s="24">
        <f>'elemi ktgv_adat'!AK241</f>
        <v>0</v>
      </c>
      <c r="AU241" s="24">
        <f>'elemi ktgv_adat'!AL241</f>
        <v>0</v>
      </c>
      <c r="AV241" s="24">
        <f>'elemi ktgv_adat'!AM241</f>
        <v>0</v>
      </c>
      <c r="AW241" s="24">
        <f>'elemi ktgv_adat'!AN241</f>
        <v>0</v>
      </c>
      <c r="AX241" s="24">
        <f>'elemi ktgv_adat'!AO241</f>
        <v>0</v>
      </c>
      <c r="AY241" s="24">
        <f>'elemi ktgv_adat'!AP241</f>
        <v>0</v>
      </c>
      <c r="AZ241" s="24">
        <f>'elemi ktgv_adat'!AQ241</f>
        <v>0</v>
      </c>
      <c r="BA241" s="24">
        <f>'elemi ktgv_adat'!AR241</f>
        <v>0</v>
      </c>
      <c r="BB241" s="24">
        <f>'elemi ktgv_adat'!AS241</f>
        <v>0</v>
      </c>
      <c r="BC241" s="24">
        <f>'elemi ktgv_adat'!AT241</f>
        <v>0</v>
      </c>
      <c r="BD241" s="24">
        <f>'elemi ktgv_adat'!AU241</f>
        <v>0</v>
      </c>
      <c r="BE241" s="24">
        <f>'elemi ktgv_adat'!AV241</f>
        <v>0</v>
      </c>
      <c r="BF241" s="24">
        <f>'elemi ktgv_adat'!AW241</f>
        <v>0</v>
      </c>
      <c r="BG241" s="24">
        <f>'elemi ktgv_adat'!AX241</f>
        <v>0</v>
      </c>
      <c r="BH241" s="24">
        <f>'elemi ktgv_adat'!AY241</f>
        <v>0</v>
      </c>
      <c r="BI241" s="24">
        <f>'elemi ktgv_adat'!AZ241</f>
        <v>0</v>
      </c>
      <c r="BJ241" s="24">
        <f>'elemi ktgv_adat'!BA241</f>
        <v>0</v>
      </c>
      <c r="BK241" s="24">
        <f>'elemi ktgv_adat'!BB241</f>
        <v>0</v>
      </c>
      <c r="BL241" s="24">
        <f>'elemi ktgv_adat'!BC241</f>
        <v>0</v>
      </c>
      <c r="BM241" s="24">
        <f>'elemi ktgv_adat'!BD241</f>
        <v>0</v>
      </c>
      <c r="BN241" s="24">
        <f>'elemi ktgv_adat'!BE241</f>
        <v>0</v>
      </c>
      <c r="BO241" s="24">
        <f>'elemi ktgv_adat'!BF241</f>
        <v>0</v>
      </c>
      <c r="BP241" s="24">
        <f>'elemi ktgv_adat'!BG241</f>
        <v>0</v>
      </c>
      <c r="BQ241" s="24">
        <f>'elemi ktgv_adat'!BH241</f>
        <v>0</v>
      </c>
      <c r="BR241" s="24">
        <f>'elemi ktgv_adat'!BI241</f>
        <v>0</v>
      </c>
      <c r="BS241" s="24">
        <f>'elemi ktgv_adat'!BJ241</f>
        <v>0</v>
      </c>
      <c r="BT241" s="14">
        <f>'elemi ktgv_adat'!BK241</f>
        <v>0</v>
      </c>
      <c r="BU241" s="53">
        <f t="shared" si="86"/>
        <v>0</v>
      </c>
      <c r="BV241" s="24">
        <f>SUM(BV239:BV240)</f>
        <v>0</v>
      </c>
      <c r="BW241" s="24">
        <f>SUM(BW239:BW240)</f>
        <v>0</v>
      </c>
      <c r="BX241" s="124">
        <f>'elemi ktgv_adat'!BL241</f>
        <v>0</v>
      </c>
      <c r="BY241" s="53">
        <f t="shared" si="80"/>
        <v>0</v>
      </c>
      <c r="BZ241" s="53">
        <f t="shared" si="81"/>
        <v>0</v>
      </c>
      <c r="CA241" s="53">
        <f t="shared" si="82"/>
        <v>0</v>
      </c>
      <c r="CC241">
        <f t="shared" si="87"/>
        <v>0</v>
      </c>
    </row>
    <row r="242" spans="2:81" ht="24.95" customHeight="1" x14ac:dyDescent="0.25">
      <c r="B242" s="23" t="s">
        <v>563</v>
      </c>
      <c r="C242" s="22" t="s">
        <v>307</v>
      </c>
      <c r="D242" s="23" t="s">
        <v>564</v>
      </c>
      <c r="E242" s="24">
        <f>'elemi ktgv_adat'!E242</f>
        <v>0</v>
      </c>
      <c r="F242" s="24">
        <f>'elemi ktgv_adat'!F242</f>
        <v>0</v>
      </c>
      <c r="G242" s="24">
        <f>'elemi ktgv_adat'!G242</f>
        <v>0</v>
      </c>
      <c r="H242" s="24">
        <f>'elemi ktgv_adat'!H242</f>
        <v>54933416</v>
      </c>
      <c r="I242" s="14">
        <f>'elemi ktgv_adat'!I242</f>
        <v>54933416</v>
      </c>
      <c r="J242" s="53">
        <f t="shared" si="83"/>
        <v>54933416</v>
      </c>
      <c r="K242" s="24">
        <f>K225+K230+K233+K234+K235+K236+K237+K238+K241</f>
        <v>0</v>
      </c>
      <c r="L242" s="24">
        <f>L225+L230+L233+L234+L235+L236+L237+L238+L241</f>
        <v>0</v>
      </c>
      <c r="M242" s="24">
        <f>'elemi ktgv_adat'!J242</f>
        <v>0</v>
      </c>
      <c r="N242" s="24">
        <f>'elemi ktgv_adat'!K242</f>
        <v>173897181</v>
      </c>
      <c r="O242" s="24">
        <f>'elemi ktgv_adat'!L242</f>
        <v>0</v>
      </c>
      <c r="P242" s="24">
        <f>'elemi ktgv_adat'!M242</f>
        <v>0</v>
      </c>
      <c r="Q242" s="24">
        <f>'elemi ktgv_adat'!N242</f>
        <v>0</v>
      </c>
      <c r="R242" s="24">
        <f>'elemi ktgv_adat'!O242</f>
        <v>0</v>
      </c>
      <c r="S242" s="24">
        <f>'elemi ktgv_adat'!P242</f>
        <v>0</v>
      </c>
      <c r="T242" s="14">
        <f>'elemi ktgv_adat'!Q242</f>
        <v>173897181</v>
      </c>
      <c r="U242" s="53">
        <f t="shared" si="84"/>
        <v>173897181</v>
      </c>
      <c r="V242" s="24">
        <f>V225+V230+V233+V234+V235+V236+V237+V238+V241</f>
        <v>0</v>
      </c>
      <c r="W242" s="24">
        <f>W225+W230+W233+W234+W235+W236+W237+W238+W241</f>
        <v>0</v>
      </c>
      <c r="X242" s="24">
        <f>'elemi ktgv_adat'!R242</f>
        <v>65637256</v>
      </c>
      <c r="Y242" s="24">
        <f>'elemi ktgv_adat'!S242</f>
        <v>0</v>
      </c>
      <c r="Z242" s="24">
        <f>'elemi ktgv_adat'!T242</f>
        <v>0</v>
      </c>
      <c r="AA242" s="24">
        <f>'elemi ktgv_adat'!U242</f>
        <v>0</v>
      </c>
      <c r="AB242" s="24">
        <f>'elemi ktgv_adat'!V242</f>
        <v>0</v>
      </c>
      <c r="AC242" s="24">
        <f>'elemi ktgv_adat'!W242</f>
        <v>0</v>
      </c>
      <c r="AD242" s="24">
        <f>'elemi ktgv_adat'!X242</f>
        <v>0</v>
      </c>
      <c r="AE242" s="24">
        <f>'elemi ktgv_adat'!Y242</f>
        <v>0</v>
      </c>
      <c r="AF242" s="14">
        <f>'elemi ktgv_adat'!Z242</f>
        <v>65637256</v>
      </c>
      <c r="AG242" s="53">
        <f t="shared" si="85"/>
        <v>65637256</v>
      </c>
      <c r="AH242" s="24">
        <f>AH225+AH230+AH233+AH234+AH235+AH236+AH237+AH238+AH241</f>
        <v>0</v>
      </c>
      <c r="AI242" s="24">
        <f>AI225+AI230+AI233+AI234+AI235+AI236+AI237+AI238+AI241</f>
        <v>0</v>
      </c>
      <c r="AJ242" s="24">
        <f>'elemi ktgv_adat'!AA242</f>
        <v>0</v>
      </c>
      <c r="AK242" s="24">
        <f>'elemi ktgv_adat'!AB242</f>
        <v>0</v>
      </c>
      <c r="AL242" s="24">
        <f>'elemi ktgv_adat'!AC242</f>
        <v>0</v>
      </c>
      <c r="AM242" s="24">
        <f>'elemi ktgv_adat'!AD242</f>
        <v>0</v>
      </c>
      <c r="AN242" s="24">
        <f>'elemi ktgv_adat'!AE242</f>
        <v>0</v>
      </c>
      <c r="AO242" s="24">
        <f>'elemi ktgv_adat'!AF242</f>
        <v>125459120</v>
      </c>
      <c r="AP242" s="24">
        <f>'elemi ktgv_adat'!AG242</f>
        <v>0</v>
      </c>
      <c r="AQ242" s="24">
        <f>'elemi ktgv_adat'!AH242</f>
        <v>0</v>
      </c>
      <c r="AR242" s="24">
        <f>'elemi ktgv_adat'!AI242</f>
        <v>0</v>
      </c>
      <c r="AS242" s="24">
        <f>'elemi ktgv_adat'!AJ242</f>
        <v>0</v>
      </c>
      <c r="AT242" s="24">
        <f>'elemi ktgv_adat'!AK242</f>
        <v>0</v>
      </c>
      <c r="AU242" s="24">
        <f>'elemi ktgv_adat'!AL242</f>
        <v>0</v>
      </c>
      <c r="AV242" s="24">
        <f>'elemi ktgv_adat'!AM242</f>
        <v>0</v>
      </c>
      <c r="AW242" s="24">
        <f>'elemi ktgv_adat'!AN242</f>
        <v>0</v>
      </c>
      <c r="AX242" s="24">
        <f>'elemi ktgv_adat'!AO242</f>
        <v>0</v>
      </c>
      <c r="AY242" s="24">
        <f>'elemi ktgv_adat'!AP242</f>
        <v>0</v>
      </c>
      <c r="AZ242" s="24">
        <f>'elemi ktgv_adat'!AQ242</f>
        <v>0</v>
      </c>
      <c r="BA242" s="24">
        <f>'elemi ktgv_adat'!AR242</f>
        <v>0</v>
      </c>
      <c r="BB242" s="24">
        <f>'elemi ktgv_adat'!AS242</f>
        <v>0</v>
      </c>
      <c r="BC242" s="24">
        <f>'elemi ktgv_adat'!AT242</f>
        <v>0</v>
      </c>
      <c r="BD242" s="24">
        <f>'elemi ktgv_adat'!AU242</f>
        <v>0</v>
      </c>
      <c r="BE242" s="24">
        <f>'elemi ktgv_adat'!AV242</f>
        <v>0</v>
      </c>
      <c r="BF242" s="24">
        <f>'elemi ktgv_adat'!AW242</f>
        <v>0</v>
      </c>
      <c r="BG242" s="24">
        <f>'elemi ktgv_adat'!AX242</f>
        <v>0</v>
      </c>
      <c r="BH242" s="24">
        <f>'elemi ktgv_adat'!AY242</f>
        <v>0</v>
      </c>
      <c r="BI242" s="24">
        <f>'elemi ktgv_adat'!AZ242</f>
        <v>0</v>
      </c>
      <c r="BJ242" s="24">
        <f>'elemi ktgv_adat'!BA242</f>
        <v>0</v>
      </c>
      <c r="BK242" s="24">
        <f>'elemi ktgv_adat'!BB242</f>
        <v>0</v>
      </c>
      <c r="BL242" s="24">
        <f>'elemi ktgv_adat'!BC242</f>
        <v>0</v>
      </c>
      <c r="BM242" s="24">
        <f>'elemi ktgv_adat'!BD242</f>
        <v>0</v>
      </c>
      <c r="BN242" s="24">
        <f>'elemi ktgv_adat'!BE242</f>
        <v>0</v>
      </c>
      <c r="BO242" s="24">
        <f>'elemi ktgv_adat'!BF242</f>
        <v>0</v>
      </c>
      <c r="BP242" s="24">
        <f>'elemi ktgv_adat'!BG242</f>
        <v>0</v>
      </c>
      <c r="BQ242" s="24">
        <f>'elemi ktgv_adat'!BH242</f>
        <v>0</v>
      </c>
      <c r="BR242" s="24">
        <f>'elemi ktgv_adat'!BI242</f>
        <v>0</v>
      </c>
      <c r="BS242" s="24">
        <f>'elemi ktgv_adat'!BJ242</f>
        <v>0</v>
      </c>
      <c r="BT242" s="14">
        <f>'elemi ktgv_adat'!BK242</f>
        <v>125459120</v>
      </c>
      <c r="BU242" s="53">
        <f t="shared" si="86"/>
        <v>125459120</v>
      </c>
      <c r="BV242" s="24">
        <f>BV225+BV230+BV233+BV234+BV235+BV236+BV237+BV238+BV241</f>
        <v>0</v>
      </c>
      <c r="BW242" s="24">
        <f>BW225+BW230+BW233+BW234+BW235+BW236+BW237+BW238+BW241</f>
        <v>0</v>
      </c>
      <c r="BX242" s="124">
        <f>'elemi ktgv_adat'!BL242</f>
        <v>419926973</v>
      </c>
      <c r="BY242" s="53">
        <f t="shared" si="80"/>
        <v>419926973</v>
      </c>
      <c r="BZ242" s="53">
        <f t="shared" si="81"/>
        <v>0</v>
      </c>
      <c r="CA242" s="53">
        <f t="shared" si="82"/>
        <v>0</v>
      </c>
      <c r="CC242">
        <f t="shared" si="87"/>
        <v>1</v>
      </c>
    </row>
    <row r="243" spans="2:81" ht="24.95" customHeight="1" x14ac:dyDescent="0.25">
      <c r="B243" s="19" t="s">
        <v>565</v>
      </c>
      <c r="C243" s="16" t="s">
        <v>310</v>
      </c>
      <c r="D243" s="41" t="s">
        <v>566</v>
      </c>
      <c r="E243" s="13">
        <f>'elemi ktgv_adat'!E243</f>
        <v>0</v>
      </c>
      <c r="F243" s="13">
        <f>'elemi ktgv_adat'!F243</f>
        <v>0</v>
      </c>
      <c r="G243" s="13">
        <f>'elemi ktgv_adat'!G243</f>
        <v>0</v>
      </c>
      <c r="H243" s="13">
        <f>'elemi ktgv_adat'!H243</f>
        <v>0</v>
      </c>
      <c r="I243" s="14">
        <f>'elemi ktgv_adat'!I243</f>
        <v>0</v>
      </c>
      <c r="J243" s="53">
        <f t="shared" si="83"/>
        <v>0</v>
      </c>
      <c r="K243" s="123"/>
      <c r="L243" s="123"/>
      <c r="M243" s="13">
        <f>'elemi ktgv_adat'!J243</f>
        <v>0</v>
      </c>
      <c r="N243" s="13">
        <f>'elemi ktgv_adat'!K243</f>
        <v>0</v>
      </c>
      <c r="O243" s="13">
        <f>'elemi ktgv_adat'!L243</f>
        <v>0</v>
      </c>
      <c r="P243" s="13">
        <f>'elemi ktgv_adat'!M243</f>
        <v>0</v>
      </c>
      <c r="Q243" s="13">
        <f>'elemi ktgv_adat'!N243</f>
        <v>0</v>
      </c>
      <c r="R243" s="13">
        <f>'elemi ktgv_adat'!O243</f>
        <v>0</v>
      </c>
      <c r="S243" s="13">
        <f>'elemi ktgv_adat'!P243</f>
        <v>0</v>
      </c>
      <c r="T243" s="14">
        <f>'elemi ktgv_adat'!Q243</f>
        <v>0</v>
      </c>
      <c r="U243" s="53">
        <f t="shared" si="84"/>
        <v>0</v>
      </c>
      <c r="V243" s="123"/>
      <c r="W243" s="123"/>
      <c r="X243" s="13">
        <f>'elemi ktgv_adat'!R243</f>
        <v>0</v>
      </c>
      <c r="Y243" s="13">
        <f>'elemi ktgv_adat'!S243</f>
        <v>0</v>
      </c>
      <c r="Z243" s="13">
        <f>'elemi ktgv_adat'!T243</f>
        <v>0</v>
      </c>
      <c r="AA243" s="13">
        <f>'elemi ktgv_adat'!U243</f>
        <v>0</v>
      </c>
      <c r="AB243" s="13">
        <f>'elemi ktgv_adat'!V243</f>
        <v>0</v>
      </c>
      <c r="AC243" s="13">
        <f>'elemi ktgv_adat'!W243</f>
        <v>0</v>
      </c>
      <c r="AD243" s="13">
        <f>'elemi ktgv_adat'!X243</f>
        <v>0</v>
      </c>
      <c r="AE243" s="13">
        <f>'elemi ktgv_adat'!Y243</f>
        <v>0</v>
      </c>
      <c r="AF243" s="14">
        <f>'elemi ktgv_adat'!Z243</f>
        <v>0</v>
      </c>
      <c r="AG243" s="53">
        <f t="shared" si="85"/>
        <v>0</v>
      </c>
      <c r="AH243" s="123"/>
      <c r="AI243" s="123"/>
      <c r="AJ243" s="13">
        <f>'elemi ktgv_adat'!AA243</f>
        <v>0</v>
      </c>
      <c r="AK243" s="13">
        <f>'elemi ktgv_adat'!AB243</f>
        <v>0</v>
      </c>
      <c r="AL243" s="13">
        <f>'elemi ktgv_adat'!AC243</f>
        <v>0</v>
      </c>
      <c r="AM243" s="13">
        <f>'elemi ktgv_adat'!AD243</f>
        <v>0</v>
      </c>
      <c r="AN243" s="13">
        <f>'elemi ktgv_adat'!AE243</f>
        <v>0</v>
      </c>
      <c r="AO243" s="13">
        <f>'elemi ktgv_adat'!AF243</f>
        <v>0</v>
      </c>
      <c r="AP243" s="13">
        <f>'elemi ktgv_adat'!AG243</f>
        <v>0</v>
      </c>
      <c r="AQ243" s="13">
        <f>'elemi ktgv_adat'!AH243</f>
        <v>0</v>
      </c>
      <c r="AR243" s="13">
        <f>'elemi ktgv_adat'!AI243</f>
        <v>0</v>
      </c>
      <c r="AS243" s="13">
        <f>'elemi ktgv_adat'!AJ243</f>
        <v>0</v>
      </c>
      <c r="AT243" s="13">
        <f>'elemi ktgv_adat'!AK243</f>
        <v>0</v>
      </c>
      <c r="AU243" s="13">
        <f>'elemi ktgv_adat'!AL243</f>
        <v>0</v>
      </c>
      <c r="AV243" s="13">
        <f>'elemi ktgv_adat'!AM243</f>
        <v>0</v>
      </c>
      <c r="AW243" s="13">
        <f>'elemi ktgv_adat'!AN243</f>
        <v>0</v>
      </c>
      <c r="AX243" s="13">
        <f>'elemi ktgv_adat'!AO243</f>
        <v>0</v>
      </c>
      <c r="AY243" s="13">
        <f>'elemi ktgv_adat'!AP243</f>
        <v>0</v>
      </c>
      <c r="AZ243" s="13">
        <f>'elemi ktgv_adat'!AQ243</f>
        <v>0</v>
      </c>
      <c r="BA243" s="13">
        <f>'elemi ktgv_adat'!AR243</f>
        <v>0</v>
      </c>
      <c r="BB243" s="13">
        <f>'elemi ktgv_adat'!AS243</f>
        <v>0</v>
      </c>
      <c r="BC243" s="13">
        <f>'elemi ktgv_adat'!AT243</f>
        <v>0</v>
      </c>
      <c r="BD243" s="13">
        <f>'elemi ktgv_adat'!AU243</f>
        <v>0</v>
      </c>
      <c r="BE243" s="13">
        <f>'elemi ktgv_adat'!AV243</f>
        <v>0</v>
      </c>
      <c r="BF243" s="13">
        <f>'elemi ktgv_adat'!AW243</f>
        <v>0</v>
      </c>
      <c r="BG243" s="13">
        <f>'elemi ktgv_adat'!AX243</f>
        <v>0</v>
      </c>
      <c r="BH243" s="13">
        <f>'elemi ktgv_adat'!AY243</f>
        <v>0</v>
      </c>
      <c r="BI243" s="13">
        <f>'elemi ktgv_adat'!AZ243</f>
        <v>0</v>
      </c>
      <c r="BJ243" s="13">
        <f>'elemi ktgv_adat'!BA243</f>
        <v>0</v>
      </c>
      <c r="BK243" s="13">
        <f>'elemi ktgv_adat'!BB243</f>
        <v>0</v>
      </c>
      <c r="BL243" s="13">
        <f>'elemi ktgv_adat'!BC243</f>
        <v>0</v>
      </c>
      <c r="BM243" s="13">
        <f>'elemi ktgv_adat'!BD243</f>
        <v>0</v>
      </c>
      <c r="BN243" s="13">
        <f>'elemi ktgv_adat'!BE243</f>
        <v>0</v>
      </c>
      <c r="BO243" s="13">
        <f>'elemi ktgv_adat'!BF243</f>
        <v>0</v>
      </c>
      <c r="BP243" s="13">
        <f>'elemi ktgv_adat'!BG243</f>
        <v>0</v>
      </c>
      <c r="BQ243" s="13">
        <f>'elemi ktgv_adat'!BH243</f>
        <v>0</v>
      </c>
      <c r="BR243" s="13">
        <f>'elemi ktgv_adat'!BI243</f>
        <v>0</v>
      </c>
      <c r="BS243" s="13">
        <f>'elemi ktgv_adat'!BJ243</f>
        <v>0</v>
      </c>
      <c r="BT243" s="14">
        <f>'elemi ktgv_adat'!BK243</f>
        <v>0</v>
      </c>
      <c r="BU243" s="53">
        <f t="shared" si="86"/>
        <v>0</v>
      </c>
      <c r="BV243" s="123"/>
      <c r="BW243" s="123"/>
      <c r="BX243" s="124">
        <f>'elemi ktgv_adat'!BL243</f>
        <v>0</v>
      </c>
      <c r="BY243" s="53">
        <f t="shared" si="80"/>
        <v>0</v>
      </c>
      <c r="BZ243" s="53">
        <f t="shared" si="81"/>
        <v>0</v>
      </c>
      <c r="CA243" s="53">
        <f t="shared" si="82"/>
        <v>0</v>
      </c>
      <c r="CC243">
        <f t="shared" si="87"/>
        <v>0</v>
      </c>
    </row>
    <row r="244" spans="2:81" ht="24.95" customHeight="1" x14ac:dyDescent="0.25">
      <c r="B244" s="19" t="s">
        <v>567</v>
      </c>
      <c r="C244" s="16" t="s">
        <v>313</v>
      </c>
      <c r="D244" s="41" t="s">
        <v>568</v>
      </c>
      <c r="E244" s="13">
        <f>'elemi ktgv_adat'!E244</f>
        <v>0</v>
      </c>
      <c r="F244" s="13">
        <f>'elemi ktgv_adat'!F244</f>
        <v>0</v>
      </c>
      <c r="G244" s="13">
        <f>'elemi ktgv_adat'!G244</f>
        <v>0</v>
      </c>
      <c r="H244" s="13">
        <f>'elemi ktgv_adat'!H244</f>
        <v>0</v>
      </c>
      <c r="I244" s="14">
        <f>'elemi ktgv_adat'!I244</f>
        <v>0</v>
      </c>
      <c r="J244" s="53">
        <f t="shared" si="83"/>
        <v>0</v>
      </c>
      <c r="K244" s="123"/>
      <c r="L244" s="123"/>
      <c r="M244" s="13">
        <f>'elemi ktgv_adat'!J244</f>
        <v>0</v>
      </c>
      <c r="N244" s="13">
        <f>'elemi ktgv_adat'!K244</f>
        <v>0</v>
      </c>
      <c r="O244" s="13">
        <f>'elemi ktgv_adat'!L244</f>
        <v>0</v>
      </c>
      <c r="P244" s="13">
        <f>'elemi ktgv_adat'!M244</f>
        <v>0</v>
      </c>
      <c r="Q244" s="13">
        <f>'elemi ktgv_adat'!N244</f>
        <v>0</v>
      </c>
      <c r="R244" s="13">
        <f>'elemi ktgv_adat'!O244</f>
        <v>0</v>
      </c>
      <c r="S244" s="13">
        <f>'elemi ktgv_adat'!P244</f>
        <v>0</v>
      </c>
      <c r="T244" s="14">
        <f>'elemi ktgv_adat'!Q244</f>
        <v>0</v>
      </c>
      <c r="U244" s="53">
        <f t="shared" si="84"/>
        <v>0</v>
      </c>
      <c r="V244" s="123"/>
      <c r="W244" s="123"/>
      <c r="X244" s="13">
        <f>'elemi ktgv_adat'!R244</f>
        <v>0</v>
      </c>
      <c r="Y244" s="13">
        <f>'elemi ktgv_adat'!S244</f>
        <v>0</v>
      </c>
      <c r="Z244" s="13">
        <f>'elemi ktgv_adat'!T244</f>
        <v>0</v>
      </c>
      <c r="AA244" s="13">
        <f>'elemi ktgv_adat'!U244</f>
        <v>0</v>
      </c>
      <c r="AB244" s="13">
        <f>'elemi ktgv_adat'!V244</f>
        <v>0</v>
      </c>
      <c r="AC244" s="13">
        <f>'elemi ktgv_adat'!W244</f>
        <v>0</v>
      </c>
      <c r="AD244" s="13">
        <f>'elemi ktgv_adat'!X244</f>
        <v>0</v>
      </c>
      <c r="AE244" s="13">
        <f>'elemi ktgv_adat'!Y244</f>
        <v>0</v>
      </c>
      <c r="AF244" s="14">
        <f>'elemi ktgv_adat'!Z244</f>
        <v>0</v>
      </c>
      <c r="AG244" s="53">
        <f t="shared" si="85"/>
        <v>0</v>
      </c>
      <c r="AH244" s="123"/>
      <c r="AI244" s="123"/>
      <c r="AJ244" s="13">
        <f>'elemi ktgv_adat'!AA244</f>
        <v>0</v>
      </c>
      <c r="AK244" s="13">
        <f>'elemi ktgv_adat'!AB244</f>
        <v>0</v>
      </c>
      <c r="AL244" s="13">
        <f>'elemi ktgv_adat'!AC244</f>
        <v>0</v>
      </c>
      <c r="AM244" s="13">
        <f>'elemi ktgv_adat'!AD244</f>
        <v>0</v>
      </c>
      <c r="AN244" s="13">
        <f>'elemi ktgv_adat'!AE244</f>
        <v>0</v>
      </c>
      <c r="AO244" s="13">
        <f>'elemi ktgv_adat'!AF244</f>
        <v>0</v>
      </c>
      <c r="AP244" s="13">
        <f>'elemi ktgv_adat'!AG244</f>
        <v>0</v>
      </c>
      <c r="AQ244" s="13">
        <f>'elemi ktgv_adat'!AH244</f>
        <v>0</v>
      </c>
      <c r="AR244" s="13">
        <f>'elemi ktgv_adat'!AI244</f>
        <v>0</v>
      </c>
      <c r="AS244" s="13">
        <f>'elemi ktgv_adat'!AJ244</f>
        <v>0</v>
      </c>
      <c r="AT244" s="13">
        <f>'elemi ktgv_adat'!AK244</f>
        <v>0</v>
      </c>
      <c r="AU244" s="13">
        <f>'elemi ktgv_adat'!AL244</f>
        <v>0</v>
      </c>
      <c r="AV244" s="13">
        <f>'elemi ktgv_adat'!AM244</f>
        <v>0</v>
      </c>
      <c r="AW244" s="13">
        <f>'elemi ktgv_adat'!AN244</f>
        <v>0</v>
      </c>
      <c r="AX244" s="13">
        <f>'elemi ktgv_adat'!AO244</f>
        <v>0</v>
      </c>
      <c r="AY244" s="13">
        <f>'elemi ktgv_adat'!AP244</f>
        <v>0</v>
      </c>
      <c r="AZ244" s="13">
        <f>'elemi ktgv_adat'!AQ244</f>
        <v>0</v>
      </c>
      <c r="BA244" s="13">
        <f>'elemi ktgv_adat'!AR244</f>
        <v>0</v>
      </c>
      <c r="BB244" s="13">
        <f>'elemi ktgv_adat'!AS244</f>
        <v>0</v>
      </c>
      <c r="BC244" s="13">
        <f>'elemi ktgv_adat'!AT244</f>
        <v>0</v>
      </c>
      <c r="BD244" s="13">
        <f>'elemi ktgv_adat'!AU244</f>
        <v>0</v>
      </c>
      <c r="BE244" s="13">
        <f>'elemi ktgv_adat'!AV244</f>
        <v>0</v>
      </c>
      <c r="BF244" s="13">
        <f>'elemi ktgv_adat'!AW244</f>
        <v>0</v>
      </c>
      <c r="BG244" s="13">
        <f>'elemi ktgv_adat'!AX244</f>
        <v>0</v>
      </c>
      <c r="BH244" s="13">
        <f>'elemi ktgv_adat'!AY244</f>
        <v>0</v>
      </c>
      <c r="BI244" s="13">
        <f>'elemi ktgv_adat'!AZ244</f>
        <v>0</v>
      </c>
      <c r="BJ244" s="13">
        <f>'elemi ktgv_adat'!BA244</f>
        <v>0</v>
      </c>
      <c r="BK244" s="13">
        <f>'elemi ktgv_adat'!BB244</f>
        <v>0</v>
      </c>
      <c r="BL244" s="13">
        <f>'elemi ktgv_adat'!BC244</f>
        <v>0</v>
      </c>
      <c r="BM244" s="13">
        <f>'elemi ktgv_adat'!BD244</f>
        <v>0</v>
      </c>
      <c r="BN244" s="13">
        <f>'elemi ktgv_adat'!BE244</f>
        <v>0</v>
      </c>
      <c r="BO244" s="13">
        <f>'elemi ktgv_adat'!BF244</f>
        <v>0</v>
      </c>
      <c r="BP244" s="13">
        <f>'elemi ktgv_adat'!BG244</f>
        <v>0</v>
      </c>
      <c r="BQ244" s="13">
        <f>'elemi ktgv_adat'!BH244</f>
        <v>0</v>
      </c>
      <c r="BR244" s="13">
        <f>'elemi ktgv_adat'!BI244</f>
        <v>0</v>
      </c>
      <c r="BS244" s="13">
        <f>'elemi ktgv_adat'!BJ244</f>
        <v>0</v>
      </c>
      <c r="BT244" s="14">
        <f>'elemi ktgv_adat'!BK244</f>
        <v>0</v>
      </c>
      <c r="BU244" s="53">
        <f t="shared" si="86"/>
        <v>0</v>
      </c>
      <c r="BV244" s="123"/>
      <c r="BW244" s="123"/>
      <c r="BX244" s="124">
        <f>'elemi ktgv_adat'!BL244</f>
        <v>0</v>
      </c>
      <c r="BY244" s="53">
        <f t="shared" si="80"/>
        <v>0</v>
      </c>
      <c r="BZ244" s="53">
        <f t="shared" si="81"/>
        <v>0</v>
      </c>
      <c r="CA244" s="53">
        <f t="shared" si="82"/>
        <v>0</v>
      </c>
      <c r="CC244">
        <f t="shared" si="87"/>
        <v>0</v>
      </c>
    </row>
    <row r="245" spans="2:81" ht="24.95" customHeight="1" x14ac:dyDescent="0.25">
      <c r="B245" s="19" t="s">
        <v>569</v>
      </c>
      <c r="C245" s="16" t="s">
        <v>316</v>
      </c>
      <c r="D245" s="41" t="s">
        <v>570</v>
      </c>
      <c r="E245" s="13">
        <f>'elemi ktgv_adat'!E245</f>
        <v>0</v>
      </c>
      <c r="F245" s="13">
        <f>'elemi ktgv_adat'!F245</f>
        <v>0</v>
      </c>
      <c r="G245" s="13">
        <f>'elemi ktgv_adat'!G245</f>
        <v>0</v>
      </c>
      <c r="H245" s="13">
        <f>'elemi ktgv_adat'!H245</f>
        <v>0</v>
      </c>
      <c r="I245" s="14">
        <f>'elemi ktgv_adat'!I245</f>
        <v>0</v>
      </c>
      <c r="J245" s="53">
        <f t="shared" si="83"/>
        <v>0</v>
      </c>
      <c r="K245" s="123"/>
      <c r="L245" s="123"/>
      <c r="M245" s="13">
        <f>'elemi ktgv_adat'!J245</f>
        <v>0</v>
      </c>
      <c r="N245" s="13">
        <f>'elemi ktgv_adat'!K245</f>
        <v>0</v>
      </c>
      <c r="O245" s="13">
        <f>'elemi ktgv_adat'!L245</f>
        <v>0</v>
      </c>
      <c r="P245" s="13">
        <f>'elemi ktgv_adat'!M245</f>
        <v>0</v>
      </c>
      <c r="Q245" s="13">
        <f>'elemi ktgv_adat'!N245</f>
        <v>0</v>
      </c>
      <c r="R245" s="13">
        <f>'elemi ktgv_adat'!O245</f>
        <v>0</v>
      </c>
      <c r="S245" s="13">
        <f>'elemi ktgv_adat'!P245</f>
        <v>0</v>
      </c>
      <c r="T245" s="14">
        <f>'elemi ktgv_adat'!Q245</f>
        <v>0</v>
      </c>
      <c r="U245" s="53">
        <f t="shared" si="84"/>
        <v>0</v>
      </c>
      <c r="V245" s="123"/>
      <c r="W245" s="123"/>
      <c r="X245" s="13">
        <f>'elemi ktgv_adat'!R245</f>
        <v>0</v>
      </c>
      <c r="Y245" s="13">
        <f>'elemi ktgv_adat'!S245</f>
        <v>0</v>
      </c>
      <c r="Z245" s="13">
        <f>'elemi ktgv_adat'!T245</f>
        <v>0</v>
      </c>
      <c r="AA245" s="13">
        <f>'elemi ktgv_adat'!U245</f>
        <v>0</v>
      </c>
      <c r="AB245" s="13">
        <f>'elemi ktgv_adat'!V245</f>
        <v>0</v>
      </c>
      <c r="AC245" s="13">
        <f>'elemi ktgv_adat'!W245</f>
        <v>0</v>
      </c>
      <c r="AD245" s="13">
        <f>'elemi ktgv_adat'!X245</f>
        <v>0</v>
      </c>
      <c r="AE245" s="13">
        <f>'elemi ktgv_adat'!Y245</f>
        <v>0</v>
      </c>
      <c r="AF245" s="14">
        <f>'elemi ktgv_adat'!Z245</f>
        <v>0</v>
      </c>
      <c r="AG245" s="53">
        <f t="shared" si="85"/>
        <v>0</v>
      </c>
      <c r="AH245" s="123"/>
      <c r="AI245" s="123"/>
      <c r="AJ245" s="13">
        <f>'elemi ktgv_adat'!AA245</f>
        <v>0</v>
      </c>
      <c r="AK245" s="13">
        <f>'elemi ktgv_adat'!AB245</f>
        <v>0</v>
      </c>
      <c r="AL245" s="13">
        <f>'elemi ktgv_adat'!AC245</f>
        <v>0</v>
      </c>
      <c r="AM245" s="13">
        <f>'elemi ktgv_adat'!AD245</f>
        <v>0</v>
      </c>
      <c r="AN245" s="13">
        <f>'elemi ktgv_adat'!AE245</f>
        <v>0</v>
      </c>
      <c r="AO245" s="13">
        <f>'elemi ktgv_adat'!AF245</f>
        <v>0</v>
      </c>
      <c r="AP245" s="13">
        <f>'elemi ktgv_adat'!AG245</f>
        <v>0</v>
      </c>
      <c r="AQ245" s="13">
        <f>'elemi ktgv_adat'!AH245</f>
        <v>0</v>
      </c>
      <c r="AR245" s="13">
        <f>'elemi ktgv_adat'!AI245</f>
        <v>0</v>
      </c>
      <c r="AS245" s="13">
        <f>'elemi ktgv_adat'!AJ245</f>
        <v>0</v>
      </c>
      <c r="AT245" s="13">
        <f>'elemi ktgv_adat'!AK245</f>
        <v>0</v>
      </c>
      <c r="AU245" s="13">
        <f>'elemi ktgv_adat'!AL245</f>
        <v>0</v>
      </c>
      <c r="AV245" s="13">
        <f>'elemi ktgv_adat'!AM245</f>
        <v>0</v>
      </c>
      <c r="AW245" s="13">
        <f>'elemi ktgv_adat'!AN245</f>
        <v>0</v>
      </c>
      <c r="AX245" s="13">
        <f>'elemi ktgv_adat'!AO245</f>
        <v>0</v>
      </c>
      <c r="AY245" s="13">
        <f>'elemi ktgv_adat'!AP245</f>
        <v>0</v>
      </c>
      <c r="AZ245" s="13">
        <f>'elemi ktgv_adat'!AQ245</f>
        <v>0</v>
      </c>
      <c r="BA245" s="13">
        <f>'elemi ktgv_adat'!AR245</f>
        <v>0</v>
      </c>
      <c r="BB245" s="13">
        <f>'elemi ktgv_adat'!AS245</f>
        <v>0</v>
      </c>
      <c r="BC245" s="13">
        <f>'elemi ktgv_adat'!AT245</f>
        <v>0</v>
      </c>
      <c r="BD245" s="13">
        <f>'elemi ktgv_adat'!AU245</f>
        <v>0</v>
      </c>
      <c r="BE245" s="13">
        <f>'elemi ktgv_adat'!AV245</f>
        <v>0</v>
      </c>
      <c r="BF245" s="13">
        <f>'elemi ktgv_adat'!AW245</f>
        <v>0</v>
      </c>
      <c r="BG245" s="13">
        <f>'elemi ktgv_adat'!AX245</f>
        <v>0</v>
      </c>
      <c r="BH245" s="13">
        <f>'elemi ktgv_adat'!AY245</f>
        <v>0</v>
      </c>
      <c r="BI245" s="13">
        <f>'elemi ktgv_adat'!AZ245</f>
        <v>0</v>
      </c>
      <c r="BJ245" s="13">
        <f>'elemi ktgv_adat'!BA245</f>
        <v>0</v>
      </c>
      <c r="BK245" s="13">
        <f>'elemi ktgv_adat'!BB245</f>
        <v>0</v>
      </c>
      <c r="BL245" s="13">
        <f>'elemi ktgv_adat'!BC245</f>
        <v>0</v>
      </c>
      <c r="BM245" s="13">
        <f>'elemi ktgv_adat'!BD245</f>
        <v>0</v>
      </c>
      <c r="BN245" s="13">
        <f>'elemi ktgv_adat'!BE245</f>
        <v>0</v>
      </c>
      <c r="BO245" s="13">
        <f>'elemi ktgv_adat'!BF245</f>
        <v>0</v>
      </c>
      <c r="BP245" s="13">
        <f>'elemi ktgv_adat'!BG245</f>
        <v>0</v>
      </c>
      <c r="BQ245" s="13">
        <f>'elemi ktgv_adat'!BH245</f>
        <v>0</v>
      </c>
      <c r="BR245" s="13">
        <f>'elemi ktgv_adat'!BI245</f>
        <v>0</v>
      </c>
      <c r="BS245" s="13">
        <f>'elemi ktgv_adat'!BJ245</f>
        <v>0</v>
      </c>
      <c r="BT245" s="14">
        <f>'elemi ktgv_adat'!BK245</f>
        <v>0</v>
      </c>
      <c r="BU245" s="53">
        <f t="shared" si="86"/>
        <v>0</v>
      </c>
      <c r="BV245" s="123"/>
      <c r="BW245" s="123"/>
      <c r="BX245" s="124">
        <f>'elemi ktgv_adat'!BL245</f>
        <v>0</v>
      </c>
      <c r="BY245" s="53">
        <f t="shared" si="80"/>
        <v>0</v>
      </c>
      <c r="BZ245" s="53">
        <f t="shared" si="81"/>
        <v>0</v>
      </c>
      <c r="CA245" s="53">
        <f t="shared" si="82"/>
        <v>0</v>
      </c>
      <c r="CC245">
        <f t="shared" si="87"/>
        <v>0</v>
      </c>
    </row>
    <row r="246" spans="2:81" ht="24.95" customHeight="1" x14ac:dyDescent="0.25">
      <c r="B246" s="19" t="s">
        <v>571</v>
      </c>
      <c r="C246" s="16" t="s">
        <v>319</v>
      </c>
      <c r="D246" s="41" t="s">
        <v>572</v>
      </c>
      <c r="E246" s="13">
        <f>'elemi ktgv_adat'!E246</f>
        <v>0</v>
      </c>
      <c r="F246" s="13">
        <f>'elemi ktgv_adat'!F246</f>
        <v>0</v>
      </c>
      <c r="G246" s="13">
        <f>'elemi ktgv_adat'!G246</f>
        <v>0</v>
      </c>
      <c r="H246" s="13">
        <f>'elemi ktgv_adat'!H246</f>
        <v>0</v>
      </c>
      <c r="I246" s="14">
        <f>'elemi ktgv_adat'!I246</f>
        <v>0</v>
      </c>
      <c r="J246" s="53">
        <f t="shared" si="83"/>
        <v>0</v>
      </c>
      <c r="K246" s="123"/>
      <c r="L246" s="123"/>
      <c r="M246" s="13">
        <f>'elemi ktgv_adat'!J246</f>
        <v>0</v>
      </c>
      <c r="N246" s="13">
        <f>'elemi ktgv_adat'!K246</f>
        <v>0</v>
      </c>
      <c r="O246" s="13">
        <f>'elemi ktgv_adat'!L246</f>
        <v>0</v>
      </c>
      <c r="P246" s="13">
        <f>'elemi ktgv_adat'!M246</f>
        <v>0</v>
      </c>
      <c r="Q246" s="13">
        <f>'elemi ktgv_adat'!N246</f>
        <v>0</v>
      </c>
      <c r="R246" s="13">
        <f>'elemi ktgv_adat'!O246</f>
        <v>0</v>
      </c>
      <c r="S246" s="13">
        <f>'elemi ktgv_adat'!P246</f>
        <v>0</v>
      </c>
      <c r="T246" s="14">
        <f>'elemi ktgv_adat'!Q246</f>
        <v>0</v>
      </c>
      <c r="U246" s="53">
        <f t="shared" si="84"/>
        <v>0</v>
      </c>
      <c r="V246" s="123"/>
      <c r="W246" s="123"/>
      <c r="X246" s="13">
        <f>'elemi ktgv_adat'!R246</f>
        <v>0</v>
      </c>
      <c r="Y246" s="13">
        <f>'elemi ktgv_adat'!S246</f>
        <v>0</v>
      </c>
      <c r="Z246" s="13">
        <f>'elemi ktgv_adat'!T246</f>
        <v>0</v>
      </c>
      <c r="AA246" s="13">
        <f>'elemi ktgv_adat'!U246</f>
        <v>0</v>
      </c>
      <c r="AB246" s="13">
        <f>'elemi ktgv_adat'!V246</f>
        <v>0</v>
      </c>
      <c r="AC246" s="13">
        <f>'elemi ktgv_adat'!W246</f>
        <v>0</v>
      </c>
      <c r="AD246" s="13">
        <f>'elemi ktgv_adat'!X246</f>
        <v>0</v>
      </c>
      <c r="AE246" s="13">
        <f>'elemi ktgv_adat'!Y246</f>
        <v>0</v>
      </c>
      <c r="AF246" s="14">
        <f>'elemi ktgv_adat'!Z246</f>
        <v>0</v>
      </c>
      <c r="AG246" s="53">
        <f t="shared" si="85"/>
        <v>0</v>
      </c>
      <c r="AH246" s="123"/>
      <c r="AI246" s="123"/>
      <c r="AJ246" s="13">
        <f>'elemi ktgv_adat'!AA246</f>
        <v>0</v>
      </c>
      <c r="AK246" s="13">
        <f>'elemi ktgv_adat'!AB246</f>
        <v>0</v>
      </c>
      <c r="AL246" s="13">
        <f>'elemi ktgv_adat'!AC246</f>
        <v>0</v>
      </c>
      <c r="AM246" s="13">
        <f>'elemi ktgv_adat'!AD246</f>
        <v>0</v>
      </c>
      <c r="AN246" s="13">
        <f>'elemi ktgv_adat'!AE246</f>
        <v>0</v>
      </c>
      <c r="AO246" s="13">
        <f>'elemi ktgv_adat'!AF246</f>
        <v>0</v>
      </c>
      <c r="AP246" s="13">
        <f>'elemi ktgv_adat'!AG246</f>
        <v>0</v>
      </c>
      <c r="AQ246" s="13">
        <f>'elemi ktgv_adat'!AH246</f>
        <v>0</v>
      </c>
      <c r="AR246" s="13">
        <f>'elemi ktgv_adat'!AI246</f>
        <v>0</v>
      </c>
      <c r="AS246" s="13">
        <f>'elemi ktgv_adat'!AJ246</f>
        <v>0</v>
      </c>
      <c r="AT246" s="13">
        <f>'elemi ktgv_adat'!AK246</f>
        <v>0</v>
      </c>
      <c r="AU246" s="13">
        <f>'elemi ktgv_adat'!AL246</f>
        <v>0</v>
      </c>
      <c r="AV246" s="13">
        <f>'elemi ktgv_adat'!AM246</f>
        <v>0</v>
      </c>
      <c r="AW246" s="13">
        <f>'elemi ktgv_adat'!AN246</f>
        <v>0</v>
      </c>
      <c r="AX246" s="13">
        <f>'elemi ktgv_adat'!AO246</f>
        <v>0</v>
      </c>
      <c r="AY246" s="13">
        <f>'elemi ktgv_adat'!AP246</f>
        <v>0</v>
      </c>
      <c r="AZ246" s="13">
        <f>'elemi ktgv_adat'!AQ246</f>
        <v>0</v>
      </c>
      <c r="BA246" s="13">
        <f>'elemi ktgv_adat'!AR246</f>
        <v>0</v>
      </c>
      <c r="BB246" s="13">
        <f>'elemi ktgv_adat'!AS246</f>
        <v>0</v>
      </c>
      <c r="BC246" s="13">
        <f>'elemi ktgv_adat'!AT246</f>
        <v>0</v>
      </c>
      <c r="BD246" s="13">
        <f>'elemi ktgv_adat'!AU246</f>
        <v>0</v>
      </c>
      <c r="BE246" s="13">
        <f>'elemi ktgv_adat'!AV246</f>
        <v>0</v>
      </c>
      <c r="BF246" s="13">
        <f>'elemi ktgv_adat'!AW246</f>
        <v>0</v>
      </c>
      <c r="BG246" s="13">
        <f>'elemi ktgv_adat'!AX246</f>
        <v>0</v>
      </c>
      <c r="BH246" s="13">
        <f>'elemi ktgv_adat'!AY246</f>
        <v>0</v>
      </c>
      <c r="BI246" s="13">
        <f>'elemi ktgv_adat'!AZ246</f>
        <v>0</v>
      </c>
      <c r="BJ246" s="13">
        <f>'elemi ktgv_adat'!BA246</f>
        <v>0</v>
      </c>
      <c r="BK246" s="13">
        <f>'elemi ktgv_adat'!BB246</f>
        <v>0</v>
      </c>
      <c r="BL246" s="13">
        <f>'elemi ktgv_adat'!BC246</f>
        <v>0</v>
      </c>
      <c r="BM246" s="13">
        <f>'elemi ktgv_adat'!BD246</f>
        <v>0</v>
      </c>
      <c r="BN246" s="13">
        <f>'elemi ktgv_adat'!BE246</f>
        <v>0</v>
      </c>
      <c r="BO246" s="13">
        <f>'elemi ktgv_adat'!BF246</f>
        <v>0</v>
      </c>
      <c r="BP246" s="13">
        <f>'elemi ktgv_adat'!BG246</f>
        <v>0</v>
      </c>
      <c r="BQ246" s="13">
        <f>'elemi ktgv_adat'!BH246</f>
        <v>0</v>
      </c>
      <c r="BR246" s="13">
        <f>'elemi ktgv_adat'!BI246</f>
        <v>0</v>
      </c>
      <c r="BS246" s="13">
        <f>'elemi ktgv_adat'!BJ246</f>
        <v>0</v>
      </c>
      <c r="BT246" s="14">
        <f>'elemi ktgv_adat'!BK246</f>
        <v>0</v>
      </c>
      <c r="BU246" s="53">
        <f t="shared" si="86"/>
        <v>0</v>
      </c>
      <c r="BV246" s="123"/>
      <c r="BW246" s="123"/>
      <c r="BX246" s="124">
        <f>'elemi ktgv_adat'!BL246</f>
        <v>0</v>
      </c>
      <c r="BY246" s="53">
        <f t="shared" si="80"/>
        <v>0</v>
      </c>
      <c r="BZ246" s="53">
        <f t="shared" si="81"/>
        <v>0</v>
      </c>
      <c r="CA246" s="53">
        <f t="shared" si="82"/>
        <v>0</v>
      </c>
      <c r="CC246">
        <f t="shared" si="87"/>
        <v>0</v>
      </c>
    </row>
    <row r="247" spans="2:81" ht="24.95" customHeight="1" x14ac:dyDescent="0.25">
      <c r="B247" s="19" t="s">
        <v>573</v>
      </c>
      <c r="C247" s="16" t="s">
        <v>322</v>
      </c>
      <c r="D247" s="41" t="s">
        <v>574</v>
      </c>
      <c r="E247" s="13">
        <f>'elemi ktgv_adat'!E247</f>
        <v>0</v>
      </c>
      <c r="F247" s="13">
        <f>'elemi ktgv_adat'!F247</f>
        <v>0</v>
      </c>
      <c r="G247" s="13">
        <f>'elemi ktgv_adat'!G247</f>
        <v>0</v>
      </c>
      <c r="H247" s="13">
        <f>'elemi ktgv_adat'!H247</f>
        <v>0</v>
      </c>
      <c r="I247" s="14">
        <f>'elemi ktgv_adat'!I247</f>
        <v>0</v>
      </c>
      <c r="J247" s="53">
        <f t="shared" si="83"/>
        <v>0</v>
      </c>
      <c r="K247" s="123"/>
      <c r="L247" s="123"/>
      <c r="M247" s="13">
        <f>'elemi ktgv_adat'!J247</f>
        <v>0</v>
      </c>
      <c r="N247" s="13">
        <f>'elemi ktgv_adat'!K247</f>
        <v>0</v>
      </c>
      <c r="O247" s="13">
        <f>'elemi ktgv_adat'!L247</f>
        <v>0</v>
      </c>
      <c r="P247" s="13">
        <f>'elemi ktgv_adat'!M247</f>
        <v>0</v>
      </c>
      <c r="Q247" s="13">
        <f>'elemi ktgv_adat'!N247</f>
        <v>0</v>
      </c>
      <c r="R247" s="13">
        <f>'elemi ktgv_adat'!O247</f>
        <v>0</v>
      </c>
      <c r="S247" s="13">
        <f>'elemi ktgv_adat'!P247</f>
        <v>0</v>
      </c>
      <c r="T247" s="14">
        <f>'elemi ktgv_adat'!Q247</f>
        <v>0</v>
      </c>
      <c r="U247" s="53">
        <f t="shared" si="84"/>
        <v>0</v>
      </c>
      <c r="V247" s="123"/>
      <c r="W247" s="123"/>
      <c r="X247" s="13">
        <f>'elemi ktgv_adat'!R247</f>
        <v>0</v>
      </c>
      <c r="Y247" s="13">
        <f>'elemi ktgv_adat'!S247</f>
        <v>0</v>
      </c>
      <c r="Z247" s="13">
        <f>'elemi ktgv_adat'!T247</f>
        <v>0</v>
      </c>
      <c r="AA247" s="13">
        <f>'elemi ktgv_adat'!U247</f>
        <v>0</v>
      </c>
      <c r="AB247" s="13">
        <f>'elemi ktgv_adat'!V247</f>
        <v>0</v>
      </c>
      <c r="AC247" s="13">
        <f>'elemi ktgv_adat'!W247</f>
        <v>0</v>
      </c>
      <c r="AD247" s="13">
        <f>'elemi ktgv_adat'!X247</f>
        <v>0</v>
      </c>
      <c r="AE247" s="13">
        <f>'elemi ktgv_adat'!Y247</f>
        <v>0</v>
      </c>
      <c r="AF247" s="14">
        <f>'elemi ktgv_adat'!Z247</f>
        <v>0</v>
      </c>
      <c r="AG247" s="53">
        <f t="shared" si="85"/>
        <v>0</v>
      </c>
      <c r="AH247" s="123"/>
      <c r="AI247" s="123"/>
      <c r="AJ247" s="13">
        <f>'elemi ktgv_adat'!AA247</f>
        <v>0</v>
      </c>
      <c r="AK247" s="13">
        <f>'elemi ktgv_adat'!AB247</f>
        <v>0</v>
      </c>
      <c r="AL247" s="13">
        <f>'elemi ktgv_adat'!AC247</f>
        <v>0</v>
      </c>
      <c r="AM247" s="13">
        <f>'elemi ktgv_adat'!AD247</f>
        <v>0</v>
      </c>
      <c r="AN247" s="13">
        <f>'elemi ktgv_adat'!AE247</f>
        <v>0</v>
      </c>
      <c r="AO247" s="13">
        <f>'elemi ktgv_adat'!AF247</f>
        <v>0</v>
      </c>
      <c r="AP247" s="13">
        <f>'elemi ktgv_adat'!AG247</f>
        <v>0</v>
      </c>
      <c r="AQ247" s="13">
        <f>'elemi ktgv_adat'!AH247</f>
        <v>0</v>
      </c>
      <c r="AR247" s="13">
        <f>'elemi ktgv_adat'!AI247</f>
        <v>0</v>
      </c>
      <c r="AS247" s="13">
        <f>'elemi ktgv_adat'!AJ247</f>
        <v>0</v>
      </c>
      <c r="AT247" s="13">
        <f>'elemi ktgv_adat'!AK247</f>
        <v>0</v>
      </c>
      <c r="AU247" s="13">
        <f>'elemi ktgv_adat'!AL247</f>
        <v>0</v>
      </c>
      <c r="AV247" s="13">
        <f>'elemi ktgv_adat'!AM247</f>
        <v>0</v>
      </c>
      <c r="AW247" s="13">
        <f>'elemi ktgv_adat'!AN247</f>
        <v>0</v>
      </c>
      <c r="AX247" s="13">
        <f>'elemi ktgv_adat'!AO247</f>
        <v>0</v>
      </c>
      <c r="AY247" s="13">
        <f>'elemi ktgv_adat'!AP247</f>
        <v>0</v>
      </c>
      <c r="AZ247" s="13">
        <f>'elemi ktgv_adat'!AQ247</f>
        <v>0</v>
      </c>
      <c r="BA247" s="13">
        <f>'elemi ktgv_adat'!AR247</f>
        <v>0</v>
      </c>
      <c r="BB247" s="13">
        <f>'elemi ktgv_adat'!AS247</f>
        <v>0</v>
      </c>
      <c r="BC247" s="13">
        <f>'elemi ktgv_adat'!AT247</f>
        <v>0</v>
      </c>
      <c r="BD247" s="13">
        <f>'elemi ktgv_adat'!AU247</f>
        <v>0</v>
      </c>
      <c r="BE247" s="13">
        <f>'elemi ktgv_adat'!AV247</f>
        <v>0</v>
      </c>
      <c r="BF247" s="13">
        <f>'elemi ktgv_adat'!AW247</f>
        <v>0</v>
      </c>
      <c r="BG247" s="13">
        <f>'elemi ktgv_adat'!AX247</f>
        <v>0</v>
      </c>
      <c r="BH247" s="13">
        <f>'elemi ktgv_adat'!AY247</f>
        <v>0</v>
      </c>
      <c r="BI247" s="13">
        <f>'elemi ktgv_adat'!AZ247</f>
        <v>0</v>
      </c>
      <c r="BJ247" s="13">
        <f>'elemi ktgv_adat'!BA247</f>
        <v>0</v>
      </c>
      <c r="BK247" s="13">
        <f>'elemi ktgv_adat'!BB247</f>
        <v>0</v>
      </c>
      <c r="BL247" s="13">
        <f>'elemi ktgv_adat'!BC247</f>
        <v>0</v>
      </c>
      <c r="BM247" s="13">
        <f>'elemi ktgv_adat'!BD247</f>
        <v>0</v>
      </c>
      <c r="BN247" s="13">
        <f>'elemi ktgv_adat'!BE247</f>
        <v>0</v>
      </c>
      <c r="BO247" s="13">
        <f>'elemi ktgv_adat'!BF247</f>
        <v>0</v>
      </c>
      <c r="BP247" s="13">
        <f>'elemi ktgv_adat'!BG247</f>
        <v>0</v>
      </c>
      <c r="BQ247" s="13">
        <f>'elemi ktgv_adat'!BH247</f>
        <v>0</v>
      </c>
      <c r="BR247" s="13">
        <f>'elemi ktgv_adat'!BI247</f>
        <v>0</v>
      </c>
      <c r="BS247" s="13">
        <f>'elemi ktgv_adat'!BJ247</f>
        <v>0</v>
      </c>
      <c r="BT247" s="14">
        <f>'elemi ktgv_adat'!BK247</f>
        <v>0</v>
      </c>
      <c r="BU247" s="53">
        <f t="shared" si="86"/>
        <v>0</v>
      </c>
      <c r="BV247" s="123"/>
      <c r="BW247" s="123"/>
      <c r="BX247" s="124">
        <f>'elemi ktgv_adat'!BL247</f>
        <v>0</v>
      </c>
      <c r="BY247" s="53">
        <f t="shared" si="80"/>
        <v>0</v>
      </c>
      <c r="BZ247" s="53">
        <f t="shared" si="81"/>
        <v>0</v>
      </c>
      <c r="CA247" s="53">
        <f t="shared" si="82"/>
        <v>0</v>
      </c>
      <c r="CC247">
        <f t="shared" si="87"/>
        <v>0</v>
      </c>
    </row>
    <row r="248" spans="2:81" ht="24.95" customHeight="1" x14ac:dyDescent="0.25">
      <c r="B248" s="23" t="s">
        <v>575</v>
      </c>
      <c r="C248" s="22" t="s">
        <v>325</v>
      </c>
      <c r="D248" s="23" t="s">
        <v>576</v>
      </c>
      <c r="E248" s="24">
        <f>'elemi ktgv_adat'!E248</f>
        <v>0</v>
      </c>
      <c r="F248" s="24">
        <f>'elemi ktgv_adat'!F248</f>
        <v>0</v>
      </c>
      <c r="G248" s="24">
        <f>'elemi ktgv_adat'!G248</f>
        <v>0</v>
      </c>
      <c r="H248" s="24">
        <f>'elemi ktgv_adat'!H248</f>
        <v>0</v>
      </c>
      <c r="I248" s="14">
        <f>'elemi ktgv_adat'!I248</f>
        <v>0</v>
      </c>
      <c r="J248" s="53">
        <f t="shared" si="83"/>
        <v>0</v>
      </c>
      <c r="K248" s="24">
        <f>SUM(K243:K247)</f>
        <v>0</v>
      </c>
      <c r="L248" s="24">
        <f>SUM(L243:L247)</f>
        <v>0</v>
      </c>
      <c r="M248" s="24">
        <f>'elemi ktgv_adat'!J248</f>
        <v>0</v>
      </c>
      <c r="N248" s="24">
        <f>'elemi ktgv_adat'!K248</f>
        <v>0</v>
      </c>
      <c r="O248" s="24">
        <f>'elemi ktgv_adat'!L248</f>
        <v>0</v>
      </c>
      <c r="P248" s="24">
        <f>'elemi ktgv_adat'!M248</f>
        <v>0</v>
      </c>
      <c r="Q248" s="24">
        <f>'elemi ktgv_adat'!N248</f>
        <v>0</v>
      </c>
      <c r="R248" s="24">
        <f>'elemi ktgv_adat'!O248</f>
        <v>0</v>
      </c>
      <c r="S248" s="24">
        <f>'elemi ktgv_adat'!P248</f>
        <v>0</v>
      </c>
      <c r="T248" s="14">
        <f>'elemi ktgv_adat'!Q248</f>
        <v>0</v>
      </c>
      <c r="U248" s="53">
        <f t="shared" si="84"/>
        <v>0</v>
      </c>
      <c r="V248" s="24">
        <f>SUM(V243:V247)</f>
        <v>0</v>
      </c>
      <c r="W248" s="24">
        <f>SUM(W243:W247)</f>
        <v>0</v>
      </c>
      <c r="X248" s="24">
        <f>'elemi ktgv_adat'!R248</f>
        <v>0</v>
      </c>
      <c r="Y248" s="24">
        <f>'elemi ktgv_adat'!S248</f>
        <v>0</v>
      </c>
      <c r="Z248" s="24">
        <f>'elemi ktgv_adat'!T248</f>
        <v>0</v>
      </c>
      <c r="AA248" s="24">
        <f>'elemi ktgv_adat'!U248</f>
        <v>0</v>
      </c>
      <c r="AB248" s="24">
        <f>'elemi ktgv_adat'!V248</f>
        <v>0</v>
      </c>
      <c r="AC248" s="24">
        <f>'elemi ktgv_adat'!W248</f>
        <v>0</v>
      </c>
      <c r="AD248" s="24">
        <f>'elemi ktgv_adat'!X248</f>
        <v>0</v>
      </c>
      <c r="AE248" s="24">
        <f>'elemi ktgv_adat'!Y248</f>
        <v>0</v>
      </c>
      <c r="AF248" s="14">
        <f>'elemi ktgv_adat'!Z248</f>
        <v>0</v>
      </c>
      <c r="AG248" s="53">
        <f t="shared" si="85"/>
        <v>0</v>
      </c>
      <c r="AH248" s="24">
        <f>SUM(AH243:AH247)</f>
        <v>0</v>
      </c>
      <c r="AI248" s="24">
        <f>SUM(AI243:AI247)</f>
        <v>0</v>
      </c>
      <c r="AJ248" s="24">
        <f>'elemi ktgv_adat'!AA248</f>
        <v>0</v>
      </c>
      <c r="AK248" s="24">
        <f>'elemi ktgv_adat'!AB248</f>
        <v>0</v>
      </c>
      <c r="AL248" s="24">
        <f>'elemi ktgv_adat'!AC248</f>
        <v>0</v>
      </c>
      <c r="AM248" s="24">
        <f>'elemi ktgv_adat'!AD248</f>
        <v>0</v>
      </c>
      <c r="AN248" s="24">
        <f>'elemi ktgv_adat'!AE248</f>
        <v>0</v>
      </c>
      <c r="AO248" s="24">
        <f>'elemi ktgv_adat'!AF248</f>
        <v>0</v>
      </c>
      <c r="AP248" s="24">
        <f>'elemi ktgv_adat'!AG248</f>
        <v>0</v>
      </c>
      <c r="AQ248" s="24">
        <f>'elemi ktgv_adat'!AH248</f>
        <v>0</v>
      </c>
      <c r="AR248" s="24">
        <f>'elemi ktgv_adat'!AI248</f>
        <v>0</v>
      </c>
      <c r="AS248" s="24">
        <f>'elemi ktgv_adat'!AJ248</f>
        <v>0</v>
      </c>
      <c r="AT248" s="24">
        <f>'elemi ktgv_adat'!AK248</f>
        <v>0</v>
      </c>
      <c r="AU248" s="24">
        <f>'elemi ktgv_adat'!AL248</f>
        <v>0</v>
      </c>
      <c r="AV248" s="24">
        <f>'elemi ktgv_adat'!AM248</f>
        <v>0</v>
      </c>
      <c r="AW248" s="24">
        <f>'elemi ktgv_adat'!AN248</f>
        <v>0</v>
      </c>
      <c r="AX248" s="24">
        <f>'elemi ktgv_adat'!AO248</f>
        <v>0</v>
      </c>
      <c r="AY248" s="24">
        <f>'elemi ktgv_adat'!AP248</f>
        <v>0</v>
      </c>
      <c r="AZ248" s="24">
        <f>'elemi ktgv_adat'!AQ248</f>
        <v>0</v>
      </c>
      <c r="BA248" s="24">
        <f>'elemi ktgv_adat'!AR248</f>
        <v>0</v>
      </c>
      <c r="BB248" s="24">
        <f>'elemi ktgv_adat'!AS248</f>
        <v>0</v>
      </c>
      <c r="BC248" s="24">
        <f>'elemi ktgv_adat'!AT248</f>
        <v>0</v>
      </c>
      <c r="BD248" s="24">
        <f>'elemi ktgv_adat'!AU248</f>
        <v>0</v>
      </c>
      <c r="BE248" s="24">
        <f>'elemi ktgv_adat'!AV248</f>
        <v>0</v>
      </c>
      <c r="BF248" s="24">
        <f>'elemi ktgv_adat'!AW248</f>
        <v>0</v>
      </c>
      <c r="BG248" s="24">
        <f>'elemi ktgv_adat'!AX248</f>
        <v>0</v>
      </c>
      <c r="BH248" s="24">
        <f>'elemi ktgv_adat'!AY248</f>
        <v>0</v>
      </c>
      <c r="BI248" s="24">
        <f>'elemi ktgv_adat'!AZ248</f>
        <v>0</v>
      </c>
      <c r="BJ248" s="24">
        <f>'elemi ktgv_adat'!BA248</f>
        <v>0</v>
      </c>
      <c r="BK248" s="24">
        <f>'elemi ktgv_adat'!BB248</f>
        <v>0</v>
      </c>
      <c r="BL248" s="24">
        <f>'elemi ktgv_adat'!BC248</f>
        <v>0</v>
      </c>
      <c r="BM248" s="24">
        <f>'elemi ktgv_adat'!BD248</f>
        <v>0</v>
      </c>
      <c r="BN248" s="24">
        <f>'elemi ktgv_adat'!BE248</f>
        <v>0</v>
      </c>
      <c r="BO248" s="24">
        <f>'elemi ktgv_adat'!BF248</f>
        <v>0</v>
      </c>
      <c r="BP248" s="24">
        <f>'elemi ktgv_adat'!BG248</f>
        <v>0</v>
      </c>
      <c r="BQ248" s="24">
        <f>'elemi ktgv_adat'!BH248</f>
        <v>0</v>
      </c>
      <c r="BR248" s="24">
        <f>'elemi ktgv_adat'!BI248</f>
        <v>0</v>
      </c>
      <c r="BS248" s="24">
        <f>'elemi ktgv_adat'!BJ248</f>
        <v>0</v>
      </c>
      <c r="BT248" s="14">
        <f>'elemi ktgv_adat'!BK248</f>
        <v>0</v>
      </c>
      <c r="BU248" s="53">
        <f t="shared" si="86"/>
        <v>0</v>
      </c>
      <c r="BV248" s="24">
        <f>SUM(BV243:BV247)</f>
        <v>0</v>
      </c>
      <c r="BW248" s="24">
        <f>SUM(BW243:BW247)</f>
        <v>0</v>
      </c>
      <c r="BX248" s="124">
        <f>'elemi ktgv_adat'!BL248</f>
        <v>0</v>
      </c>
      <c r="BY248" s="53">
        <f t="shared" si="80"/>
        <v>0</v>
      </c>
      <c r="BZ248" s="53">
        <f t="shared" si="81"/>
        <v>0</v>
      </c>
      <c r="CA248" s="53">
        <f t="shared" si="82"/>
        <v>0</v>
      </c>
      <c r="CC248">
        <f t="shared" si="87"/>
        <v>0</v>
      </c>
    </row>
    <row r="249" spans="2:81" ht="24.95" customHeight="1" x14ac:dyDescent="0.25">
      <c r="B249" s="19" t="s">
        <v>577</v>
      </c>
      <c r="C249" s="16" t="s">
        <v>328</v>
      </c>
      <c r="D249" s="41" t="s">
        <v>578</v>
      </c>
      <c r="E249" s="13">
        <f>'elemi ktgv_adat'!E249</f>
        <v>0</v>
      </c>
      <c r="F249" s="13">
        <f>'elemi ktgv_adat'!F249</f>
        <v>0</v>
      </c>
      <c r="G249" s="13">
        <f>'elemi ktgv_adat'!G249</f>
        <v>0</v>
      </c>
      <c r="H249" s="13">
        <f>'elemi ktgv_adat'!H249</f>
        <v>0</v>
      </c>
      <c r="I249" s="14">
        <f>'elemi ktgv_adat'!I249</f>
        <v>0</v>
      </c>
      <c r="J249" s="53">
        <f t="shared" si="83"/>
        <v>0</v>
      </c>
      <c r="K249" s="123"/>
      <c r="L249" s="123"/>
      <c r="M249" s="13">
        <f>'elemi ktgv_adat'!J249</f>
        <v>0</v>
      </c>
      <c r="N249" s="13">
        <f>'elemi ktgv_adat'!K249</f>
        <v>0</v>
      </c>
      <c r="O249" s="13">
        <f>'elemi ktgv_adat'!L249</f>
        <v>0</v>
      </c>
      <c r="P249" s="13">
        <f>'elemi ktgv_adat'!M249</f>
        <v>0</v>
      </c>
      <c r="Q249" s="13">
        <f>'elemi ktgv_adat'!N249</f>
        <v>0</v>
      </c>
      <c r="R249" s="13">
        <f>'elemi ktgv_adat'!O249</f>
        <v>0</v>
      </c>
      <c r="S249" s="13">
        <f>'elemi ktgv_adat'!P249</f>
        <v>0</v>
      </c>
      <c r="T249" s="14">
        <f>'elemi ktgv_adat'!Q249</f>
        <v>0</v>
      </c>
      <c r="U249" s="53">
        <f t="shared" si="84"/>
        <v>0</v>
      </c>
      <c r="V249" s="123"/>
      <c r="W249" s="123"/>
      <c r="X249" s="13">
        <f>'elemi ktgv_adat'!R249</f>
        <v>0</v>
      </c>
      <c r="Y249" s="13">
        <f>'elemi ktgv_adat'!S249</f>
        <v>0</v>
      </c>
      <c r="Z249" s="13">
        <f>'elemi ktgv_adat'!T249</f>
        <v>0</v>
      </c>
      <c r="AA249" s="13">
        <f>'elemi ktgv_adat'!U249</f>
        <v>0</v>
      </c>
      <c r="AB249" s="13">
        <f>'elemi ktgv_adat'!V249</f>
        <v>0</v>
      </c>
      <c r="AC249" s="13">
        <f>'elemi ktgv_adat'!W249</f>
        <v>0</v>
      </c>
      <c r="AD249" s="13">
        <f>'elemi ktgv_adat'!X249</f>
        <v>0</v>
      </c>
      <c r="AE249" s="13">
        <f>'elemi ktgv_adat'!Y249</f>
        <v>0</v>
      </c>
      <c r="AF249" s="14">
        <f>'elemi ktgv_adat'!Z249</f>
        <v>0</v>
      </c>
      <c r="AG249" s="53">
        <f t="shared" si="85"/>
        <v>0</v>
      </c>
      <c r="AH249" s="123"/>
      <c r="AI249" s="123"/>
      <c r="AJ249" s="13">
        <f>'elemi ktgv_adat'!AA249</f>
        <v>0</v>
      </c>
      <c r="AK249" s="13">
        <f>'elemi ktgv_adat'!AB249</f>
        <v>0</v>
      </c>
      <c r="AL249" s="13">
        <f>'elemi ktgv_adat'!AC249</f>
        <v>0</v>
      </c>
      <c r="AM249" s="13">
        <f>'elemi ktgv_adat'!AD249</f>
        <v>0</v>
      </c>
      <c r="AN249" s="13">
        <f>'elemi ktgv_adat'!AE249</f>
        <v>0</v>
      </c>
      <c r="AO249" s="13">
        <f>'elemi ktgv_adat'!AF249</f>
        <v>0</v>
      </c>
      <c r="AP249" s="13">
        <f>'elemi ktgv_adat'!AG249</f>
        <v>0</v>
      </c>
      <c r="AQ249" s="13">
        <f>'elemi ktgv_adat'!AH249</f>
        <v>0</v>
      </c>
      <c r="AR249" s="13">
        <f>'elemi ktgv_adat'!AI249</f>
        <v>0</v>
      </c>
      <c r="AS249" s="13">
        <f>'elemi ktgv_adat'!AJ249</f>
        <v>0</v>
      </c>
      <c r="AT249" s="13">
        <f>'elemi ktgv_adat'!AK249</f>
        <v>0</v>
      </c>
      <c r="AU249" s="13">
        <f>'elemi ktgv_adat'!AL249</f>
        <v>0</v>
      </c>
      <c r="AV249" s="13">
        <f>'elemi ktgv_adat'!AM249</f>
        <v>0</v>
      </c>
      <c r="AW249" s="13">
        <f>'elemi ktgv_adat'!AN249</f>
        <v>0</v>
      </c>
      <c r="AX249" s="13">
        <f>'elemi ktgv_adat'!AO249</f>
        <v>0</v>
      </c>
      <c r="AY249" s="13">
        <f>'elemi ktgv_adat'!AP249</f>
        <v>0</v>
      </c>
      <c r="AZ249" s="13">
        <f>'elemi ktgv_adat'!AQ249</f>
        <v>0</v>
      </c>
      <c r="BA249" s="13">
        <f>'elemi ktgv_adat'!AR249</f>
        <v>0</v>
      </c>
      <c r="BB249" s="13">
        <f>'elemi ktgv_adat'!AS249</f>
        <v>0</v>
      </c>
      <c r="BC249" s="13">
        <f>'elemi ktgv_adat'!AT249</f>
        <v>0</v>
      </c>
      <c r="BD249" s="13">
        <f>'elemi ktgv_adat'!AU249</f>
        <v>0</v>
      </c>
      <c r="BE249" s="13">
        <f>'elemi ktgv_adat'!AV249</f>
        <v>0</v>
      </c>
      <c r="BF249" s="13">
        <f>'elemi ktgv_adat'!AW249</f>
        <v>0</v>
      </c>
      <c r="BG249" s="13">
        <f>'elemi ktgv_adat'!AX249</f>
        <v>0</v>
      </c>
      <c r="BH249" s="13">
        <f>'elemi ktgv_adat'!AY249</f>
        <v>0</v>
      </c>
      <c r="BI249" s="13">
        <f>'elemi ktgv_adat'!AZ249</f>
        <v>0</v>
      </c>
      <c r="BJ249" s="13">
        <f>'elemi ktgv_adat'!BA249</f>
        <v>0</v>
      </c>
      <c r="BK249" s="13">
        <f>'elemi ktgv_adat'!BB249</f>
        <v>0</v>
      </c>
      <c r="BL249" s="13">
        <f>'elemi ktgv_adat'!BC249</f>
        <v>0</v>
      </c>
      <c r="BM249" s="13">
        <f>'elemi ktgv_adat'!BD249</f>
        <v>0</v>
      </c>
      <c r="BN249" s="13">
        <f>'elemi ktgv_adat'!BE249</f>
        <v>0</v>
      </c>
      <c r="BO249" s="13">
        <f>'elemi ktgv_adat'!BF249</f>
        <v>0</v>
      </c>
      <c r="BP249" s="13">
        <f>'elemi ktgv_adat'!BG249</f>
        <v>0</v>
      </c>
      <c r="BQ249" s="13">
        <f>'elemi ktgv_adat'!BH249</f>
        <v>0</v>
      </c>
      <c r="BR249" s="13">
        <f>'elemi ktgv_adat'!BI249</f>
        <v>0</v>
      </c>
      <c r="BS249" s="13">
        <f>'elemi ktgv_adat'!BJ249</f>
        <v>0</v>
      </c>
      <c r="BT249" s="14">
        <f>'elemi ktgv_adat'!BK249</f>
        <v>0</v>
      </c>
      <c r="BU249" s="53">
        <f t="shared" si="86"/>
        <v>0</v>
      </c>
      <c r="BV249" s="123"/>
      <c r="BW249" s="123"/>
      <c r="BX249" s="124">
        <f>'elemi ktgv_adat'!BL249</f>
        <v>0</v>
      </c>
      <c r="BY249" s="53">
        <f t="shared" si="80"/>
        <v>0</v>
      </c>
      <c r="BZ249" s="53">
        <f t="shared" si="81"/>
        <v>0</v>
      </c>
      <c r="CA249" s="53">
        <f t="shared" si="82"/>
        <v>0</v>
      </c>
      <c r="CC249">
        <f t="shared" si="87"/>
        <v>0</v>
      </c>
    </row>
    <row r="250" spans="2:81" ht="24.95" customHeight="1" x14ac:dyDescent="0.25">
      <c r="B250" s="19" t="s">
        <v>579</v>
      </c>
      <c r="C250" s="16" t="s">
        <v>331</v>
      </c>
      <c r="D250" s="41" t="s">
        <v>580</v>
      </c>
      <c r="E250" s="13">
        <f>'elemi ktgv_adat'!E250</f>
        <v>0</v>
      </c>
      <c r="F250" s="13">
        <f>'elemi ktgv_adat'!F250</f>
        <v>0</v>
      </c>
      <c r="G250" s="13">
        <f>'elemi ktgv_adat'!G250</f>
        <v>0</v>
      </c>
      <c r="H250" s="13">
        <f>'elemi ktgv_adat'!H250</f>
        <v>0</v>
      </c>
      <c r="I250" s="14">
        <f>'elemi ktgv_adat'!I250</f>
        <v>0</v>
      </c>
      <c r="J250" s="53">
        <f t="shared" si="83"/>
        <v>0</v>
      </c>
      <c r="K250" s="123"/>
      <c r="L250" s="123"/>
      <c r="M250" s="13">
        <f>'elemi ktgv_adat'!J250</f>
        <v>0</v>
      </c>
      <c r="N250" s="13">
        <f>'elemi ktgv_adat'!K250</f>
        <v>0</v>
      </c>
      <c r="O250" s="13">
        <f>'elemi ktgv_adat'!L250</f>
        <v>0</v>
      </c>
      <c r="P250" s="13">
        <f>'elemi ktgv_adat'!M250</f>
        <v>0</v>
      </c>
      <c r="Q250" s="13">
        <f>'elemi ktgv_adat'!N250</f>
        <v>0</v>
      </c>
      <c r="R250" s="13">
        <f>'elemi ktgv_adat'!O250</f>
        <v>0</v>
      </c>
      <c r="S250" s="13">
        <f>'elemi ktgv_adat'!P250</f>
        <v>0</v>
      </c>
      <c r="T250" s="14">
        <f>'elemi ktgv_adat'!Q250</f>
        <v>0</v>
      </c>
      <c r="U250" s="53">
        <f t="shared" si="84"/>
        <v>0</v>
      </c>
      <c r="V250" s="123"/>
      <c r="W250" s="123"/>
      <c r="X250" s="13">
        <f>'elemi ktgv_adat'!R250</f>
        <v>0</v>
      </c>
      <c r="Y250" s="13">
        <f>'elemi ktgv_adat'!S250</f>
        <v>0</v>
      </c>
      <c r="Z250" s="13">
        <f>'elemi ktgv_adat'!T250</f>
        <v>0</v>
      </c>
      <c r="AA250" s="13">
        <f>'elemi ktgv_adat'!U250</f>
        <v>0</v>
      </c>
      <c r="AB250" s="13">
        <f>'elemi ktgv_adat'!V250</f>
        <v>0</v>
      </c>
      <c r="AC250" s="13">
        <f>'elemi ktgv_adat'!W250</f>
        <v>0</v>
      </c>
      <c r="AD250" s="13">
        <f>'elemi ktgv_adat'!X250</f>
        <v>0</v>
      </c>
      <c r="AE250" s="13">
        <f>'elemi ktgv_adat'!Y250</f>
        <v>0</v>
      </c>
      <c r="AF250" s="14">
        <f>'elemi ktgv_adat'!Z250</f>
        <v>0</v>
      </c>
      <c r="AG250" s="53">
        <f t="shared" si="85"/>
        <v>0</v>
      </c>
      <c r="AH250" s="123"/>
      <c r="AI250" s="123"/>
      <c r="AJ250" s="13">
        <f>'elemi ktgv_adat'!AA250</f>
        <v>0</v>
      </c>
      <c r="AK250" s="13">
        <f>'elemi ktgv_adat'!AB250</f>
        <v>0</v>
      </c>
      <c r="AL250" s="13">
        <f>'elemi ktgv_adat'!AC250</f>
        <v>0</v>
      </c>
      <c r="AM250" s="13">
        <f>'elemi ktgv_adat'!AD250</f>
        <v>0</v>
      </c>
      <c r="AN250" s="13">
        <f>'elemi ktgv_adat'!AE250</f>
        <v>0</v>
      </c>
      <c r="AO250" s="13">
        <f>'elemi ktgv_adat'!AF250</f>
        <v>0</v>
      </c>
      <c r="AP250" s="13">
        <f>'elemi ktgv_adat'!AG250</f>
        <v>0</v>
      </c>
      <c r="AQ250" s="13">
        <f>'elemi ktgv_adat'!AH250</f>
        <v>0</v>
      </c>
      <c r="AR250" s="13">
        <f>'elemi ktgv_adat'!AI250</f>
        <v>0</v>
      </c>
      <c r="AS250" s="13">
        <f>'elemi ktgv_adat'!AJ250</f>
        <v>0</v>
      </c>
      <c r="AT250" s="13">
        <f>'elemi ktgv_adat'!AK250</f>
        <v>0</v>
      </c>
      <c r="AU250" s="13">
        <f>'elemi ktgv_adat'!AL250</f>
        <v>0</v>
      </c>
      <c r="AV250" s="13">
        <f>'elemi ktgv_adat'!AM250</f>
        <v>0</v>
      </c>
      <c r="AW250" s="13">
        <f>'elemi ktgv_adat'!AN250</f>
        <v>0</v>
      </c>
      <c r="AX250" s="13">
        <f>'elemi ktgv_adat'!AO250</f>
        <v>0</v>
      </c>
      <c r="AY250" s="13">
        <f>'elemi ktgv_adat'!AP250</f>
        <v>0</v>
      </c>
      <c r="AZ250" s="13">
        <f>'elemi ktgv_adat'!AQ250</f>
        <v>0</v>
      </c>
      <c r="BA250" s="13">
        <f>'elemi ktgv_adat'!AR250</f>
        <v>0</v>
      </c>
      <c r="BB250" s="13">
        <f>'elemi ktgv_adat'!AS250</f>
        <v>0</v>
      </c>
      <c r="BC250" s="13">
        <f>'elemi ktgv_adat'!AT250</f>
        <v>0</v>
      </c>
      <c r="BD250" s="13">
        <f>'elemi ktgv_adat'!AU250</f>
        <v>0</v>
      </c>
      <c r="BE250" s="13">
        <f>'elemi ktgv_adat'!AV250</f>
        <v>0</v>
      </c>
      <c r="BF250" s="13">
        <f>'elemi ktgv_adat'!AW250</f>
        <v>0</v>
      </c>
      <c r="BG250" s="13">
        <f>'elemi ktgv_adat'!AX250</f>
        <v>0</v>
      </c>
      <c r="BH250" s="13">
        <f>'elemi ktgv_adat'!AY250</f>
        <v>0</v>
      </c>
      <c r="BI250" s="13">
        <f>'elemi ktgv_adat'!AZ250</f>
        <v>0</v>
      </c>
      <c r="BJ250" s="13">
        <f>'elemi ktgv_adat'!BA250</f>
        <v>0</v>
      </c>
      <c r="BK250" s="13">
        <f>'elemi ktgv_adat'!BB250</f>
        <v>0</v>
      </c>
      <c r="BL250" s="13">
        <f>'elemi ktgv_adat'!BC250</f>
        <v>0</v>
      </c>
      <c r="BM250" s="13">
        <f>'elemi ktgv_adat'!BD250</f>
        <v>0</v>
      </c>
      <c r="BN250" s="13">
        <f>'elemi ktgv_adat'!BE250</f>
        <v>0</v>
      </c>
      <c r="BO250" s="13">
        <f>'elemi ktgv_adat'!BF250</f>
        <v>0</v>
      </c>
      <c r="BP250" s="13">
        <f>'elemi ktgv_adat'!BG250</f>
        <v>0</v>
      </c>
      <c r="BQ250" s="13">
        <f>'elemi ktgv_adat'!BH250</f>
        <v>0</v>
      </c>
      <c r="BR250" s="13">
        <f>'elemi ktgv_adat'!BI250</f>
        <v>0</v>
      </c>
      <c r="BS250" s="13">
        <f>'elemi ktgv_adat'!BJ250</f>
        <v>0</v>
      </c>
      <c r="BT250" s="14">
        <f>'elemi ktgv_adat'!BK250</f>
        <v>0</v>
      </c>
      <c r="BU250" s="53">
        <f t="shared" si="86"/>
        <v>0</v>
      </c>
      <c r="BV250" s="123"/>
      <c r="BW250" s="123"/>
      <c r="BX250" s="124">
        <f>'elemi ktgv_adat'!BL250</f>
        <v>0</v>
      </c>
      <c r="BY250" s="53">
        <f t="shared" si="80"/>
        <v>0</v>
      </c>
      <c r="BZ250" s="53">
        <f t="shared" si="81"/>
        <v>0</v>
      </c>
      <c r="CA250" s="53">
        <f t="shared" si="82"/>
        <v>0</v>
      </c>
      <c r="CC250">
        <f t="shared" si="87"/>
        <v>0</v>
      </c>
    </row>
    <row r="251" spans="2:81" ht="24.95" customHeight="1" x14ac:dyDescent="0.25">
      <c r="B251" s="47" t="s">
        <v>581</v>
      </c>
      <c r="C251" s="61" t="s">
        <v>334</v>
      </c>
      <c r="D251" s="62" t="s">
        <v>582</v>
      </c>
      <c r="E251" s="50">
        <f>'elemi ktgv_adat'!E251</f>
        <v>0</v>
      </c>
      <c r="F251" s="50">
        <f>'elemi ktgv_adat'!F251</f>
        <v>0</v>
      </c>
      <c r="G251" s="50">
        <f>'elemi ktgv_adat'!G251</f>
        <v>0</v>
      </c>
      <c r="H251" s="50">
        <f>'elemi ktgv_adat'!H251</f>
        <v>54933416</v>
      </c>
      <c r="I251" s="14">
        <f>'elemi ktgv_adat'!I251</f>
        <v>54933416</v>
      </c>
      <c r="J251" s="53">
        <f t="shared" si="83"/>
        <v>54933416</v>
      </c>
      <c r="K251" s="50">
        <f>K242+K248+K249+K250</f>
        <v>0</v>
      </c>
      <c r="L251" s="50">
        <f>L242+L248+L249+L250</f>
        <v>0</v>
      </c>
      <c r="M251" s="50">
        <f>'elemi ktgv_adat'!J251</f>
        <v>0</v>
      </c>
      <c r="N251" s="50">
        <f>'elemi ktgv_adat'!K251</f>
        <v>173897181</v>
      </c>
      <c r="O251" s="50">
        <f>'elemi ktgv_adat'!L251</f>
        <v>0</v>
      </c>
      <c r="P251" s="50">
        <f>'elemi ktgv_adat'!M251</f>
        <v>0</v>
      </c>
      <c r="Q251" s="50">
        <f>'elemi ktgv_adat'!N251</f>
        <v>0</v>
      </c>
      <c r="R251" s="50">
        <f>'elemi ktgv_adat'!O251</f>
        <v>0</v>
      </c>
      <c r="S251" s="50">
        <f>'elemi ktgv_adat'!P251</f>
        <v>0</v>
      </c>
      <c r="T251" s="14">
        <f>'elemi ktgv_adat'!Q251</f>
        <v>173897181</v>
      </c>
      <c r="U251" s="53">
        <f t="shared" si="84"/>
        <v>173897181</v>
      </c>
      <c r="V251" s="50">
        <f>V242+V248+V249+V250</f>
        <v>0</v>
      </c>
      <c r="W251" s="50">
        <f>W242+W248+W249+W250</f>
        <v>0</v>
      </c>
      <c r="X251" s="50">
        <f>'elemi ktgv_adat'!R251</f>
        <v>65637256</v>
      </c>
      <c r="Y251" s="50">
        <f>'elemi ktgv_adat'!S251</f>
        <v>0</v>
      </c>
      <c r="Z251" s="50">
        <f>'elemi ktgv_adat'!T251</f>
        <v>0</v>
      </c>
      <c r="AA251" s="50">
        <f>'elemi ktgv_adat'!U251</f>
        <v>0</v>
      </c>
      <c r="AB251" s="50">
        <f>'elemi ktgv_adat'!V251</f>
        <v>0</v>
      </c>
      <c r="AC251" s="50">
        <f>'elemi ktgv_adat'!W251</f>
        <v>0</v>
      </c>
      <c r="AD251" s="50">
        <f>'elemi ktgv_adat'!X251</f>
        <v>0</v>
      </c>
      <c r="AE251" s="50">
        <f>'elemi ktgv_adat'!Y251</f>
        <v>0</v>
      </c>
      <c r="AF251" s="14">
        <f>'elemi ktgv_adat'!Z251</f>
        <v>65637256</v>
      </c>
      <c r="AG251" s="53">
        <f t="shared" si="85"/>
        <v>65637256</v>
      </c>
      <c r="AH251" s="50">
        <f>AH242+AH248+AH249+AH250</f>
        <v>0</v>
      </c>
      <c r="AI251" s="50">
        <f>AI242+AI248+AI249+AI250</f>
        <v>0</v>
      </c>
      <c r="AJ251" s="50">
        <f>'elemi ktgv_adat'!AA251</f>
        <v>0</v>
      </c>
      <c r="AK251" s="50">
        <f>'elemi ktgv_adat'!AB251</f>
        <v>0</v>
      </c>
      <c r="AL251" s="50">
        <f>'elemi ktgv_adat'!AC251</f>
        <v>0</v>
      </c>
      <c r="AM251" s="50">
        <f>'elemi ktgv_adat'!AD251</f>
        <v>0</v>
      </c>
      <c r="AN251" s="50">
        <f>'elemi ktgv_adat'!AE251</f>
        <v>0</v>
      </c>
      <c r="AO251" s="50">
        <f>'elemi ktgv_adat'!AF251</f>
        <v>125459120</v>
      </c>
      <c r="AP251" s="50">
        <f>'elemi ktgv_adat'!AG251</f>
        <v>0</v>
      </c>
      <c r="AQ251" s="50">
        <f>'elemi ktgv_adat'!AH251</f>
        <v>0</v>
      </c>
      <c r="AR251" s="50">
        <f>'elemi ktgv_adat'!AI251</f>
        <v>0</v>
      </c>
      <c r="AS251" s="50">
        <f>'elemi ktgv_adat'!AJ251</f>
        <v>0</v>
      </c>
      <c r="AT251" s="50">
        <f>'elemi ktgv_adat'!AK251</f>
        <v>0</v>
      </c>
      <c r="AU251" s="50">
        <f>'elemi ktgv_adat'!AL251</f>
        <v>0</v>
      </c>
      <c r="AV251" s="50">
        <f>'elemi ktgv_adat'!AM251</f>
        <v>0</v>
      </c>
      <c r="AW251" s="50">
        <f>'elemi ktgv_adat'!AN251</f>
        <v>0</v>
      </c>
      <c r="AX251" s="50">
        <f>'elemi ktgv_adat'!AO251</f>
        <v>0</v>
      </c>
      <c r="AY251" s="50">
        <f>'elemi ktgv_adat'!AP251</f>
        <v>0</v>
      </c>
      <c r="AZ251" s="50">
        <f>'elemi ktgv_adat'!AQ251</f>
        <v>0</v>
      </c>
      <c r="BA251" s="50">
        <f>'elemi ktgv_adat'!AR251</f>
        <v>0</v>
      </c>
      <c r="BB251" s="50">
        <f>'elemi ktgv_adat'!AS251</f>
        <v>0</v>
      </c>
      <c r="BC251" s="50">
        <f>'elemi ktgv_adat'!AT251</f>
        <v>0</v>
      </c>
      <c r="BD251" s="50">
        <f>'elemi ktgv_adat'!AU251</f>
        <v>0</v>
      </c>
      <c r="BE251" s="50">
        <f>'elemi ktgv_adat'!AV251</f>
        <v>0</v>
      </c>
      <c r="BF251" s="50">
        <f>'elemi ktgv_adat'!AW251</f>
        <v>0</v>
      </c>
      <c r="BG251" s="50">
        <f>'elemi ktgv_adat'!AX251</f>
        <v>0</v>
      </c>
      <c r="BH251" s="50">
        <f>'elemi ktgv_adat'!AY251</f>
        <v>0</v>
      </c>
      <c r="BI251" s="50">
        <f>'elemi ktgv_adat'!AZ251</f>
        <v>0</v>
      </c>
      <c r="BJ251" s="50">
        <f>'elemi ktgv_adat'!BA251</f>
        <v>0</v>
      </c>
      <c r="BK251" s="50">
        <f>'elemi ktgv_adat'!BB251</f>
        <v>0</v>
      </c>
      <c r="BL251" s="50">
        <f>'elemi ktgv_adat'!BC251</f>
        <v>0</v>
      </c>
      <c r="BM251" s="50">
        <f>'elemi ktgv_adat'!BD251</f>
        <v>0</v>
      </c>
      <c r="BN251" s="50">
        <f>'elemi ktgv_adat'!BE251</f>
        <v>0</v>
      </c>
      <c r="BO251" s="50">
        <f>'elemi ktgv_adat'!BF251</f>
        <v>0</v>
      </c>
      <c r="BP251" s="50">
        <f>'elemi ktgv_adat'!BG251</f>
        <v>0</v>
      </c>
      <c r="BQ251" s="50">
        <f>'elemi ktgv_adat'!BH251</f>
        <v>0</v>
      </c>
      <c r="BR251" s="50">
        <f>'elemi ktgv_adat'!BI251</f>
        <v>0</v>
      </c>
      <c r="BS251" s="50">
        <f>'elemi ktgv_adat'!BJ251</f>
        <v>0</v>
      </c>
      <c r="BT251" s="14">
        <f>'elemi ktgv_adat'!BK251</f>
        <v>125459120</v>
      </c>
      <c r="BU251" s="53">
        <f t="shared" si="86"/>
        <v>125459120</v>
      </c>
      <c r="BV251" s="50">
        <f>BV242+BV248+BV249+BV250</f>
        <v>0</v>
      </c>
      <c r="BW251" s="50">
        <f>BW242+BW248+BW249+BW250</f>
        <v>0</v>
      </c>
      <c r="BX251" s="124">
        <f>'elemi ktgv_adat'!BL251</f>
        <v>419926973</v>
      </c>
      <c r="BY251" s="53">
        <f t="shared" si="80"/>
        <v>419926973</v>
      </c>
      <c r="BZ251" s="53">
        <f t="shared" si="81"/>
        <v>0</v>
      </c>
      <c r="CA251" s="53">
        <f t="shared" si="82"/>
        <v>0</v>
      </c>
      <c r="CC251">
        <f t="shared" si="87"/>
        <v>1</v>
      </c>
    </row>
    <row r="252" spans="2:81" ht="18.75" x14ac:dyDescent="0.25">
      <c r="B252" s="64" t="s">
        <v>583</v>
      </c>
      <c r="D252" s="65" t="s">
        <v>584</v>
      </c>
      <c r="E252" s="66">
        <f>'elemi ktgv_adat'!E252</f>
        <v>2622550</v>
      </c>
      <c r="F252" s="66">
        <f>'elemi ktgv_adat'!F252</f>
        <v>0</v>
      </c>
      <c r="G252" s="66">
        <f>'elemi ktgv_adat'!G252</f>
        <v>0</v>
      </c>
      <c r="H252" s="66">
        <f>'elemi ktgv_adat'!H252</f>
        <v>54933416</v>
      </c>
      <c r="I252" s="66">
        <f>'elemi ktgv_adat'!I252</f>
        <v>57555966</v>
      </c>
      <c r="J252" s="53">
        <f t="shared" si="83"/>
        <v>57555966</v>
      </c>
      <c r="K252" s="66">
        <f>K160+K166+K180+K196+K202+K208+K214+K251</f>
        <v>0</v>
      </c>
      <c r="L252" s="66">
        <f>L160+L166+L180+L196+L202+L208+L214+L251</f>
        <v>0</v>
      </c>
      <c r="M252" s="66">
        <f>'elemi ktgv_adat'!J252</f>
        <v>0</v>
      </c>
      <c r="N252" s="66">
        <f>'elemi ktgv_adat'!K252</f>
        <v>173897181</v>
      </c>
      <c r="O252" s="66">
        <f>'elemi ktgv_adat'!L252</f>
        <v>0</v>
      </c>
      <c r="P252" s="66">
        <f>'elemi ktgv_adat'!M252</f>
        <v>0</v>
      </c>
      <c r="Q252" s="66">
        <f>'elemi ktgv_adat'!N252</f>
        <v>0</v>
      </c>
      <c r="R252" s="66">
        <f>'elemi ktgv_adat'!O252</f>
        <v>0</v>
      </c>
      <c r="S252" s="66">
        <f>'elemi ktgv_adat'!P252</f>
        <v>0</v>
      </c>
      <c r="T252" s="66">
        <f>'elemi ktgv_adat'!Q252</f>
        <v>173897181</v>
      </c>
      <c r="U252" s="53">
        <f t="shared" si="84"/>
        <v>173897181</v>
      </c>
      <c r="V252" s="66">
        <f>V160+V166+V180+V196+V202+V208+V214+V251</f>
        <v>0</v>
      </c>
      <c r="W252" s="66">
        <f>W160+W166+W180+W196+W202+W208+W214+W251</f>
        <v>0</v>
      </c>
      <c r="X252" s="66">
        <f>'elemi ktgv_adat'!R252</f>
        <v>65637256</v>
      </c>
      <c r="Y252" s="66">
        <f>'elemi ktgv_adat'!S252</f>
        <v>0</v>
      </c>
      <c r="Z252" s="66">
        <f>'elemi ktgv_adat'!T252</f>
        <v>0</v>
      </c>
      <c r="AA252" s="66">
        <f>'elemi ktgv_adat'!U252</f>
        <v>1524000</v>
      </c>
      <c r="AB252" s="66">
        <f>'elemi ktgv_adat'!V252</f>
        <v>0</v>
      </c>
      <c r="AC252" s="66">
        <f>'elemi ktgv_adat'!W252</f>
        <v>0</v>
      </c>
      <c r="AD252" s="66">
        <f>'elemi ktgv_adat'!X252</f>
        <v>1143000</v>
      </c>
      <c r="AE252" s="66">
        <f>'elemi ktgv_adat'!Y252</f>
        <v>0</v>
      </c>
      <c r="AF252" s="66">
        <f>'elemi ktgv_adat'!Z252</f>
        <v>68304256</v>
      </c>
      <c r="AG252" s="53">
        <f t="shared" si="85"/>
        <v>68304256</v>
      </c>
      <c r="AH252" s="66">
        <f>AH160+AH166+AH180+AH196+AH202+AH208+AH214+AH251</f>
        <v>0</v>
      </c>
      <c r="AI252" s="66">
        <f>AI160+AI166+AI180+AI196+AI202+AI208+AI214+AI251</f>
        <v>0</v>
      </c>
      <c r="AJ252" s="66">
        <f>'elemi ktgv_adat'!AA252</f>
        <v>2627000</v>
      </c>
      <c r="AK252" s="66">
        <f>'elemi ktgv_adat'!AB252</f>
        <v>40000</v>
      </c>
      <c r="AL252" s="66">
        <f>'elemi ktgv_adat'!AC252</f>
        <v>2185000</v>
      </c>
      <c r="AM252" s="66">
        <f>'elemi ktgv_adat'!AD252</f>
        <v>0</v>
      </c>
      <c r="AN252" s="66">
        <f>'elemi ktgv_adat'!AE252</f>
        <v>359215635</v>
      </c>
      <c r="AO252" s="66">
        <f>'elemi ktgv_adat'!AF252</f>
        <v>125459120</v>
      </c>
      <c r="AP252" s="66">
        <f>'elemi ktgv_adat'!AG252</f>
        <v>0</v>
      </c>
      <c r="AQ252" s="66">
        <f>'elemi ktgv_adat'!AH252</f>
        <v>6862029</v>
      </c>
      <c r="AR252" s="66">
        <f>'elemi ktgv_adat'!AI252</f>
        <v>0</v>
      </c>
      <c r="AS252" s="66">
        <f>'elemi ktgv_adat'!AJ252</f>
        <v>0</v>
      </c>
      <c r="AT252" s="66">
        <f>'elemi ktgv_adat'!AK252</f>
        <v>0</v>
      </c>
      <c r="AU252" s="66">
        <f>'elemi ktgv_adat'!AL252</f>
        <v>0</v>
      </c>
      <c r="AV252" s="66">
        <f>'elemi ktgv_adat'!AM252</f>
        <v>0</v>
      </c>
      <c r="AW252" s="66">
        <f>'elemi ktgv_adat'!AN252</f>
        <v>0</v>
      </c>
      <c r="AX252" s="66">
        <f>'elemi ktgv_adat'!AO252</f>
        <v>0</v>
      </c>
      <c r="AY252" s="66">
        <f>'elemi ktgv_adat'!AP252</f>
        <v>0</v>
      </c>
      <c r="AZ252" s="66">
        <f>'elemi ktgv_adat'!AQ252</f>
        <v>647700</v>
      </c>
      <c r="BA252" s="66">
        <f>'elemi ktgv_adat'!AR252</f>
        <v>26598000</v>
      </c>
      <c r="BB252" s="66">
        <f>'elemi ktgv_adat'!AS252</f>
        <v>0</v>
      </c>
      <c r="BC252" s="66">
        <f>'elemi ktgv_adat'!AT252</f>
        <v>0</v>
      </c>
      <c r="BD252" s="66">
        <f>'elemi ktgv_adat'!AU252</f>
        <v>0</v>
      </c>
      <c r="BE252" s="66">
        <f>'elemi ktgv_adat'!AV252</f>
        <v>219600</v>
      </c>
      <c r="BF252" s="66">
        <f>'elemi ktgv_adat'!AW252</f>
        <v>0</v>
      </c>
      <c r="BG252" s="66">
        <f>'elemi ktgv_adat'!AX252</f>
        <v>0</v>
      </c>
      <c r="BH252" s="66">
        <f>'elemi ktgv_adat'!AY252</f>
        <v>0</v>
      </c>
      <c r="BI252" s="66">
        <f>'elemi ktgv_adat'!AZ252</f>
        <v>0</v>
      </c>
      <c r="BJ252" s="66">
        <f>'elemi ktgv_adat'!BA252</f>
        <v>0</v>
      </c>
      <c r="BK252" s="66">
        <f>'elemi ktgv_adat'!BB252</f>
        <v>0</v>
      </c>
      <c r="BL252" s="66">
        <f>'elemi ktgv_adat'!BC252</f>
        <v>0</v>
      </c>
      <c r="BM252" s="66">
        <f>'elemi ktgv_adat'!BD252</f>
        <v>0</v>
      </c>
      <c r="BN252" s="66">
        <f>'elemi ktgv_adat'!BE252</f>
        <v>0</v>
      </c>
      <c r="BO252" s="66">
        <f>'elemi ktgv_adat'!BF252</f>
        <v>0</v>
      </c>
      <c r="BP252" s="66">
        <f>'elemi ktgv_adat'!BG252</f>
        <v>0</v>
      </c>
      <c r="BQ252" s="66">
        <f>'elemi ktgv_adat'!BH252</f>
        <v>0</v>
      </c>
      <c r="BR252" s="66">
        <f>'elemi ktgv_adat'!BI252</f>
        <v>0</v>
      </c>
      <c r="BS252" s="66">
        <f>'elemi ktgv_adat'!BJ252</f>
        <v>30050000</v>
      </c>
      <c r="BT252" s="66">
        <f>'elemi ktgv_adat'!BK252</f>
        <v>553904084</v>
      </c>
      <c r="BU252" s="53">
        <f t="shared" si="86"/>
        <v>553904084</v>
      </c>
      <c r="BV252" s="66">
        <f>BV160+BV166+BV180+BV196+BV202+BV208+BV214+BV251</f>
        <v>0</v>
      </c>
      <c r="BW252" s="66">
        <f>BW160+BW166+BW180+BW196+BW202+BW208+BW214+BW251</f>
        <v>0</v>
      </c>
      <c r="BX252" s="127">
        <f>'elemi ktgv_adat'!BL252</f>
        <v>853661487</v>
      </c>
      <c r="BY252" s="53">
        <f t="shared" si="80"/>
        <v>853661487</v>
      </c>
      <c r="BZ252" s="53">
        <f t="shared" si="81"/>
        <v>0</v>
      </c>
      <c r="CA252" s="53">
        <f t="shared" si="82"/>
        <v>0</v>
      </c>
      <c r="CB252" s="74">
        <f>BX252-BX141</f>
        <v>0</v>
      </c>
      <c r="CC252">
        <f t="shared" si="87"/>
        <v>1</v>
      </c>
    </row>
    <row r="253" spans="2:81" ht="15" x14ac:dyDescent="0.25">
      <c r="E253" s="13"/>
      <c r="F253" s="13"/>
      <c r="G253" s="13"/>
      <c r="H253" s="13"/>
      <c r="I253" s="13"/>
      <c r="J253" s="53">
        <f t="shared" si="83"/>
        <v>0</v>
      </c>
      <c r="K253" s="53"/>
      <c r="L253" s="53"/>
      <c r="M253" s="13"/>
      <c r="N253" s="13"/>
      <c r="O253" s="13"/>
      <c r="P253" s="13"/>
      <c r="Q253" s="13"/>
      <c r="R253" s="13"/>
      <c r="S253" s="13"/>
      <c r="T253" s="13"/>
      <c r="U253" s="53">
        <f t="shared" si="84"/>
        <v>0</v>
      </c>
      <c r="V253" s="53"/>
      <c r="W253" s="53"/>
      <c r="X253" s="13"/>
      <c r="Y253" s="13"/>
      <c r="Z253" s="13"/>
      <c r="AA253" s="13"/>
      <c r="AB253" s="13"/>
      <c r="AC253" s="13"/>
      <c r="AD253" s="13"/>
      <c r="AE253" s="13"/>
      <c r="AF253" s="13"/>
      <c r="AG253" s="53">
        <f t="shared" si="85"/>
        <v>0</v>
      </c>
      <c r="AH253" s="53"/>
      <c r="AI253" s="5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53">
        <f t="shared" si="86"/>
        <v>0</v>
      </c>
      <c r="BV253" s="53"/>
      <c r="BW253" s="53"/>
      <c r="BX253" s="53"/>
      <c r="BY253" s="53">
        <f t="shared" si="80"/>
        <v>0</v>
      </c>
      <c r="BZ253" s="53">
        <f t="shared" si="81"/>
        <v>0</v>
      </c>
      <c r="CA253" s="53">
        <f t="shared" si="82"/>
        <v>0</v>
      </c>
      <c r="CC253">
        <f t="shared" si="87"/>
        <v>0</v>
      </c>
    </row>
    <row r="254" spans="2:81" ht="24.95" customHeight="1" x14ac:dyDescent="0.25">
      <c r="D254" s="68" t="s">
        <v>585</v>
      </c>
      <c r="E254" s="68">
        <f>'elemi ktgv_adat'!E254</f>
        <v>2622550</v>
      </c>
      <c r="F254" s="68">
        <f>'elemi ktgv_adat'!F254</f>
        <v>0</v>
      </c>
      <c r="G254" s="68">
        <f>'elemi ktgv_adat'!G254</f>
        <v>0</v>
      </c>
      <c r="H254" s="68">
        <f>'elemi ktgv_adat'!H254</f>
        <v>276438</v>
      </c>
      <c r="I254" s="68">
        <f>'elemi ktgv_adat'!I254</f>
        <v>2898988</v>
      </c>
      <c r="J254" s="53">
        <f t="shared" si="83"/>
        <v>2898988</v>
      </c>
      <c r="K254" s="68">
        <f>K251-K236</f>
        <v>0</v>
      </c>
      <c r="L254" s="68">
        <f>L251-L236</f>
        <v>0</v>
      </c>
      <c r="M254" s="68">
        <f>'elemi ktgv_adat'!J254</f>
        <v>0</v>
      </c>
      <c r="N254" s="68">
        <f>'elemi ktgv_adat'!K254</f>
        <v>2217818</v>
      </c>
      <c r="O254" s="68">
        <f>'elemi ktgv_adat'!L254</f>
        <v>0</v>
      </c>
      <c r="P254" s="68">
        <f>'elemi ktgv_adat'!M254</f>
        <v>0</v>
      </c>
      <c r="Q254" s="68">
        <f>'elemi ktgv_adat'!N254</f>
        <v>0</v>
      </c>
      <c r="R254" s="68">
        <f>'elemi ktgv_adat'!O254</f>
        <v>0</v>
      </c>
      <c r="S254" s="68">
        <f>'elemi ktgv_adat'!P254</f>
        <v>0</v>
      </c>
      <c r="T254" s="68">
        <f>'elemi ktgv_adat'!Q254</f>
        <v>2217818</v>
      </c>
      <c r="U254" s="53">
        <f t="shared" si="84"/>
        <v>2217818</v>
      </c>
      <c r="V254" s="68">
        <f>V251-V236</f>
        <v>0</v>
      </c>
      <c r="W254" s="68">
        <f>W251-W236</f>
        <v>0</v>
      </c>
      <c r="X254" s="68">
        <f>'elemi ktgv_adat'!R254</f>
        <v>858127</v>
      </c>
      <c r="Y254" s="68">
        <f>'elemi ktgv_adat'!S254</f>
        <v>0</v>
      </c>
      <c r="Z254" s="68">
        <f>'elemi ktgv_adat'!T254</f>
        <v>0</v>
      </c>
      <c r="AA254" s="68">
        <f>'elemi ktgv_adat'!U254</f>
        <v>1524000</v>
      </c>
      <c r="AB254" s="68">
        <f>'elemi ktgv_adat'!V254</f>
        <v>0</v>
      </c>
      <c r="AC254" s="68">
        <f>'elemi ktgv_adat'!W254</f>
        <v>0</v>
      </c>
      <c r="AD254" s="68">
        <f>'elemi ktgv_adat'!X254</f>
        <v>1143000</v>
      </c>
      <c r="AE254" s="68">
        <f>'elemi ktgv_adat'!Y254</f>
        <v>0</v>
      </c>
      <c r="AF254" s="68">
        <f>'elemi ktgv_adat'!Z254</f>
        <v>3525127</v>
      </c>
      <c r="AG254" s="53">
        <f t="shared" si="85"/>
        <v>3525127</v>
      </c>
      <c r="AH254" s="68">
        <f>AH251-AH236</f>
        <v>0</v>
      </c>
      <c r="AI254" s="68">
        <f>AI251-AI236</f>
        <v>0</v>
      </c>
      <c r="AJ254" s="68">
        <f>'elemi ktgv_adat'!AA254</f>
        <v>2627000</v>
      </c>
      <c r="AK254" s="68">
        <f>'elemi ktgv_adat'!AB254</f>
        <v>40000</v>
      </c>
      <c r="AL254" s="68">
        <f>'elemi ktgv_adat'!AC254</f>
        <v>2185000</v>
      </c>
      <c r="AM254" s="68">
        <f>'elemi ktgv_adat'!AD254</f>
        <v>0</v>
      </c>
      <c r="AN254" s="68">
        <f>'elemi ktgv_adat'!AE254</f>
        <v>359215635</v>
      </c>
      <c r="AO254" s="68">
        <f>'elemi ktgv_adat'!AF254</f>
        <v>125459120</v>
      </c>
      <c r="AP254" s="68">
        <f>'elemi ktgv_adat'!AG254</f>
        <v>0</v>
      </c>
      <c r="AQ254" s="68">
        <f>'elemi ktgv_adat'!AH254</f>
        <v>6862029</v>
      </c>
      <c r="AR254" s="68">
        <f>'elemi ktgv_adat'!AI254</f>
        <v>0</v>
      </c>
      <c r="AS254" s="68">
        <f>'elemi ktgv_adat'!AJ254</f>
        <v>0</v>
      </c>
      <c r="AT254" s="68">
        <f>'elemi ktgv_adat'!AK254</f>
        <v>0</v>
      </c>
      <c r="AU254" s="68">
        <f>'elemi ktgv_adat'!AL254</f>
        <v>0</v>
      </c>
      <c r="AV254" s="68">
        <f>'elemi ktgv_adat'!AM254</f>
        <v>0</v>
      </c>
      <c r="AW254" s="68">
        <f>'elemi ktgv_adat'!AN254</f>
        <v>0</v>
      </c>
      <c r="AX254" s="68">
        <f>'elemi ktgv_adat'!AO254</f>
        <v>0</v>
      </c>
      <c r="AY254" s="68">
        <f>'elemi ktgv_adat'!AP254</f>
        <v>0</v>
      </c>
      <c r="AZ254" s="68">
        <f>'elemi ktgv_adat'!AQ254</f>
        <v>647700</v>
      </c>
      <c r="BA254" s="68">
        <f>'elemi ktgv_adat'!AR254</f>
        <v>26598000</v>
      </c>
      <c r="BB254" s="68">
        <f>'elemi ktgv_adat'!AS254</f>
        <v>0</v>
      </c>
      <c r="BC254" s="68">
        <f>'elemi ktgv_adat'!AT254</f>
        <v>0</v>
      </c>
      <c r="BD254" s="68">
        <f>'elemi ktgv_adat'!AU254</f>
        <v>0</v>
      </c>
      <c r="BE254" s="68">
        <f>'elemi ktgv_adat'!AV254</f>
        <v>219600</v>
      </c>
      <c r="BF254" s="68">
        <f>'elemi ktgv_adat'!AW254</f>
        <v>0</v>
      </c>
      <c r="BG254" s="68">
        <f>'elemi ktgv_adat'!AX254</f>
        <v>0</v>
      </c>
      <c r="BH254" s="68">
        <f>'elemi ktgv_adat'!AY254</f>
        <v>0</v>
      </c>
      <c r="BI254" s="68">
        <f>'elemi ktgv_adat'!AZ254</f>
        <v>0</v>
      </c>
      <c r="BJ254" s="68">
        <f>'elemi ktgv_adat'!BA254</f>
        <v>0</v>
      </c>
      <c r="BK254" s="68">
        <f>'elemi ktgv_adat'!BB254</f>
        <v>0</v>
      </c>
      <c r="BL254" s="68">
        <f>'elemi ktgv_adat'!BC254</f>
        <v>0</v>
      </c>
      <c r="BM254" s="68">
        <f>'elemi ktgv_adat'!BD254</f>
        <v>0</v>
      </c>
      <c r="BN254" s="68">
        <f>'elemi ktgv_adat'!BE254</f>
        <v>0</v>
      </c>
      <c r="BO254" s="68">
        <f>'elemi ktgv_adat'!BF254</f>
        <v>0</v>
      </c>
      <c r="BP254" s="68">
        <f>'elemi ktgv_adat'!BG254</f>
        <v>0</v>
      </c>
      <c r="BQ254" s="68">
        <f>'elemi ktgv_adat'!BH254</f>
        <v>0</v>
      </c>
      <c r="BR254" s="68">
        <f>'elemi ktgv_adat'!BI254</f>
        <v>0</v>
      </c>
      <c r="BS254" s="68">
        <f>'elemi ktgv_adat'!BJ254</f>
        <v>30050000</v>
      </c>
      <c r="BT254" s="68">
        <f>'elemi ktgv_adat'!BK254</f>
        <v>553904084</v>
      </c>
      <c r="BU254" s="53">
        <f t="shared" si="86"/>
        <v>553904084</v>
      </c>
      <c r="BV254" s="68">
        <f>BV251-BV236</f>
        <v>0</v>
      </c>
      <c r="BW254" s="68">
        <f>BW251-BW236</f>
        <v>0</v>
      </c>
      <c r="BX254" s="128">
        <f>'elemi ktgv_adat'!BL254</f>
        <v>562546017</v>
      </c>
      <c r="BY254" s="53">
        <f t="shared" si="80"/>
        <v>562546017</v>
      </c>
      <c r="BZ254" s="53">
        <f t="shared" si="81"/>
        <v>0</v>
      </c>
      <c r="CA254" s="53">
        <f t="shared" si="82"/>
        <v>0</v>
      </c>
      <c r="CC254">
        <f t="shared" si="87"/>
        <v>1</v>
      </c>
    </row>
    <row r="255" spans="2:81" x14ac:dyDescent="0.25">
      <c r="E255" s="13"/>
      <c r="F255" s="13"/>
      <c r="G255" s="13"/>
      <c r="H255" s="13"/>
      <c r="I255" s="13"/>
      <c r="J255" s="53"/>
      <c r="K255" s="53"/>
      <c r="L255" s="53"/>
      <c r="M255" s="13"/>
      <c r="N255" s="13"/>
      <c r="O255" s="13"/>
      <c r="P255" s="13"/>
      <c r="Q255" s="13"/>
      <c r="R255" s="13"/>
      <c r="S255" s="13"/>
      <c r="T255" s="13"/>
      <c r="U255" s="53"/>
      <c r="V255" s="53"/>
      <c r="W255" s="53"/>
      <c r="X255" s="53"/>
      <c r="Y255" s="13"/>
      <c r="Z255" s="13"/>
      <c r="AA255" s="13"/>
      <c r="AB255" s="13"/>
      <c r="AC255" s="13"/>
      <c r="AD255" s="13"/>
      <c r="AE255" s="13"/>
      <c r="AF255" s="13"/>
      <c r="AG255" s="53"/>
      <c r="AH255" s="53"/>
      <c r="AI255" s="5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53"/>
      <c r="BV255" s="53"/>
      <c r="BW255" s="53"/>
      <c r="BY255" s="53"/>
      <c r="BZ255" s="53"/>
      <c r="CA255" s="53"/>
    </row>
    <row r="256" spans="2:81" x14ac:dyDescent="0.25">
      <c r="E256" s="13"/>
      <c r="F256" s="13"/>
      <c r="G256" s="13"/>
      <c r="H256" s="13"/>
      <c r="I256" s="13"/>
      <c r="J256" s="53"/>
      <c r="K256" s="53"/>
      <c r="L256" s="53"/>
      <c r="M256" s="13"/>
      <c r="N256" s="13"/>
      <c r="O256" s="13"/>
      <c r="P256" s="13"/>
      <c r="Q256" s="13"/>
      <c r="R256" s="13"/>
      <c r="S256" s="13"/>
      <c r="T256" s="13"/>
      <c r="U256" s="53"/>
      <c r="V256" s="53"/>
      <c r="W256" s="53"/>
      <c r="X256" s="53"/>
      <c r="Y256" s="13"/>
      <c r="Z256" s="13"/>
      <c r="AA256" s="13"/>
      <c r="AB256" s="13"/>
      <c r="AC256" s="13"/>
      <c r="AD256" s="13"/>
      <c r="AE256" s="13"/>
      <c r="AF256" s="13"/>
      <c r="AG256" s="53"/>
      <c r="AH256" s="53"/>
      <c r="AI256" s="5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53"/>
      <c r="BV256" s="53"/>
      <c r="BW256" s="53"/>
      <c r="BY256" s="53"/>
      <c r="BZ256" s="53"/>
      <c r="CA256" s="53"/>
    </row>
    <row r="257" spans="5:79" x14ac:dyDescent="0.25">
      <c r="E257" s="13"/>
      <c r="F257" s="13"/>
      <c r="G257" s="13"/>
      <c r="H257" s="13"/>
      <c r="I257" s="13"/>
      <c r="J257" s="53"/>
      <c r="K257" s="53"/>
      <c r="L257" s="53"/>
      <c r="M257" s="13"/>
      <c r="N257" s="13"/>
      <c r="O257" s="13"/>
      <c r="P257" s="13"/>
      <c r="Q257" s="13"/>
      <c r="R257" s="13"/>
      <c r="S257" s="13"/>
      <c r="T257" s="13"/>
      <c r="U257" s="53"/>
      <c r="V257" s="53"/>
      <c r="W257" s="53"/>
      <c r="X257" s="13"/>
      <c r="Y257" s="13"/>
      <c r="Z257" s="13"/>
      <c r="AA257" s="13"/>
      <c r="AB257" s="13"/>
      <c r="AC257" s="13"/>
      <c r="AD257" s="13"/>
      <c r="AE257" s="13"/>
      <c r="AF257" s="13"/>
      <c r="AG257" s="53"/>
      <c r="AH257" s="53"/>
      <c r="AI257" s="5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53"/>
      <c r="BV257" s="53"/>
      <c r="BW257" s="53"/>
      <c r="BY257" s="53"/>
      <c r="BZ257" s="53"/>
      <c r="CA257" s="53"/>
    </row>
    <row r="258" spans="5:79" x14ac:dyDescent="0.25">
      <c r="E258" s="13"/>
      <c r="F258" s="13"/>
      <c r="G258" s="13"/>
      <c r="H258" s="13"/>
      <c r="I258" s="13"/>
      <c r="J258" s="53"/>
      <c r="K258" s="53"/>
      <c r="L258" s="53"/>
      <c r="M258" s="13"/>
      <c r="N258" s="13"/>
      <c r="O258" s="13"/>
      <c r="P258" s="13"/>
      <c r="Q258" s="13"/>
      <c r="R258" s="13"/>
      <c r="S258" s="13"/>
      <c r="T258" s="13"/>
      <c r="U258" s="53"/>
      <c r="V258" s="53"/>
      <c r="W258" s="53"/>
      <c r="X258" s="13"/>
      <c r="Y258" s="13"/>
      <c r="Z258" s="13"/>
      <c r="AA258" s="13"/>
      <c r="AB258" s="13"/>
      <c r="AC258" s="13"/>
      <c r="AD258" s="13"/>
      <c r="AE258" s="13"/>
      <c r="AF258" s="13"/>
      <c r="AG258" s="53"/>
      <c r="AH258" s="53"/>
      <c r="AI258" s="5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53"/>
      <c r="BV258" s="53"/>
      <c r="BW258" s="53"/>
      <c r="BY258" s="53"/>
      <c r="BZ258" s="53"/>
      <c r="CA258" s="53"/>
    </row>
    <row r="259" spans="5:79" x14ac:dyDescent="0.25">
      <c r="E259" s="13"/>
      <c r="F259" s="13"/>
      <c r="G259" s="13"/>
      <c r="H259" s="13"/>
      <c r="I259" s="13"/>
      <c r="J259" s="53"/>
      <c r="K259" s="53"/>
      <c r="L259" s="53"/>
      <c r="M259" s="13"/>
      <c r="N259" s="13"/>
      <c r="O259" s="13"/>
      <c r="P259" s="13"/>
      <c r="Q259" s="13"/>
      <c r="R259" s="13"/>
      <c r="S259" s="13"/>
      <c r="T259" s="13"/>
      <c r="U259" s="53"/>
      <c r="V259" s="53"/>
      <c r="W259" s="53"/>
      <c r="X259" s="13"/>
      <c r="Y259" s="13"/>
      <c r="Z259" s="13"/>
      <c r="AA259" s="13"/>
      <c r="AB259" s="13"/>
      <c r="AC259" s="13"/>
      <c r="AD259" s="13"/>
      <c r="AE259" s="13"/>
      <c r="AF259" s="13"/>
      <c r="AG259" s="53"/>
      <c r="AH259" s="53"/>
      <c r="AI259" s="5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53"/>
      <c r="BV259" s="53"/>
      <c r="BW259" s="53"/>
      <c r="BY259" s="53"/>
      <c r="BZ259" s="53"/>
      <c r="CA259" s="53"/>
    </row>
    <row r="260" spans="5:79" x14ac:dyDescent="0.25">
      <c r="E260" s="13"/>
      <c r="F260" s="13"/>
      <c r="G260" s="13"/>
      <c r="H260" s="13"/>
      <c r="I260" s="13"/>
      <c r="J260" s="53"/>
      <c r="K260" s="53"/>
      <c r="L260" s="53"/>
      <c r="M260" s="13"/>
      <c r="N260" s="13"/>
      <c r="O260" s="13"/>
      <c r="P260" s="13"/>
      <c r="Q260" s="13"/>
      <c r="R260" s="13"/>
      <c r="S260" s="13"/>
      <c r="T260" s="13"/>
      <c r="U260" s="53"/>
      <c r="V260" s="53"/>
      <c r="W260" s="53"/>
      <c r="X260" s="13"/>
      <c r="Y260" s="13"/>
      <c r="Z260" s="13"/>
      <c r="AA260" s="13"/>
      <c r="AB260" s="13"/>
      <c r="AC260" s="13"/>
      <c r="AD260" s="13"/>
      <c r="AE260" s="13"/>
      <c r="AF260" s="13"/>
      <c r="AG260" s="53"/>
      <c r="AH260" s="53"/>
      <c r="AI260" s="5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53"/>
      <c r="BV260" s="53"/>
      <c r="BW260" s="53"/>
      <c r="BY260" s="53"/>
      <c r="BZ260" s="53"/>
      <c r="CA260" s="53"/>
    </row>
    <row r="261" spans="5:79" x14ac:dyDescent="0.25">
      <c r="E261" s="13"/>
      <c r="F261" s="13"/>
      <c r="G261" s="13"/>
      <c r="H261" s="13"/>
      <c r="I261" s="13"/>
      <c r="J261" s="53"/>
      <c r="K261" s="53"/>
      <c r="L261" s="53"/>
      <c r="M261" s="13"/>
      <c r="N261" s="13"/>
      <c r="O261" s="13"/>
      <c r="P261" s="13"/>
      <c r="Q261" s="13"/>
      <c r="R261" s="13"/>
      <c r="S261" s="13"/>
      <c r="T261" s="13"/>
      <c r="U261" s="53"/>
      <c r="V261" s="53"/>
      <c r="W261" s="53"/>
      <c r="X261" s="13"/>
      <c r="Y261" s="13"/>
      <c r="Z261" s="13"/>
      <c r="AA261" s="13"/>
      <c r="AB261" s="13"/>
      <c r="AC261" s="13"/>
      <c r="AD261" s="13"/>
      <c r="AE261" s="13"/>
      <c r="AF261" s="13"/>
      <c r="AG261" s="53"/>
      <c r="AH261" s="53"/>
      <c r="AI261" s="5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53"/>
      <c r="BV261" s="53"/>
      <c r="BW261" s="53"/>
      <c r="BY261" s="53"/>
      <c r="BZ261" s="53"/>
      <c r="CA261" s="53"/>
    </row>
    <row r="262" spans="5:79" x14ac:dyDescent="0.25">
      <c r="E262" s="13"/>
      <c r="F262" s="13"/>
      <c r="G262" s="13"/>
      <c r="H262" s="13"/>
      <c r="I262" s="13"/>
      <c r="J262" s="53"/>
      <c r="K262" s="53"/>
      <c r="L262" s="53"/>
      <c r="M262" s="13"/>
      <c r="N262" s="13"/>
      <c r="O262" s="13"/>
      <c r="P262" s="13"/>
      <c r="Q262" s="13"/>
      <c r="R262" s="13"/>
      <c r="S262" s="13"/>
      <c r="T262" s="13"/>
      <c r="U262" s="53"/>
      <c r="V262" s="53"/>
      <c r="W262" s="53"/>
      <c r="X262" s="13"/>
      <c r="Y262" s="13"/>
      <c r="Z262" s="13"/>
      <c r="AA262" s="13"/>
      <c r="AB262" s="13"/>
      <c r="AC262" s="13"/>
      <c r="AD262" s="13"/>
      <c r="AE262" s="13"/>
      <c r="AF262" s="13"/>
      <c r="AG262" s="53"/>
      <c r="AH262" s="53"/>
      <c r="AI262" s="5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53"/>
      <c r="BV262" s="53"/>
      <c r="BW262" s="53"/>
      <c r="BY262" s="53"/>
      <c r="BZ262" s="53"/>
      <c r="CA262" s="53"/>
    </row>
    <row r="263" spans="5:79" x14ac:dyDescent="0.25">
      <c r="E263" s="13"/>
      <c r="F263" s="13"/>
      <c r="G263" s="13"/>
      <c r="H263" s="13"/>
      <c r="I263" s="13"/>
      <c r="J263" s="53"/>
      <c r="K263" s="53"/>
      <c r="L263" s="53"/>
      <c r="M263" s="13"/>
      <c r="N263" s="13"/>
      <c r="O263" s="13"/>
      <c r="P263" s="13"/>
      <c r="Q263" s="13"/>
      <c r="R263" s="13"/>
      <c r="S263" s="13"/>
      <c r="T263" s="13"/>
      <c r="U263" s="53"/>
      <c r="V263" s="53"/>
      <c r="W263" s="53"/>
      <c r="X263" s="13"/>
      <c r="Y263" s="13"/>
      <c r="Z263" s="13"/>
      <c r="AA263" s="13"/>
      <c r="AB263" s="13"/>
      <c r="AC263" s="13"/>
      <c r="AD263" s="13"/>
      <c r="AE263" s="13"/>
      <c r="AF263" s="13"/>
      <c r="AG263" s="53"/>
      <c r="AH263" s="53"/>
      <c r="AI263" s="5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53"/>
      <c r="BV263" s="53"/>
      <c r="BW263" s="53"/>
      <c r="BY263" s="53"/>
      <c r="BZ263" s="53"/>
      <c r="CA263" s="53"/>
    </row>
    <row r="264" spans="5:79" x14ac:dyDescent="0.25">
      <c r="E264" s="13"/>
      <c r="F264" s="13"/>
      <c r="G264" s="13"/>
      <c r="H264" s="13"/>
      <c r="I264" s="13"/>
      <c r="J264" s="53"/>
      <c r="K264" s="53"/>
      <c r="L264" s="53"/>
      <c r="M264" s="13"/>
      <c r="N264" s="13"/>
      <c r="O264" s="13"/>
      <c r="P264" s="13"/>
      <c r="Q264" s="13"/>
      <c r="R264" s="13"/>
      <c r="S264" s="13"/>
      <c r="T264" s="13"/>
      <c r="U264" s="53"/>
      <c r="V264" s="53"/>
      <c r="W264" s="53"/>
      <c r="X264" s="13"/>
      <c r="Y264" s="13"/>
      <c r="Z264" s="13"/>
      <c r="AA264" s="13"/>
      <c r="AB264" s="13"/>
      <c r="AC264" s="13"/>
      <c r="AD264" s="13"/>
      <c r="AE264" s="13"/>
      <c r="AF264" s="13"/>
      <c r="AG264" s="53"/>
      <c r="AH264" s="53"/>
      <c r="AI264" s="5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53"/>
      <c r="BV264" s="53"/>
      <c r="BW264" s="53"/>
      <c r="BY264" s="53"/>
      <c r="BZ264" s="53"/>
      <c r="CA264" s="53"/>
    </row>
    <row r="265" spans="5:79" x14ac:dyDescent="0.25">
      <c r="E265" s="13"/>
      <c r="F265" s="13"/>
      <c r="G265" s="13"/>
      <c r="H265" s="13"/>
      <c r="I265" s="13"/>
      <c r="J265" s="53"/>
      <c r="K265" s="53"/>
      <c r="L265" s="53"/>
      <c r="M265" s="13"/>
      <c r="N265" s="13"/>
      <c r="O265" s="13"/>
      <c r="P265" s="13"/>
      <c r="Q265" s="13"/>
      <c r="R265" s="13"/>
      <c r="S265" s="13"/>
      <c r="T265" s="13"/>
      <c r="U265" s="53"/>
      <c r="V265" s="53"/>
      <c r="W265" s="53"/>
      <c r="X265" s="13"/>
      <c r="Y265" s="13"/>
      <c r="Z265" s="13"/>
      <c r="AA265" s="13"/>
      <c r="AB265" s="13"/>
      <c r="AC265" s="13"/>
      <c r="AD265" s="13"/>
      <c r="AE265" s="13"/>
      <c r="AF265" s="13"/>
      <c r="AG265" s="53"/>
      <c r="AH265" s="53"/>
      <c r="AI265" s="5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53"/>
      <c r="BV265" s="53"/>
      <c r="BW265" s="53"/>
      <c r="BY265" s="53"/>
      <c r="BZ265" s="53"/>
      <c r="CA265" s="53"/>
    </row>
    <row r="266" spans="5:79" x14ac:dyDescent="0.25">
      <c r="E266" s="13"/>
      <c r="F266" s="13"/>
      <c r="G266" s="13"/>
      <c r="H266" s="13"/>
      <c r="I266" s="13"/>
      <c r="J266" s="53"/>
      <c r="K266" s="53"/>
      <c r="L266" s="53"/>
      <c r="M266" s="13"/>
      <c r="N266" s="13"/>
      <c r="O266" s="13"/>
      <c r="P266" s="13"/>
      <c r="Q266" s="13"/>
      <c r="R266" s="13"/>
      <c r="S266" s="13"/>
      <c r="T266" s="13"/>
      <c r="U266" s="53"/>
      <c r="V266" s="53"/>
      <c r="W266" s="53"/>
      <c r="X266" s="13"/>
      <c r="Y266" s="13"/>
      <c r="Z266" s="13"/>
      <c r="AA266" s="13"/>
      <c r="AB266" s="13"/>
      <c r="AC266" s="13"/>
      <c r="AD266" s="13"/>
      <c r="AE266" s="13"/>
      <c r="AF266" s="13"/>
      <c r="AG266" s="53"/>
      <c r="AH266" s="53"/>
      <c r="AI266" s="5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53"/>
      <c r="BV266" s="53"/>
      <c r="BW266" s="53"/>
      <c r="BY266" s="53"/>
      <c r="BZ266" s="53"/>
      <c r="CA266" s="53"/>
    </row>
    <row r="267" spans="5:79" x14ac:dyDescent="0.25">
      <c r="E267" s="13"/>
      <c r="F267" s="13"/>
      <c r="G267" s="13"/>
      <c r="H267" s="13"/>
      <c r="I267" s="13"/>
      <c r="J267" s="53"/>
      <c r="K267" s="53"/>
      <c r="L267" s="53"/>
      <c r="M267" s="13"/>
      <c r="N267" s="13"/>
      <c r="O267" s="13"/>
      <c r="P267" s="13"/>
      <c r="Q267" s="13"/>
      <c r="R267" s="13"/>
      <c r="S267" s="13"/>
      <c r="T267" s="13"/>
      <c r="U267" s="53"/>
      <c r="V267" s="53"/>
      <c r="W267" s="53"/>
      <c r="X267" s="13"/>
      <c r="Y267" s="13"/>
      <c r="Z267" s="13"/>
      <c r="AA267" s="13"/>
      <c r="AB267" s="13"/>
      <c r="AC267" s="13"/>
      <c r="AD267" s="13"/>
      <c r="AE267" s="13"/>
      <c r="AF267" s="13"/>
      <c r="AG267" s="53"/>
      <c r="AH267" s="53"/>
      <c r="AI267" s="5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53"/>
      <c r="BV267" s="53"/>
      <c r="BW267" s="53"/>
      <c r="BY267" s="53"/>
      <c r="BZ267" s="53"/>
      <c r="CA267" s="53"/>
    </row>
    <row r="268" spans="5:79" x14ac:dyDescent="0.25">
      <c r="E268" s="13"/>
      <c r="F268" s="13"/>
      <c r="G268" s="13"/>
      <c r="H268" s="13"/>
      <c r="I268" s="13"/>
      <c r="J268" s="53"/>
      <c r="K268" s="53"/>
      <c r="L268" s="53"/>
      <c r="M268" s="13"/>
      <c r="N268" s="13"/>
      <c r="O268" s="13"/>
      <c r="P268" s="13"/>
      <c r="Q268" s="13"/>
      <c r="R268" s="13"/>
      <c r="S268" s="13"/>
      <c r="T268" s="13"/>
      <c r="U268" s="53"/>
      <c r="V268" s="53"/>
      <c r="W268" s="53"/>
      <c r="X268" s="13"/>
      <c r="Y268" s="13"/>
      <c r="Z268" s="13"/>
      <c r="AA268" s="13"/>
      <c r="AB268" s="13"/>
      <c r="AC268" s="13"/>
      <c r="AD268" s="13"/>
      <c r="AE268" s="13"/>
      <c r="AF268" s="13"/>
      <c r="AG268" s="53"/>
      <c r="AH268" s="53"/>
      <c r="AI268" s="5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53"/>
      <c r="BV268" s="53"/>
      <c r="BW268" s="53"/>
      <c r="BY268" s="53"/>
      <c r="BZ268" s="53"/>
      <c r="CA268" s="53"/>
    </row>
    <row r="269" spans="5:79" x14ac:dyDescent="0.25">
      <c r="E269" s="13"/>
      <c r="F269" s="13"/>
      <c r="G269" s="13"/>
      <c r="H269" s="13"/>
      <c r="I269" s="13"/>
      <c r="J269" s="53"/>
      <c r="K269" s="53"/>
      <c r="L269" s="53"/>
      <c r="M269" s="13"/>
      <c r="N269" s="13"/>
      <c r="O269" s="13"/>
      <c r="P269" s="13"/>
      <c r="Q269" s="13"/>
      <c r="R269" s="13"/>
      <c r="S269" s="13"/>
      <c r="T269" s="13"/>
      <c r="U269" s="53"/>
      <c r="V269" s="53"/>
      <c r="W269" s="53"/>
      <c r="X269" s="13"/>
      <c r="Y269" s="13"/>
      <c r="Z269" s="13"/>
      <c r="AA269" s="13"/>
      <c r="AB269" s="13"/>
      <c r="AC269" s="13"/>
      <c r="AD269" s="13"/>
      <c r="AE269" s="13"/>
      <c r="AF269" s="13"/>
      <c r="AG269" s="53"/>
      <c r="AH269" s="53"/>
      <c r="AI269" s="5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53"/>
      <c r="BV269" s="53"/>
      <c r="BW269" s="53"/>
      <c r="BY269" s="53"/>
      <c r="BZ269" s="53"/>
      <c r="CA269" s="53"/>
    </row>
    <row r="270" spans="5:79" x14ac:dyDescent="0.25">
      <c r="E270" s="13"/>
      <c r="F270" s="13"/>
      <c r="G270" s="13"/>
      <c r="H270" s="13"/>
      <c r="I270" s="13"/>
      <c r="J270" s="53"/>
      <c r="K270" s="53"/>
      <c r="L270" s="53"/>
      <c r="M270" s="13"/>
      <c r="N270" s="13"/>
      <c r="O270" s="13"/>
      <c r="P270" s="13"/>
      <c r="Q270" s="13"/>
      <c r="R270" s="13"/>
      <c r="S270" s="13"/>
      <c r="T270" s="13"/>
      <c r="U270" s="53"/>
      <c r="V270" s="53"/>
      <c r="W270" s="53"/>
      <c r="X270" s="13"/>
      <c r="Y270" s="13"/>
      <c r="Z270" s="13"/>
      <c r="AA270" s="13"/>
      <c r="AB270" s="13"/>
      <c r="AC270" s="13"/>
      <c r="AD270" s="13"/>
      <c r="AE270" s="13"/>
      <c r="AF270" s="13"/>
      <c r="AG270" s="53"/>
      <c r="AH270" s="53"/>
      <c r="AI270" s="5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53"/>
      <c r="BV270" s="53"/>
      <c r="BW270" s="53"/>
      <c r="BY270" s="53"/>
      <c r="BZ270" s="53"/>
      <c r="CA270" s="53"/>
    </row>
    <row r="271" spans="5:79" x14ac:dyDescent="0.25">
      <c r="E271" s="13"/>
      <c r="F271" s="13"/>
      <c r="G271" s="13"/>
      <c r="H271" s="13"/>
      <c r="I271" s="13"/>
      <c r="J271" s="53"/>
      <c r="K271" s="53"/>
      <c r="L271" s="53"/>
      <c r="M271" s="13"/>
      <c r="N271" s="13"/>
      <c r="O271" s="13"/>
      <c r="P271" s="13"/>
      <c r="Q271" s="13"/>
      <c r="R271" s="13"/>
      <c r="S271" s="13"/>
      <c r="T271" s="13"/>
      <c r="U271" s="53"/>
      <c r="V271" s="53"/>
      <c r="W271" s="53"/>
      <c r="X271" s="13"/>
      <c r="Y271" s="13"/>
      <c r="Z271" s="13"/>
      <c r="AA271" s="13"/>
      <c r="AB271" s="13"/>
      <c r="AC271" s="13"/>
      <c r="AD271" s="13"/>
      <c r="AE271" s="13"/>
      <c r="AF271" s="13"/>
      <c r="AG271" s="53"/>
      <c r="AH271" s="53"/>
      <c r="AI271" s="5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53"/>
      <c r="BV271" s="53"/>
      <c r="BW271" s="53"/>
      <c r="BY271" s="53"/>
      <c r="BZ271" s="53"/>
      <c r="CA271" s="53"/>
    </row>
    <row r="272" spans="5:79" x14ac:dyDescent="0.25">
      <c r="E272" s="13"/>
      <c r="F272" s="13"/>
      <c r="G272" s="13"/>
      <c r="H272" s="13"/>
      <c r="I272" s="13"/>
      <c r="J272" s="53"/>
      <c r="K272" s="53"/>
      <c r="L272" s="53"/>
      <c r="M272" s="13"/>
      <c r="N272" s="13"/>
      <c r="O272" s="13"/>
      <c r="P272" s="13"/>
      <c r="Q272" s="13"/>
      <c r="R272" s="13"/>
      <c r="S272" s="13"/>
      <c r="T272" s="13"/>
      <c r="U272" s="53"/>
      <c r="V272" s="53"/>
      <c r="W272" s="53"/>
      <c r="X272" s="13"/>
      <c r="Y272" s="13"/>
      <c r="Z272" s="13"/>
      <c r="AA272" s="13"/>
      <c r="AB272" s="13"/>
      <c r="AC272" s="13"/>
      <c r="AD272" s="13"/>
      <c r="AE272" s="13"/>
      <c r="AF272" s="13"/>
      <c r="AG272" s="53"/>
      <c r="AH272" s="53"/>
      <c r="AI272" s="5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53"/>
      <c r="BV272" s="53"/>
      <c r="BW272" s="53"/>
      <c r="BY272" s="53"/>
      <c r="BZ272" s="53"/>
      <c r="CA272" s="53"/>
    </row>
    <row r="273" spans="5:79" x14ac:dyDescent="0.25">
      <c r="E273" s="13"/>
      <c r="F273" s="13"/>
      <c r="G273" s="13"/>
      <c r="H273" s="13"/>
      <c r="I273" s="13"/>
      <c r="J273" s="53"/>
      <c r="K273" s="53"/>
      <c r="L273" s="53"/>
      <c r="M273" s="13"/>
      <c r="N273" s="13"/>
      <c r="O273" s="13"/>
      <c r="P273" s="13"/>
      <c r="Q273" s="13"/>
      <c r="R273" s="13"/>
      <c r="S273" s="13"/>
      <c r="T273" s="13"/>
      <c r="U273" s="53"/>
      <c r="V273" s="53"/>
      <c r="W273" s="53"/>
      <c r="X273" s="13"/>
      <c r="Y273" s="13"/>
      <c r="Z273" s="13"/>
      <c r="AA273" s="13"/>
      <c r="AB273" s="13"/>
      <c r="AC273" s="13"/>
      <c r="AD273" s="13"/>
      <c r="AE273" s="13"/>
      <c r="AF273" s="13"/>
      <c r="AG273" s="53"/>
      <c r="AH273" s="53"/>
      <c r="AI273" s="5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53"/>
      <c r="BV273" s="53"/>
      <c r="BW273" s="53"/>
      <c r="BY273" s="53"/>
      <c r="BZ273" s="53"/>
      <c r="CA273" s="53"/>
    </row>
    <row r="274" spans="5:79" x14ac:dyDescent="0.25">
      <c r="E274" s="13"/>
      <c r="F274" s="13"/>
      <c r="G274" s="13"/>
      <c r="H274" s="13"/>
      <c r="I274" s="13"/>
      <c r="J274" s="53"/>
      <c r="K274" s="53"/>
      <c r="L274" s="53"/>
      <c r="M274" s="13"/>
      <c r="N274" s="13"/>
      <c r="O274" s="13"/>
      <c r="P274" s="13"/>
      <c r="Q274" s="13"/>
      <c r="R274" s="13"/>
      <c r="S274" s="13"/>
      <c r="T274" s="13"/>
      <c r="U274" s="53"/>
      <c r="V274" s="53"/>
      <c r="W274" s="53"/>
      <c r="X274" s="13"/>
      <c r="Y274" s="13"/>
      <c r="Z274" s="13"/>
      <c r="AA274" s="13"/>
      <c r="AB274" s="13"/>
      <c r="AC274" s="13"/>
      <c r="AD274" s="13"/>
      <c r="AE274" s="13"/>
      <c r="AF274" s="13"/>
      <c r="AG274" s="53"/>
      <c r="AH274" s="53"/>
      <c r="AI274" s="5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53"/>
      <c r="BV274" s="53"/>
      <c r="BW274" s="53"/>
      <c r="BY274" s="53"/>
      <c r="BZ274" s="53"/>
      <c r="CA274" s="53"/>
    </row>
    <row r="275" spans="5:79" x14ac:dyDescent="0.25">
      <c r="E275" s="13"/>
      <c r="F275" s="13"/>
      <c r="G275" s="13"/>
      <c r="H275" s="13"/>
      <c r="I275" s="13"/>
      <c r="J275" s="53"/>
      <c r="K275" s="53"/>
      <c r="L275" s="53"/>
      <c r="M275" s="13"/>
      <c r="N275" s="13"/>
      <c r="O275" s="13"/>
      <c r="P275" s="13"/>
      <c r="Q275" s="13"/>
      <c r="R275" s="13"/>
      <c r="S275" s="13"/>
      <c r="T275" s="13"/>
      <c r="U275" s="53"/>
      <c r="V275" s="53"/>
      <c r="W275" s="53"/>
      <c r="X275" s="13"/>
      <c r="Y275" s="13"/>
      <c r="Z275" s="13"/>
      <c r="AA275" s="13"/>
      <c r="AB275" s="13"/>
      <c r="AC275" s="13"/>
      <c r="AD275" s="13"/>
      <c r="AE275" s="13"/>
      <c r="AF275" s="13"/>
      <c r="AG275" s="53"/>
      <c r="AH275" s="53"/>
      <c r="AI275" s="5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53"/>
      <c r="BV275" s="53"/>
      <c r="BW275" s="53"/>
      <c r="BY275" s="53"/>
      <c r="BZ275" s="53"/>
      <c r="CA275" s="53"/>
    </row>
    <row r="276" spans="5:79" x14ac:dyDescent="0.25">
      <c r="E276" s="13"/>
      <c r="F276" s="13"/>
      <c r="G276" s="13"/>
      <c r="H276" s="13"/>
      <c r="I276" s="13"/>
      <c r="J276" s="53"/>
      <c r="K276" s="53"/>
      <c r="L276" s="53"/>
      <c r="M276" s="13"/>
      <c r="N276" s="13"/>
      <c r="O276" s="13"/>
      <c r="P276" s="13"/>
      <c r="Q276" s="13"/>
      <c r="R276" s="13"/>
      <c r="S276" s="13"/>
      <c r="T276" s="13"/>
      <c r="U276" s="53"/>
      <c r="V276" s="53"/>
      <c r="W276" s="53"/>
      <c r="X276" s="13"/>
      <c r="Y276" s="13"/>
      <c r="Z276" s="13"/>
      <c r="AA276" s="13"/>
      <c r="AB276" s="13"/>
      <c r="AC276" s="13"/>
      <c r="AD276" s="13"/>
      <c r="AE276" s="13"/>
      <c r="AF276" s="13"/>
      <c r="AG276" s="53"/>
      <c r="AH276" s="53"/>
      <c r="AI276" s="5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53"/>
      <c r="BV276" s="53"/>
      <c r="BW276" s="53"/>
      <c r="BY276" s="53"/>
      <c r="BZ276" s="53"/>
      <c r="CA276" s="53"/>
    </row>
    <row r="277" spans="5:79" x14ac:dyDescent="0.25">
      <c r="E277" s="13"/>
      <c r="F277" s="13"/>
      <c r="G277" s="13"/>
      <c r="H277" s="13"/>
      <c r="I277" s="13"/>
      <c r="J277" s="53"/>
      <c r="K277" s="53"/>
      <c r="L277" s="53"/>
      <c r="M277" s="13"/>
      <c r="N277" s="13"/>
      <c r="O277" s="13"/>
      <c r="P277" s="13"/>
      <c r="Q277" s="13"/>
      <c r="R277" s="13"/>
      <c r="S277" s="13"/>
      <c r="T277" s="13"/>
      <c r="U277" s="53"/>
      <c r="V277" s="53"/>
      <c r="W277" s="53"/>
      <c r="X277" s="13"/>
      <c r="Y277" s="13"/>
      <c r="Z277" s="13"/>
      <c r="AA277" s="13"/>
      <c r="AB277" s="13"/>
      <c r="AC277" s="13"/>
      <c r="AD277" s="13"/>
      <c r="AE277" s="13"/>
      <c r="AF277" s="13"/>
      <c r="AG277" s="53"/>
      <c r="AH277" s="53"/>
      <c r="AI277" s="5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53"/>
      <c r="BV277" s="53"/>
      <c r="BW277" s="53"/>
      <c r="BY277" s="53"/>
      <c r="BZ277" s="53"/>
      <c r="CA277" s="53"/>
    </row>
    <row r="278" spans="5:79" x14ac:dyDescent="0.25">
      <c r="E278" s="13"/>
      <c r="F278" s="13"/>
      <c r="G278" s="13"/>
      <c r="H278" s="13"/>
      <c r="I278" s="13"/>
      <c r="J278" s="53"/>
      <c r="K278" s="53"/>
      <c r="L278" s="53"/>
      <c r="M278" s="13"/>
      <c r="N278" s="13"/>
      <c r="O278" s="13"/>
      <c r="P278" s="13"/>
      <c r="Q278" s="13"/>
      <c r="R278" s="13"/>
      <c r="S278" s="13"/>
      <c r="T278" s="13"/>
      <c r="U278" s="53"/>
      <c r="V278" s="53"/>
      <c r="W278" s="53"/>
      <c r="X278" s="13"/>
      <c r="Y278" s="13"/>
      <c r="Z278" s="13"/>
      <c r="AA278" s="13"/>
      <c r="AB278" s="13"/>
      <c r="AC278" s="13"/>
      <c r="AD278" s="13"/>
      <c r="AE278" s="13"/>
      <c r="AF278" s="13"/>
      <c r="AG278" s="53"/>
      <c r="AH278" s="53"/>
      <c r="AI278" s="5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53"/>
      <c r="BV278" s="53"/>
      <c r="BW278" s="53"/>
      <c r="BY278" s="53"/>
      <c r="BZ278" s="53"/>
      <c r="CA278" s="53"/>
    </row>
    <row r="279" spans="5:79" x14ac:dyDescent="0.25">
      <c r="E279" s="13"/>
      <c r="F279" s="13"/>
      <c r="G279" s="13"/>
      <c r="H279" s="13"/>
      <c r="I279" s="13"/>
      <c r="J279" s="53"/>
      <c r="K279" s="53"/>
      <c r="L279" s="53"/>
      <c r="M279" s="13"/>
      <c r="N279" s="13"/>
      <c r="O279" s="13"/>
      <c r="P279" s="13"/>
      <c r="Q279" s="13"/>
      <c r="R279" s="13"/>
      <c r="S279" s="13"/>
      <c r="T279" s="13"/>
      <c r="U279" s="53"/>
      <c r="V279" s="53"/>
      <c r="W279" s="53"/>
      <c r="X279" s="13"/>
      <c r="Y279" s="13"/>
      <c r="Z279" s="13"/>
      <c r="AA279" s="13"/>
      <c r="AB279" s="13"/>
      <c r="AC279" s="13"/>
      <c r="AD279" s="13"/>
      <c r="AE279" s="13"/>
      <c r="AF279" s="13"/>
      <c r="AG279" s="53"/>
      <c r="AH279" s="53"/>
      <c r="AI279" s="5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53"/>
      <c r="BV279" s="53"/>
      <c r="BW279" s="53"/>
      <c r="BY279" s="53"/>
      <c r="BZ279" s="53"/>
      <c r="CA279" s="53"/>
    </row>
    <row r="280" spans="5:79" x14ac:dyDescent="0.25">
      <c r="E280" s="13"/>
      <c r="F280" s="13"/>
      <c r="G280" s="13"/>
      <c r="H280" s="13"/>
      <c r="I280" s="13"/>
      <c r="J280" s="53"/>
      <c r="K280" s="53"/>
      <c r="L280" s="53"/>
      <c r="M280" s="13"/>
      <c r="N280" s="13"/>
      <c r="O280" s="13"/>
      <c r="P280" s="13"/>
      <c r="Q280" s="13"/>
      <c r="R280" s="13"/>
      <c r="S280" s="13"/>
      <c r="T280" s="13"/>
      <c r="U280" s="53"/>
      <c r="V280" s="53"/>
      <c r="W280" s="53"/>
      <c r="X280" s="13"/>
      <c r="Y280" s="13"/>
      <c r="Z280" s="13"/>
      <c r="AA280" s="13"/>
      <c r="AB280" s="13"/>
      <c r="AC280" s="13"/>
      <c r="AD280" s="13"/>
      <c r="AE280" s="13"/>
      <c r="AF280" s="13"/>
      <c r="AG280" s="53"/>
      <c r="AH280" s="53"/>
      <c r="AI280" s="5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53"/>
      <c r="BV280" s="53"/>
      <c r="BW280" s="53"/>
      <c r="BY280" s="53"/>
      <c r="BZ280" s="53"/>
      <c r="CA280" s="53"/>
    </row>
    <row r="281" spans="5:79" x14ac:dyDescent="0.25">
      <c r="E281" s="13"/>
      <c r="F281" s="13"/>
      <c r="G281" s="13"/>
      <c r="H281" s="13"/>
      <c r="I281" s="13"/>
      <c r="J281" s="53"/>
      <c r="K281" s="53"/>
      <c r="L281" s="53"/>
      <c r="M281" s="13"/>
      <c r="N281" s="13"/>
      <c r="O281" s="13"/>
      <c r="P281" s="13"/>
      <c r="Q281" s="13"/>
      <c r="R281" s="13"/>
      <c r="S281" s="13"/>
      <c r="T281" s="13"/>
      <c r="U281" s="53"/>
      <c r="V281" s="53"/>
      <c r="W281" s="53"/>
      <c r="X281" s="13"/>
      <c r="Y281" s="13"/>
      <c r="Z281" s="13"/>
      <c r="AA281" s="13"/>
      <c r="AB281" s="13"/>
      <c r="AC281" s="13"/>
      <c r="AD281" s="13"/>
      <c r="AE281" s="13"/>
      <c r="AF281" s="13"/>
      <c r="AG281" s="53"/>
      <c r="AH281" s="53"/>
      <c r="AI281" s="5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53"/>
      <c r="BV281" s="53"/>
      <c r="BW281" s="53"/>
      <c r="BY281" s="53"/>
      <c r="BZ281" s="53"/>
      <c r="CA281" s="53"/>
    </row>
    <row r="282" spans="5:79" x14ac:dyDescent="0.25">
      <c r="E282" s="13"/>
      <c r="F282" s="13"/>
      <c r="G282" s="13"/>
      <c r="H282" s="13"/>
      <c r="I282" s="13"/>
      <c r="J282" s="53"/>
      <c r="K282" s="53"/>
      <c r="L282" s="53"/>
      <c r="M282" s="13"/>
      <c r="N282" s="13"/>
      <c r="O282" s="13"/>
      <c r="P282" s="13"/>
      <c r="Q282" s="13"/>
      <c r="R282" s="13"/>
      <c r="S282" s="13"/>
      <c r="T282" s="13"/>
      <c r="U282" s="53"/>
      <c r="V282" s="53"/>
      <c r="W282" s="53"/>
      <c r="X282" s="13"/>
      <c r="Y282" s="13"/>
      <c r="Z282" s="13"/>
      <c r="AA282" s="13"/>
      <c r="AB282" s="13"/>
      <c r="AC282" s="13"/>
      <c r="AD282" s="13"/>
      <c r="AE282" s="13"/>
      <c r="AF282" s="13"/>
      <c r="AG282" s="53"/>
      <c r="AH282" s="53"/>
      <c r="AI282" s="5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53"/>
      <c r="BV282" s="53"/>
      <c r="BW282" s="53"/>
      <c r="BY282" s="53"/>
      <c r="BZ282" s="53"/>
      <c r="CA282" s="53"/>
    </row>
    <row r="283" spans="5:79" x14ac:dyDescent="0.25">
      <c r="E283" s="13"/>
      <c r="F283" s="13"/>
      <c r="G283" s="13"/>
      <c r="H283" s="13"/>
      <c r="I283" s="13"/>
      <c r="J283" s="53"/>
      <c r="K283" s="53"/>
      <c r="L283" s="53"/>
      <c r="M283" s="13"/>
      <c r="N283" s="13"/>
      <c r="O283" s="13"/>
      <c r="P283" s="13"/>
      <c r="Q283" s="13"/>
      <c r="R283" s="13"/>
      <c r="S283" s="13"/>
      <c r="T283" s="13"/>
      <c r="U283" s="53"/>
      <c r="V283" s="53"/>
      <c r="W283" s="53"/>
      <c r="X283" s="13"/>
      <c r="Y283" s="13"/>
      <c r="Z283" s="13"/>
      <c r="AA283" s="13"/>
      <c r="AB283" s="13"/>
      <c r="AC283" s="13"/>
      <c r="AD283" s="13"/>
      <c r="AE283" s="13"/>
      <c r="AF283" s="13"/>
      <c r="AG283" s="53"/>
      <c r="AH283" s="53"/>
      <c r="AI283" s="5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53"/>
      <c r="BV283" s="53"/>
      <c r="BW283" s="53"/>
      <c r="BY283" s="53"/>
      <c r="BZ283" s="53"/>
      <c r="CA283" s="53"/>
    </row>
    <row r="284" spans="5:79" x14ac:dyDescent="0.25">
      <c r="E284" s="13"/>
      <c r="F284" s="13"/>
      <c r="G284" s="13"/>
      <c r="H284" s="13"/>
      <c r="I284" s="13"/>
      <c r="J284" s="53"/>
      <c r="K284" s="53"/>
      <c r="L284" s="53"/>
      <c r="M284" s="13"/>
      <c r="N284" s="13"/>
      <c r="O284" s="13"/>
      <c r="P284" s="13"/>
      <c r="Q284" s="13"/>
      <c r="R284" s="13"/>
      <c r="S284" s="13"/>
      <c r="T284" s="13"/>
      <c r="U284" s="53"/>
      <c r="V284" s="53"/>
      <c r="W284" s="53"/>
      <c r="X284" s="13"/>
      <c r="Y284" s="13"/>
      <c r="Z284" s="13"/>
      <c r="AA284" s="13"/>
      <c r="AB284" s="13"/>
      <c r="AC284" s="13"/>
      <c r="AD284" s="13"/>
      <c r="AE284" s="13"/>
      <c r="AF284" s="13"/>
      <c r="AG284" s="53"/>
      <c r="AH284" s="53"/>
      <c r="AI284" s="5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53"/>
      <c r="BV284" s="53"/>
      <c r="BW284" s="53"/>
      <c r="BY284" s="53"/>
      <c r="BZ284" s="53"/>
      <c r="CA284" s="53"/>
    </row>
    <row r="285" spans="5:79" x14ac:dyDescent="0.25">
      <c r="E285" s="13"/>
      <c r="F285" s="13"/>
      <c r="G285" s="13"/>
      <c r="H285" s="13"/>
      <c r="I285" s="13"/>
      <c r="J285" s="53"/>
      <c r="K285" s="53"/>
      <c r="L285" s="53"/>
      <c r="M285" s="13"/>
      <c r="N285" s="13"/>
      <c r="O285" s="13"/>
      <c r="P285" s="13"/>
      <c r="Q285" s="13"/>
      <c r="R285" s="13"/>
      <c r="S285" s="13"/>
      <c r="T285" s="13"/>
      <c r="U285" s="53"/>
      <c r="V285" s="53"/>
      <c r="W285" s="53"/>
      <c r="X285" s="13"/>
      <c r="Y285" s="13"/>
      <c r="Z285" s="13"/>
      <c r="AA285" s="13"/>
      <c r="AB285" s="13"/>
      <c r="AC285" s="13"/>
      <c r="AD285" s="13"/>
      <c r="AE285" s="13"/>
      <c r="AF285" s="13"/>
      <c r="AG285" s="53"/>
      <c r="AH285" s="53"/>
      <c r="AI285" s="5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53"/>
      <c r="BV285" s="53"/>
      <c r="BW285" s="53"/>
      <c r="BY285" s="53"/>
      <c r="BZ285" s="53"/>
      <c r="CA285" s="53"/>
    </row>
    <row r="286" spans="5:79" x14ac:dyDescent="0.25">
      <c r="E286" s="13"/>
      <c r="F286" s="13"/>
      <c r="G286" s="13"/>
      <c r="H286" s="13"/>
      <c r="I286" s="13"/>
      <c r="J286" s="53"/>
      <c r="K286" s="53"/>
      <c r="L286" s="53"/>
      <c r="M286" s="13"/>
      <c r="N286" s="13"/>
      <c r="O286" s="13"/>
      <c r="P286" s="13"/>
      <c r="Q286" s="13"/>
      <c r="R286" s="13"/>
      <c r="S286" s="13"/>
      <c r="T286" s="13"/>
      <c r="U286" s="53"/>
      <c r="V286" s="53"/>
      <c r="W286" s="53"/>
      <c r="X286" s="13"/>
      <c r="Y286" s="13"/>
      <c r="Z286" s="13"/>
      <c r="AA286" s="13"/>
      <c r="AB286" s="13"/>
      <c r="AC286" s="13"/>
      <c r="AD286" s="13"/>
      <c r="AE286" s="13"/>
      <c r="AF286" s="13"/>
      <c r="AG286" s="53"/>
      <c r="AH286" s="53"/>
      <c r="AI286" s="5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53"/>
      <c r="BV286" s="53"/>
      <c r="BW286" s="53"/>
      <c r="BY286" s="53"/>
      <c r="BZ286" s="53"/>
      <c r="CA286" s="53"/>
    </row>
    <row r="287" spans="5:79" x14ac:dyDescent="0.25">
      <c r="E287" s="13"/>
      <c r="F287" s="13"/>
      <c r="G287" s="13"/>
      <c r="H287" s="13"/>
      <c r="I287" s="13"/>
      <c r="J287" s="53"/>
      <c r="K287" s="53"/>
      <c r="L287" s="53"/>
      <c r="M287" s="13"/>
      <c r="N287" s="13"/>
      <c r="O287" s="13"/>
      <c r="P287" s="13"/>
      <c r="Q287" s="13"/>
      <c r="R287" s="13"/>
      <c r="S287" s="13"/>
      <c r="T287" s="13"/>
      <c r="U287" s="53"/>
      <c r="V287" s="53"/>
      <c r="W287" s="53"/>
      <c r="X287" s="13"/>
      <c r="Y287" s="13"/>
      <c r="Z287" s="13"/>
      <c r="AA287" s="13"/>
      <c r="AB287" s="13"/>
      <c r="AC287" s="13"/>
      <c r="AD287" s="13"/>
      <c r="AE287" s="13"/>
      <c r="AF287" s="13"/>
      <c r="AG287" s="53"/>
      <c r="AH287" s="53"/>
      <c r="AI287" s="5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53"/>
      <c r="BV287" s="53"/>
      <c r="BW287" s="53"/>
      <c r="BY287" s="53"/>
      <c r="BZ287" s="53"/>
      <c r="CA287" s="53"/>
    </row>
    <row r="288" spans="5:79" x14ac:dyDescent="0.25">
      <c r="E288" s="13"/>
      <c r="F288" s="13"/>
      <c r="G288" s="13"/>
      <c r="H288" s="13"/>
      <c r="I288" s="13"/>
      <c r="J288" s="53"/>
      <c r="K288" s="53"/>
      <c r="L288" s="53"/>
      <c r="M288" s="13"/>
      <c r="N288" s="13"/>
      <c r="O288" s="13"/>
      <c r="P288" s="13"/>
      <c r="Q288" s="13"/>
      <c r="R288" s="13"/>
      <c r="S288" s="13"/>
      <c r="T288" s="13"/>
      <c r="U288" s="53"/>
      <c r="V288" s="53"/>
      <c r="W288" s="53"/>
      <c r="X288" s="13"/>
      <c r="Y288" s="13"/>
      <c r="Z288" s="13"/>
      <c r="AA288" s="13"/>
      <c r="AB288" s="13"/>
      <c r="AC288" s="13"/>
      <c r="AD288" s="13"/>
      <c r="AE288" s="13"/>
      <c r="AF288" s="13"/>
      <c r="AG288" s="53"/>
      <c r="AH288" s="53"/>
      <c r="AI288" s="5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53"/>
      <c r="BV288" s="53"/>
      <c r="BW288" s="53"/>
      <c r="BY288" s="53"/>
      <c r="BZ288" s="53"/>
      <c r="CA288" s="53"/>
    </row>
    <row r="289" spans="5:79" x14ac:dyDescent="0.25">
      <c r="E289" s="13"/>
      <c r="F289" s="13"/>
      <c r="G289" s="13"/>
      <c r="H289" s="13"/>
      <c r="I289" s="13"/>
      <c r="J289" s="53"/>
      <c r="K289" s="53"/>
      <c r="L289" s="53"/>
      <c r="M289" s="13"/>
      <c r="N289" s="13"/>
      <c r="O289" s="13"/>
      <c r="P289" s="13"/>
      <c r="Q289" s="13"/>
      <c r="R289" s="13"/>
      <c r="S289" s="13"/>
      <c r="T289" s="13"/>
      <c r="U289" s="53"/>
      <c r="V289" s="53"/>
      <c r="W289" s="53"/>
      <c r="X289" s="13"/>
      <c r="Y289" s="13"/>
      <c r="Z289" s="13"/>
      <c r="AA289" s="13"/>
      <c r="AB289" s="13"/>
      <c r="AC289" s="13"/>
      <c r="AD289" s="13"/>
      <c r="AE289" s="13"/>
      <c r="AF289" s="13"/>
      <c r="AG289" s="53"/>
      <c r="AH289" s="53"/>
      <c r="AI289" s="5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53"/>
      <c r="BV289" s="53"/>
      <c r="BW289" s="53"/>
      <c r="BY289" s="53"/>
      <c r="BZ289" s="53"/>
      <c r="CA289" s="53"/>
    </row>
    <row r="290" spans="5:79" x14ac:dyDescent="0.25">
      <c r="E290" s="13"/>
      <c r="F290" s="13"/>
      <c r="G290" s="13"/>
      <c r="H290" s="13"/>
      <c r="I290" s="13"/>
      <c r="J290" s="53"/>
      <c r="K290" s="53"/>
      <c r="L290" s="53"/>
      <c r="M290" s="13"/>
      <c r="N290" s="13"/>
      <c r="O290" s="13"/>
      <c r="P290" s="13"/>
      <c r="Q290" s="13"/>
      <c r="R290" s="13"/>
      <c r="S290" s="13"/>
      <c r="T290" s="13"/>
      <c r="U290" s="53"/>
      <c r="V290" s="53"/>
      <c r="W290" s="53"/>
      <c r="X290" s="13"/>
      <c r="Y290" s="13"/>
      <c r="Z290" s="13"/>
      <c r="AA290" s="13"/>
      <c r="AB290" s="13"/>
      <c r="AC290" s="13"/>
      <c r="AD290" s="13"/>
      <c r="AE290" s="13"/>
      <c r="AF290" s="13"/>
      <c r="AG290" s="53"/>
      <c r="AH290" s="53"/>
      <c r="AI290" s="5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53"/>
      <c r="BV290" s="53"/>
      <c r="BW290" s="53"/>
      <c r="BY290" s="53"/>
      <c r="BZ290" s="53"/>
      <c r="CA290" s="53"/>
    </row>
    <row r="291" spans="5:79" x14ac:dyDescent="0.25">
      <c r="E291" s="13"/>
      <c r="F291" s="13"/>
      <c r="G291" s="13"/>
      <c r="H291" s="13"/>
      <c r="I291" s="13"/>
      <c r="J291" s="53"/>
      <c r="K291" s="53"/>
      <c r="L291" s="53"/>
      <c r="M291" s="13"/>
      <c r="N291" s="13"/>
      <c r="O291" s="13"/>
      <c r="P291" s="13"/>
      <c r="Q291" s="13"/>
      <c r="R291" s="13"/>
      <c r="S291" s="13"/>
      <c r="T291" s="13"/>
      <c r="U291" s="53"/>
      <c r="V291" s="53"/>
      <c r="W291" s="53"/>
      <c r="X291" s="13"/>
      <c r="Y291" s="13"/>
      <c r="Z291" s="13"/>
      <c r="AA291" s="13"/>
      <c r="AB291" s="13"/>
      <c r="AC291" s="13"/>
      <c r="AD291" s="13"/>
      <c r="AE291" s="13"/>
      <c r="AF291" s="13"/>
      <c r="AG291" s="53"/>
      <c r="AH291" s="53"/>
      <c r="AI291" s="5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53"/>
      <c r="BV291" s="53"/>
      <c r="BW291" s="53"/>
      <c r="BY291" s="53"/>
      <c r="BZ291" s="53"/>
      <c r="CA291" s="53"/>
    </row>
    <row r="292" spans="5:79" x14ac:dyDescent="0.25">
      <c r="E292" s="13"/>
      <c r="F292" s="13"/>
      <c r="G292" s="13"/>
      <c r="H292" s="13"/>
      <c r="I292" s="13"/>
      <c r="J292" s="53"/>
      <c r="K292" s="53"/>
      <c r="L292" s="53"/>
      <c r="M292" s="13"/>
      <c r="N292" s="13"/>
      <c r="O292" s="13"/>
      <c r="P292" s="13"/>
      <c r="Q292" s="13"/>
      <c r="R292" s="13"/>
      <c r="S292" s="13"/>
      <c r="T292" s="13"/>
      <c r="U292" s="53"/>
      <c r="V292" s="53"/>
      <c r="W292" s="53"/>
      <c r="X292" s="13"/>
      <c r="Y292" s="13"/>
      <c r="Z292" s="13"/>
      <c r="AA292" s="13"/>
      <c r="AB292" s="13"/>
      <c r="AC292" s="13"/>
      <c r="AD292" s="13"/>
      <c r="AE292" s="13"/>
      <c r="AF292" s="13"/>
      <c r="AG292" s="53"/>
      <c r="AH292" s="53"/>
      <c r="AI292" s="5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53"/>
      <c r="BV292" s="53"/>
      <c r="BW292" s="53"/>
      <c r="BY292" s="53"/>
      <c r="BZ292" s="53"/>
      <c r="CA292" s="53"/>
    </row>
    <row r="293" spans="5:79" x14ac:dyDescent="0.25">
      <c r="E293" s="13"/>
      <c r="F293" s="13"/>
      <c r="G293" s="13"/>
      <c r="H293" s="13"/>
      <c r="I293" s="13"/>
      <c r="J293" s="53"/>
      <c r="K293" s="53"/>
      <c r="L293" s="53"/>
      <c r="M293" s="13"/>
      <c r="N293" s="13"/>
      <c r="O293" s="13"/>
      <c r="P293" s="13"/>
      <c r="Q293" s="13"/>
      <c r="R293" s="13"/>
      <c r="S293" s="13"/>
      <c r="T293" s="13"/>
      <c r="U293" s="53"/>
      <c r="V293" s="53"/>
      <c r="W293" s="53"/>
      <c r="X293" s="13"/>
      <c r="Y293" s="13"/>
      <c r="Z293" s="13"/>
      <c r="AA293" s="13"/>
      <c r="AB293" s="13"/>
      <c r="AC293" s="13"/>
      <c r="AD293" s="13"/>
      <c r="AE293" s="13"/>
      <c r="AF293" s="13"/>
      <c r="AG293" s="53"/>
      <c r="AH293" s="53"/>
      <c r="AI293" s="5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53"/>
      <c r="BV293" s="53"/>
      <c r="BW293" s="53"/>
      <c r="BY293" s="53"/>
      <c r="BZ293" s="53"/>
      <c r="CA293" s="53"/>
    </row>
    <row r="294" spans="5:79" x14ac:dyDescent="0.25">
      <c r="E294" s="13"/>
      <c r="F294" s="13"/>
      <c r="G294" s="13"/>
      <c r="H294" s="13"/>
      <c r="I294" s="13"/>
      <c r="J294" s="53"/>
      <c r="K294" s="53"/>
      <c r="L294" s="53"/>
      <c r="M294" s="13"/>
      <c r="N294" s="13"/>
      <c r="O294" s="13"/>
      <c r="P294" s="13"/>
      <c r="Q294" s="13"/>
      <c r="R294" s="13"/>
      <c r="S294" s="13"/>
      <c r="T294" s="13"/>
      <c r="U294" s="53"/>
      <c r="V294" s="53"/>
      <c r="W294" s="53"/>
      <c r="X294" s="13"/>
      <c r="Y294" s="13"/>
      <c r="Z294" s="13"/>
      <c r="AA294" s="13"/>
      <c r="AB294" s="13"/>
      <c r="AC294" s="13"/>
      <c r="AD294" s="13"/>
      <c r="AE294" s="13"/>
      <c r="AF294" s="13"/>
      <c r="AG294" s="53"/>
      <c r="AH294" s="53"/>
      <c r="AI294" s="5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53"/>
      <c r="BV294" s="53"/>
      <c r="BW294" s="53"/>
      <c r="BY294" s="53"/>
      <c r="BZ294" s="53"/>
      <c r="CA294" s="53"/>
    </row>
    <row r="295" spans="5:79" x14ac:dyDescent="0.25">
      <c r="E295" s="13"/>
      <c r="F295" s="13"/>
      <c r="G295" s="13"/>
      <c r="H295" s="13"/>
      <c r="I295" s="13"/>
      <c r="J295" s="53"/>
      <c r="K295" s="53"/>
      <c r="L295" s="53"/>
      <c r="M295" s="13"/>
      <c r="N295" s="13"/>
      <c r="O295" s="13"/>
      <c r="P295" s="13"/>
      <c r="Q295" s="13"/>
      <c r="R295" s="13"/>
      <c r="S295" s="13"/>
      <c r="T295" s="13"/>
      <c r="U295" s="53"/>
      <c r="V295" s="53"/>
      <c r="W295" s="53"/>
      <c r="X295" s="13"/>
      <c r="Y295" s="13"/>
      <c r="Z295" s="13"/>
      <c r="AA295" s="13"/>
      <c r="AB295" s="13"/>
      <c r="AC295" s="13"/>
      <c r="AD295" s="13"/>
      <c r="AE295" s="13"/>
      <c r="AF295" s="13"/>
      <c r="AG295" s="53"/>
      <c r="AH295" s="53"/>
      <c r="AI295" s="5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53"/>
      <c r="BV295" s="53"/>
      <c r="BW295" s="53"/>
      <c r="BY295" s="53"/>
      <c r="BZ295" s="53"/>
      <c r="CA295" s="53"/>
    </row>
    <row r="296" spans="5:79" x14ac:dyDescent="0.25">
      <c r="E296" s="13"/>
      <c r="F296" s="13"/>
      <c r="G296" s="13"/>
      <c r="H296" s="13"/>
      <c r="I296" s="13"/>
      <c r="J296" s="53"/>
      <c r="K296" s="53"/>
      <c r="L296" s="53"/>
      <c r="M296" s="13"/>
      <c r="N296" s="13"/>
      <c r="O296" s="13"/>
      <c r="P296" s="13"/>
      <c r="Q296" s="13"/>
      <c r="R296" s="13"/>
      <c r="S296" s="13"/>
      <c r="T296" s="13"/>
      <c r="U296" s="53"/>
      <c r="V296" s="53"/>
      <c r="W296" s="53"/>
      <c r="X296" s="13"/>
      <c r="Y296" s="13"/>
      <c r="Z296" s="13"/>
      <c r="AA296" s="13"/>
      <c r="AB296" s="13"/>
      <c r="AC296" s="13"/>
      <c r="AD296" s="13"/>
      <c r="AE296" s="13"/>
      <c r="AF296" s="13"/>
      <c r="AG296" s="53"/>
      <c r="AH296" s="53"/>
      <c r="AI296" s="5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53"/>
      <c r="BV296" s="53"/>
      <c r="BW296" s="53"/>
      <c r="BY296" s="53"/>
      <c r="BZ296" s="53"/>
      <c r="CA296" s="53"/>
    </row>
    <row r="297" spans="5:79" x14ac:dyDescent="0.25">
      <c r="E297" s="13"/>
      <c r="F297" s="13"/>
      <c r="G297" s="13"/>
      <c r="H297" s="13"/>
      <c r="I297" s="13"/>
      <c r="J297" s="53"/>
      <c r="K297" s="53"/>
      <c r="L297" s="53"/>
      <c r="M297" s="13"/>
      <c r="N297" s="13"/>
      <c r="O297" s="13"/>
      <c r="P297" s="13"/>
      <c r="Q297" s="13"/>
      <c r="R297" s="13"/>
      <c r="S297" s="13"/>
      <c r="T297" s="13"/>
      <c r="U297" s="53"/>
      <c r="V297" s="53"/>
      <c r="W297" s="53"/>
      <c r="X297" s="13"/>
      <c r="Y297" s="13"/>
      <c r="Z297" s="13"/>
      <c r="AA297" s="13"/>
      <c r="AB297" s="13"/>
      <c r="AC297" s="13"/>
      <c r="AD297" s="13"/>
      <c r="AE297" s="13"/>
      <c r="AF297" s="13"/>
      <c r="AG297" s="53"/>
      <c r="AH297" s="53"/>
      <c r="AI297" s="5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53"/>
      <c r="BV297" s="53"/>
      <c r="BW297" s="53"/>
      <c r="BY297" s="53"/>
      <c r="BZ297" s="53"/>
      <c r="CA297" s="53"/>
    </row>
    <row r="298" spans="5:79" x14ac:dyDescent="0.25">
      <c r="E298" s="13"/>
      <c r="F298" s="13"/>
      <c r="G298" s="13"/>
      <c r="H298" s="13"/>
      <c r="I298" s="13"/>
      <c r="J298" s="53"/>
      <c r="K298" s="53"/>
      <c r="L298" s="53"/>
      <c r="M298" s="13"/>
      <c r="N298" s="13"/>
      <c r="O298" s="13"/>
      <c r="P298" s="13"/>
      <c r="Q298" s="13"/>
      <c r="R298" s="13"/>
      <c r="S298" s="13"/>
      <c r="T298" s="13"/>
      <c r="U298" s="53"/>
      <c r="V298" s="53"/>
      <c r="W298" s="53"/>
      <c r="X298" s="13"/>
      <c r="Y298" s="13"/>
      <c r="Z298" s="13"/>
      <c r="AA298" s="13"/>
      <c r="AB298" s="13"/>
      <c r="AC298" s="13"/>
      <c r="AD298" s="13"/>
      <c r="AE298" s="13"/>
      <c r="AF298" s="13"/>
      <c r="AG298" s="53"/>
      <c r="AH298" s="53"/>
      <c r="AI298" s="5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53"/>
      <c r="BV298" s="53"/>
      <c r="BW298" s="53"/>
      <c r="BY298" s="53"/>
      <c r="BZ298" s="53"/>
      <c r="CA298" s="53"/>
    </row>
    <row r="299" spans="5:79" x14ac:dyDescent="0.25">
      <c r="E299" s="13"/>
      <c r="F299" s="13"/>
      <c r="G299" s="13"/>
      <c r="H299" s="13"/>
      <c r="I299" s="13"/>
      <c r="J299" s="53"/>
      <c r="K299" s="53"/>
      <c r="L299" s="53"/>
      <c r="M299" s="13"/>
      <c r="N299" s="13"/>
      <c r="O299" s="13"/>
      <c r="P299" s="13"/>
      <c r="Q299" s="13"/>
      <c r="R299" s="13"/>
      <c r="S299" s="13"/>
      <c r="T299" s="13"/>
      <c r="U299" s="53"/>
      <c r="V299" s="53"/>
      <c r="W299" s="53"/>
      <c r="X299" s="13"/>
      <c r="Y299" s="13"/>
      <c r="Z299" s="13"/>
      <c r="AA299" s="13"/>
      <c r="AB299" s="13"/>
      <c r="AC299" s="13"/>
      <c r="AD299" s="13"/>
      <c r="AE299" s="13"/>
      <c r="AF299" s="13"/>
      <c r="AG299" s="53"/>
      <c r="AH299" s="53"/>
      <c r="AI299" s="5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53"/>
      <c r="BV299" s="53"/>
      <c r="BW299" s="53"/>
      <c r="BY299" s="53"/>
      <c r="BZ299" s="53"/>
      <c r="CA299" s="53"/>
    </row>
    <row r="300" spans="5:79" x14ac:dyDescent="0.25">
      <c r="E300" s="13"/>
      <c r="F300" s="13"/>
      <c r="G300" s="13"/>
      <c r="H300" s="13"/>
      <c r="I300" s="13"/>
      <c r="J300" s="53"/>
      <c r="K300" s="53"/>
      <c r="L300" s="53"/>
      <c r="M300" s="13"/>
      <c r="N300" s="13"/>
      <c r="O300" s="13"/>
      <c r="P300" s="13"/>
      <c r="Q300" s="13"/>
      <c r="R300" s="13"/>
      <c r="S300" s="13"/>
      <c r="T300" s="13"/>
      <c r="U300" s="53"/>
      <c r="V300" s="53"/>
      <c r="W300" s="53"/>
      <c r="X300" s="13"/>
      <c r="Y300" s="13"/>
      <c r="Z300" s="13"/>
      <c r="AA300" s="13"/>
      <c r="AB300" s="13"/>
      <c r="AC300" s="13"/>
      <c r="AD300" s="13"/>
      <c r="AE300" s="13"/>
      <c r="AF300" s="13"/>
      <c r="AG300" s="53"/>
      <c r="AH300" s="53"/>
      <c r="AI300" s="5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53"/>
      <c r="BV300" s="53"/>
      <c r="BW300" s="53"/>
      <c r="BY300" s="53"/>
      <c r="BZ300" s="53"/>
      <c r="CA300" s="53"/>
    </row>
    <row r="301" spans="5:79" x14ac:dyDescent="0.25">
      <c r="E301" s="13"/>
      <c r="F301" s="13"/>
      <c r="G301" s="13"/>
      <c r="H301" s="13"/>
      <c r="I301" s="13"/>
      <c r="J301" s="53"/>
      <c r="K301" s="53"/>
      <c r="L301" s="53"/>
      <c r="M301" s="13"/>
      <c r="N301" s="13"/>
      <c r="O301" s="13"/>
      <c r="P301" s="13"/>
      <c r="Q301" s="13"/>
      <c r="R301" s="13"/>
      <c r="S301" s="13"/>
      <c r="T301" s="13"/>
      <c r="U301" s="53"/>
      <c r="V301" s="53"/>
      <c r="W301" s="53"/>
      <c r="X301" s="13"/>
      <c r="Y301" s="13"/>
      <c r="Z301" s="13"/>
      <c r="AA301" s="13"/>
      <c r="AB301" s="13"/>
      <c r="AC301" s="13"/>
      <c r="AD301" s="13"/>
      <c r="AE301" s="13"/>
      <c r="AF301" s="13"/>
      <c r="AG301" s="53"/>
      <c r="AH301" s="53"/>
      <c r="AI301" s="5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53"/>
      <c r="BV301" s="53"/>
      <c r="BW301" s="53"/>
      <c r="BY301" s="53"/>
      <c r="BZ301" s="53"/>
      <c r="CA301" s="53"/>
    </row>
    <row r="302" spans="5:79" x14ac:dyDescent="0.25">
      <c r="E302" s="13"/>
      <c r="F302" s="13"/>
      <c r="G302" s="13"/>
      <c r="H302" s="13"/>
      <c r="I302" s="13"/>
      <c r="J302" s="53"/>
      <c r="K302" s="53"/>
      <c r="L302" s="53"/>
      <c r="M302" s="13"/>
      <c r="N302" s="13"/>
      <c r="O302" s="13"/>
      <c r="P302" s="13"/>
      <c r="Q302" s="13"/>
      <c r="R302" s="13"/>
      <c r="S302" s="13"/>
      <c r="T302" s="13"/>
      <c r="U302" s="53"/>
      <c r="V302" s="53"/>
      <c r="W302" s="53"/>
      <c r="X302" s="13"/>
      <c r="Y302" s="13"/>
      <c r="Z302" s="13"/>
      <c r="AA302" s="13"/>
      <c r="AB302" s="13"/>
      <c r="AC302" s="13"/>
      <c r="AD302" s="13"/>
      <c r="AE302" s="13"/>
      <c r="AF302" s="13"/>
      <c r="AG302" s="53"/>
      <c r="AH302" s="53"/>
      <c r="AI302" s="5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53"/>
      <c r="BV302" s="53"/>
      <c r="BW302" s="53"/>
      <c r="BY302" s="53"/>
      <c r="BZ302" s="53"/>
      <c r="CA302" s="53"/>
    </row>
    <row r="303" spans="5:79" x14ac:dyDescent="0.25">
      <c r="E303" s="13"/>
      <c r="F303" s="13"/>
      <c r="G303" s="13"/>
      <c r="H303" s="13"/>
      <c r="I303" s="13"/>
      <c r="J303" s="53"/>
      <c r="K303" s="53"/>
      <c r="L303" s="53"/>
      <c r="M303" s="13"/>
      <c r="N303" s="13"/>
      <c r="O303" s="13"/>
      <c r="P303" s="13"/>
      <c r="Q303" s="13"/>
      <c r="R303" s="13"/>
      <c r="S303" s="13"/>
      <c r="T303" s="13"/>
      <c r="U303" s="53"/>
      <c r="V303" s="53"/>
      <c r="W303" s="53"/>
      <c r="X303" s="13"/>
      <c r="Y303" s="13"/>
      <c r="Z303" s="13"/>
      <c r="AA303" s="13"/>
      <c r="AB303" s="13"/>
      <c r="AC303" s="13"/>
      <c r="AD303" s="13"/>
      <c r="AE303" s="13"/>
      <c r="AF303" s="13"/>
      <c r="AG303" s="53"/>
      <c r="AH303" s="53"/>
      <c r="AI303" s="5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53"/>
      <c r="BV303" s="53"/>
      <c r="BW303" s="53"/>
      <c r="BY303" s="53"/>
      <c r="BZ303" s="53"/>
      <c r="CA303" s="53"/>
    </row>
    <row r="304" spans="5:79" x14ac:dyDescent="0.25">
      <c r="E304" s="13"/>
      <c r="F304" s="13"/>
      <c r="G304" s="13"/>
      <c r="H304" s="13"/>
      <c r="I304" s="13"/>
      <c r="J304" s="53"/>
      <c r="K304" s="53"/>
      <c r="L304" s="53"/>
      <c r="M304" s="13"/>
      <c r="N304" s="13"/>
      <c r="O304" s="13"/>
      <c r="P304" s="13"/>
      <c r="Q304" s="13"/>
      <c r="R304" s="13"/>
      <c r="S304" s="13"/>
      <c r="T304" s="13"/>
      <c r="U304" s="53"/>
      <c r="V304" s="53"/>
      <c r="W304" s="53"/>
      <c r="X304" s="13"/>
      <c r="Y304" s="13"/>
      <c r="Z304" s="13"/>
      <c r="AA304" s="13"/>
      <c r="AB304" s="13"/>
      <c r="AC304" s="13"/>
      <c r="AD304" s="13"/>
      <c r="AE304" s="13"/>
      <c r="AF304" s="13"/>
      <c r="AG304" s="53"/>
      <c r="AH304" s="53"/>
      <c r="AI304" s="5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53"/>
      <c r="BV304" s="53"/>
      <c r="BW304" s="53"/>
      <c r="BY304" s="53"/>
      <c r="BZ304" s="53"/>
      <c r="CA304" s="53"/>
    </row>
    <row r="305" spans="5:79" x14ac:dyDescent="0.25">
      <c r="E305" s="13"/>
      <c r="F305" s="13"/>
      <c r="G305" s="13"/>
      <c r="H305" s="13"/>
      <c r="I305" s="13"/>
      <c r="J305" s="53"/>
      <c r="K305" s="53"/>
      <c r="L305" s="53"/>
      <c r="M305" s="13"/>
      <c r="N305" s="13"/>
      <c r="O305" s="13"/>
      <c r="P305" s="13"/>
      <c r="Q305" s="13"/>
      <c r="R305" s="13"/>
      <c r="S305" s="13"/>
      <c r="T305" s="13"/>
      <c r="U305" s="53"/>
      <c r="V305" s="53"/>
      <c r="W305" s="53"/>
      <c r="X305" s="13"/>
      <c r="Y305" s="13"/>
      <c r="Z305" s="13"/>
      <c r="AA305" s="13"/>
      <c r="AB305" s="13"/>
      <c r="AC305" s="13"/>
      <c r="AD305" s="13"/>
      <c r="AE305" s="13"/>
      <c r="AF305" s="13"/>
      <c r="AG305" s="53"/>
      <c r="AH305" s="53"/>
      <c r="AI305" s="5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53"/>
      <c r="BV305" s="53"/>
      <c r="BW305" s="53"/>
      <c r="BY305" s="53"/>
      <c r="BZ305" s="53"/>
      <c r="CA305" s="53"/>
    </row>
    <row r="306" spans="5:79" x14ac:dyDescent="0.25">
      <c r="E306" s="13"/>
      <c r="F306" s="13"/>
      <c r="G306" s="13"/>
      <c r="H306" s="13"/>
      <c r="I306" s="13"/>
      <c r="J306" s="53"/>
      <c r="K306" s="53"/>
      <c r="L306" s="53"/>
      <c r="M306" s="13"/>
      <c r="N306" s="13"/>
      <c r="O306" s="13"/>
      <c r="P306" s="13"/>
      <c r="Q306" s="13"/>
      <c r="R306" s="13"/>
      <c r="S306" s="13"/>
      <c r="T306" s="13"/>
      <c r="U306" s="53"/>
      <c r="V306" s="53"/>
      <c r="W306" s="53"/>
      <c r="X306" s="13"/>
      <c r="Y306" s="13"/>
      <c r="Z306" s="13"/>
      <c r="AA306" s="13"/>
      <c r="AB306" s="13"/>
      <c r="AC306" s="13"/>
      <c r="AD306" s="13"/>
      <c r="AE306" s="13"/>
      <c r="AF306" s="13"/>
      <c r="AG306" s="53"/>
      <c r="AH306" s="53"/>
      <c r="AI306" s="5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53"/>
      <c r="BV306" s="53"/>
      <c r="BW306" s="53"/>
      <c r="BY306" s="53"/>
      <c r="BZ306" s="53"/>
      <c r="CA306" s="53"/>
    </row>
    <row r="307" spans="5:79" x14ac:dyDescent="0.25">
      <c r="E307" s="13"/>
      <c r="F307" s="13"/>
      <c r="G307" s="13"/>
      <c r="H307" s="13"/>
      <c r="I307" s="13"/>
      <c r="J307" s="53"/>
      <c r="K307" s="53"/>
      <c r="L307" s="53"/>
      <c r="M307" s="13"/>
      <c r="N307" s="13"/>
      <c r="O307" s="13"/>
      <c r="P307" s="13"/>
      <c r="Q307" s="13"/>
      <c r="R307" s="13"/>
      <c r="S307" s="13"/>
      <c r="T307" s="13"/>
      <c r="U307" s="53"/>
      <c r="V307" s="53"/>
      <c r="W307" s="53"/>
      <c r="X307" s="13"/>
      <c r="Y307" s="13"/>
      <c r="Z307" s="13"/>
      <c r="AA307" s="13"/>
      <c r="AB307" s="13"/>
      <c r="AC307" s="13"/>
      <c r="AD307" s="13"/>
      <c r="AE307" s="13"/>
      <c r="AF307" s="13"/>
      <c r="AG307" s="53"/>
      <c r="AH307" s="53"/>
      <c r="AI307" s="5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53"/>
      <c r="BV307" s="53"/>
      <c r="BW307" s="53"/>
      <c r="BY307" s="53"/>
      <c r="BZ307" s="53"/>
      <c r="CA307" s="53"/>
    </row>
    <row r="308" spans="5:79" x14ac:dyDescent="0.25">
      <c r="E308" s="13"/>
      <c r="F308" s="13"/>
      <c r="G308" s="13"/>
      <c r="H308" s="13"/>
      <c r="I308" s="13"/>
      <c r="J308" s="53"/>
      <c r="K308" s="53"/>
      <c r="L308" s="53"/>
      <c r="M308" s="13"/>
      <c r="N308" s="13"/>
      <c r="O308" s="13"/>
      <c r="P308" s="13"/>
      <c r="Q308" s="13"/>
      <c r="R308" s="13"/>
      <c r="S308" s="13"/>
      <c r="T308" s="13"/>
      <c r="U308" s="53"/>
      <c r="V308" s="53"/>
      <c r="W308" s="53"/>
      <c r="X308" s="13"/>
      <c r="Y308" s="13"/>
      <c r="Z308" s="13"/>
      <c r="AA308" s="13"/>
      <c r="AB308" s="13"/>
      <c r="AC308" s="13"/>
      <c r="AD308" s="13"/>
      <c r="AE308" s="13"/>
      <c r="AF308" s="13"/>
      <c r="AG308" s="53"/>
      <c r="AH308" s="53"/>
      <c r="AI308" s="5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53"/>
      <c r="BV308" s="53"/>
      <c r="BW308" s="53"/>
      <c r="BY308" s="53"/>
      <c r="BZ308" s="53"/>
      <c r="CA308" s="53"/>
    </row>
    <row r="309" spans="5:79" x14ac:dyDescent="0.25">
      <c r="E309" s="13"/>
      <c r="F309" s="13"/>
      <c r="G309" s="13"/>
      <c r="H309" s="13"/>
      <c r="I309" s="13"/>
      <c r="J309" s="53"/>
      <c r="K309" s="53"/>
      <c r="L309" s="53"/>
      <c r="M309" s="13"/>
      <c r="N309" s="13"/>
      <c r="O309" s="13"/>
      <c r="P309" s="13"/>
      <c r="Q309" s="13"/>
      <c r="R309" s="13"/>
      <c r="S309" s="13"/>
      <c r="T309" s="13"/>
      <c r="U309" s="53"/>
      <c r="V309" s="53"/>
      <c r="W309" s="53"/>
      <c r="X309" s="13"/>
      <c r="Y309" s="13"/>
      <c r="Z309" s="13"/>
      <c r="AA309" s="13"/>
      <c r="AB309" s="13"/>
      <c r="AC309" s="13"/>
      <c r="AD309" s="13"/>
      <c r="AE309" s="13"/>
      <c r="AF309" s="13"/>
      <c r="AG309" s="53"/>
      <c r="AH309" s="53"/>
      <c r="AI309" s="5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53"/>
      <c r="BV309" s="53"/>
      <c r="BW309" s="53"/>
      <c r="BY309" s="53"/>
      <c r="BZ309" s="53"/>
      <c r="CA309" s="53"/>
    </row>
    <row r="310" spans="5:79" x14ac:dyDescent="0.25">
      <c r="E310" s="13"/>
      <c r="F310" s="13"/>
      <c r="G310" s="13"/>
      <c r="H310" s="13"/>
      <c r="I310" s="13"/>
      <c r="J310" s="53"/>
      <c r="K310" s="53"/>
      <c r="L310" s="53"/>
      <c r="M310" s="13"/>
      <c r="N310" s="13"/>
      <c r="O310" s="13"/>
      <c r="P310" s="13"/>
      <c r="Q310" s="13"/>
      <c r="R310" s="13"/>
      <c r="S310" s="13"/>
      <c r="T310" s="13"/>
      <c r="U310" s="53"/>
      <c r="V310" s="53"/>
      <c r="W310" s="53"/>
      <c r="X310" s="13"/>
      <c r="Y310" s="13"/>
      <c r="Z310" s="13"/>
      <c r="AA310" s="13"/>
      <c r="AB310" s="13"/>
      <c r="AC310" s="13"/>
      <c r="AD310" s="13"/>
      <c r="AE310" s="13"/>
      <c r="AF310" s="13"/>
      <c r="AG310" s="53"/>
      <c r="AH310" s="53"/>
      <c r="AI310" s="5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53"/>
      <c r="BV310" s="53"/>
      <c r="BW310" s="53"/>
      <c r="BY310" s="53"/>
      <c r="BZ310" s="53"/>
      <c r="CA310" s="53"/>
    </row>
    <row r="311" spans="5:79" x14ac:dyDescent="0.25">
      <c r="E311" s="13"/>
      <c r="F311" s="13"/>
      <c r="G311" s="13"/>
      <c r="H311" s="13"/>
      <c r="I311" s="13"/>
      <c r="J311" s="53"/>
      <c r="K311" s="53"/>
      <c r="L311" s="53"/>
      <c r="M311" s="13"/>
      <c r="N311" s="13"/>
      <c r="O311" s="13"/>
      <c r="P311" s="13"/>
      <c r="Q311" s="13"/>
      <c r="R311" s="13"/>
      <c r="S311" s="13"/>
      <c r="T311" s="13"/>
      <c r="U311" s="53"/>
      <c r="V311" s="53"/>
      <c r="W311" s="53"/>
      <c r="X311" s="13"/>
      <c r="Y311" s="13"/>
      <c r="Z311" s="13"/>
      <c r="AA311" s="13"/>
      <c r="AB311" s="13"/>
      <c r="AC311" s="13"/>
      <c r="AD311" s="13"/>
      <c r="AE311" s="13"/>
      <c r="AF311" s="13"/>
      <c r="AG311" s="53"/>
      <c r="AH311" s="53"/>
      <c r="AI311" s="5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53"/>
      <c r="BV311" s="53"/>
      <c r="BW311" s="53"/>
      <c r="BY311" s="53"/>
      <c r="BZ311" s="53"/>
      <c r="CA311" s="53"/>
    </row>
    <row r="312" spans="5:79" x14ac:dyDescent="0.25">
      <c r="E312" s="13"/>
      <c r="F312" s="13"/>
      <c r="G312" s="13"/>
      <c r="H312" s="13"/>
      <c r="I312" s="13"/>
      <c r="J312" s="53"/>
      <c r="K312" s="53"/>
      <c r="L312" s="53"/>
      <c r="M312" s="13"/>
      <c r="N312" s="13"/>
      <c r="O312" s="13"/>
      <c r="P312" s="13"/>
      <c r="Q312" s="13"/>
      <c r="R312" s="13"/>
      <c r="S312" s="13"/>
      <c r="T312" s="13"/>
      <c r="U312" s="53"/>
      <c r="V312" s="53"/>
      <c r="W312" s="53"/>
      <c r="X312" s="13"/>
      <c r="Y312" s="13"/>
      <c r="Z312" s="13"/>
      <c r="AA312" s="13"/>
      <c r="AB312" s="13"/>
      <c r="AC312" s="13"/>
      <c r="AD312" s="13"/>
      <c r="AE312" s="13"/>
      <c r="AF312" s="13"/>
      <c r="AG312" s="53"/>
      <c r="AH312" s="53"/>
      <c r="AI312" s="5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53"/>
      <c r="BV312" s="53"/>
      <c r="BW312" s="53"/>
      <c r="BY312" s="53"/>
      <c r="BZ312" s="53"/>
      <c r="CA312" s="53"/>
    </row>
    <row r="313" spans="5:79" x14ac:dyDescent="0.25">
      <c r="E313" s="13"/>
      <c r="F313" s="13"/>
      <c r="G313" s="13"/>
      <c r="H313" s="13"/>
      <c r="I313" s="13"/>
      <c r="J313" s="53"/>
      <c r="K313" s="53"/>
      <c r="L313" s="53"/>
      <c r="M313" s="13"/>
      <c r="N313" s="13"/>
      <c r="O313" s="13"/>
      <c r="P313" s="13"/>
      <c r="Q313" s="13"/>
      <c r="R313" s="13"/>
      <c r="S313" s="13"/>
      <c r="T313" s="13"/>
      <c r="U313" s="53"/>
      <c r="V313" s="53"/>
      <c r="W313" s="53"/>
      <c r="X313" s="13"/>
      <c r="Y313" s="13"/>
      <c r="Z313" s="13"/>
      <c r="AA313" s="13"/>
      <c r="AB313" s="13"/>
      <c r="AC313" s="13"/>
      <c r="AD313" s="13"/>
      <c r="AE313" s="13"/>
      <c r="AF313" s="13"/>
      <c r="AG313" s="53"/>
      <c r="AH313" s="53"/>
      <c r="AI313" s="5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53"/>
      <c r="BV313" s="53"/>
      <c r="BW313" s="53"/>
      <c r="BY313" s="53"/>
      <c r="BZ313" s="53"/>
      <c r="CA313" s="53"/>
    </row>
    <row r="314" spans="5:79" x14ac:dyDescent="0.25">
      <c r="E314" s="13"/>
      <c r="F314" s="13"/>
      <c r="G314" s="13"/>
      <c r="H314" s="13"/>
      <c r="I314" s="13"/>
      <c r="J314" s="53"/>
      <c r="K314" s="53"/>
      <c r="L314" s="53"/>
      <c r="M314" s="13"/>
      <c r="N314" s="13"/>
      <c r="O314" s="13"/>
      <c r="P314" s="13"/>
      <c r="Q314" s="13"/>
      <c r="R314" s="13"/>
      <c r="S314" s="13"/>
      <c r="T314" s="13"/>
      <c r="U314" s="53"/>
      <c r="V314" s="53"/>
      <c r="W314" s="53"/>
      <c r="X314" s="13"/>
      <c r="Y314" s="13"/>
      <c r="Z314" s="13"/>
      <c r="AA314" s="13"/>
      <c r="AB314" s="13"/>
      <c r="AC314" s="13"/>
      <c r="AD314" s="13"/>
      <c r="AE314" s="13"/>
      <c r="AF314" s="13"/>
      <c r="AG314" s="53"/>
      <c r="AH314" s="53"/>
      <c r="AI314" s="5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53"/>
      <c r="BV314" s="53"/>
      <c r="BW314" s="53"/>
      <c r="BY314" s="53"/>
      <c r="BZ314" s="53"/>
      <c r="CA314" s="53"/>
    </row>
    <row r="315" spans="5:79" x14ac:dyDescent="0.25">
      <c r="E315" s="13"/>
      <c r="F315" s="13"/>
      <c r="G315" s="13"/>
      <c r="H315" s="13"/>
      <c r="I315" s="13"/>
      <c r="J315" s="53"/>
      <c r="K315" s="53"/>
      <c r="L315" s="53"/>
      <c r="M315" s="13"/>
      <c r="N315" s="13"/>
      <c r="O315" s="13"/>
      <c r="P315" s="13"/>
      <c r="Q315" s="13"/>
      <c r="R315" s="13"/>
      <c r="S315" s="13"/>
      <c r="T315" s="13"/>
      <c r="U315" s="53"/>
      <c r="V315" s="53"/>
      <c r="W315" s="53"/>
      <c r="X315" s="13"/>
      <c r="Y315" s="13"/>
      <c r="Z315" s="13"/>
      <c r="AA315" s="13"/>
      <c r="AB315" s="13"/>
      <c r="AC315" s="13"/>
      <c r="AD315" s="13"/>
      <c r="AE315" s="13"/>
      <c r="AF315" s="13"/>
      <c r="AG315" s="53"/>
      <c r="AH315" s="53"/>
      <c r="AI315" s="5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53"/>
      <c r="BV315" s="53"/>
      <c r="BW315" s="53"/>
      <c r="BY315" s="53"/>
      <c r="BZ315" s="53"/>
      <c r="CA315" s="53"/>
    </row>
    <row r="316" spans="5:79" x14ac:dyDescent="0.25">
      <c r="E316" s="13"/>
      <c r="F316" s="13"/>
      <c r="G316" s="13"/>
      <c r="H316" s="13"/>
      <c r="I316" s="13"/>
      <c r="J316" s="53"/>
      <c r="K316" s="53"/>
      <c r="L316" s="53"/>
      <c r="M316" s="13"/>
      <c r="N316" s="13"/>
      <c r="O316" s="13"/>
      <c r="P316" s="13"/>
      <c r="Q316" s="13"/>
      <c r="R316" s="13"/>
      <c r="S316" s="13"/>
      <c r="T316" s="13"/>
      <c r="U316" s="53"/>
      <c r="V316" s="53"/>
      <c r="W316" s="53"/>
      <c r="X316" s="13"/>
      <c r="Y316" s="13"/>
      <c r="Z316" s="13"/>
      <c r="AA316" s="13"/>
      <c r="AB316" s="13"/>
      <c r="AC316" s="13"/>
      <c r="AD316" s="13"/>
      <c r="AE316" s="13"/>
      <c r="AF316" s="13"/>
      <c r="AG316" s="53"/>
      <c r="AH316" s="53"/>
      <c r="AI316" s="5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53"/>
      <c r="BV316" s="53"/>
      <c r="BW316" s="53"/>
      <c r="BY316" s="53"/>
      <c r="BZ316" s="53"/>
      <c r="CA316" s="53"/>
    </row>
    <row r="317" spans="5:79" x14ac:dyDescent="0.25">
      <c r="E317" s="13"/>
      <c r="F317" s="13"/>
      <c r="G317" s="13"/>
      <c r="H317" s="13"/>
      <c r="I317" s="13"/>
      <c r="J317" s="53"/>
      <c r="K317" s="53"/>
      <c r="L317" s="53"/>
      <c r="M317" s="13"/>
      <c r="N317" s="13"/>
      <c r="O317" s="13"/>
      <c r="P317" s="13"/>
      <c r="Q317" s="13"/>
      <c r="R317" s="13"/>
      <c r="S317" s="13"/>
      <c r="T317" s="13"/>
      <c r="U317" s="53"/>
      <c r="V317" s="53"/>
      <c r="W317" s="53"/>
      <c r="X317" s="13"/>
      <c r="Y317" s="13"/>
      <c r="Z317" s="13"/>
      <c r="AA317" s="13"/>
      <c r="AB317" s="13"/>
      <c r="AC317" s="13"/>
      <c r="AD317" s="13"/>
      <c r="AE317" s="13"/>
      <c r="AF317" s="13"/>
      <c r="AG317" s="53"/>
      <c r="AH317" s="53"/>
      <c r="AI317" s="5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53"/>
      <c r="BV317" s="53"/>
      <c r="BW317" s="53"/>
      <c r="BY317" s="53"/>
      <c r="BZ317" s="53"/>
      <c r="CA317" s="53"/>
    </row>
    <row r="318" spans="5:79" x14ac:dyDescent="0.25">
      <c r="E318" s="13"/>
      <c r="F318" s="13"/>
      <c r="G318" s="13"/>
      <c r="H318" s="13"/>
      <c r="I318" s="13"/>
      <c r="J318" s="53"/>
      <c r="K318" s="53"/>
      <c r="L318" s="53"/>
      <c r="M318" s="13"/>
      <c r="N318" s="13"/>
      <c r="O318" s="13"/>
      <c r="P318" s="13"/>
      <c r="Q318" s="13"/>
      <c r="R318" s="13"/>
      <c r="S318" s="13"/>
      <c r="T318" s="13"/>
      <c r="U318" s="53"/>
      <c r="V318" s="53"/>
      <c r="W318" s="53"/>
      <c r="X318" s="13"/>
      <c r="Y318" s="13"/>
      <c r="Z318" s="13"/>
      <c r="AA318" s="13"/>
      <c r="AB318" s="13"/>
      <c r="AC318" s="13"/>
      <c r="AD318" s="13"/>
      <c r="AE318" s="13"/>
      <c r="AF318" s="13"/>
      <c r="AG318" s="53"/>
      <c r="AH318" s="53"/>
      <c r="AI318" s="5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53"/>
      <c r="BV318" s="53"/>
      <c r="BW318" s="53"/>
      <c r="BY318" s="53"/>
      <c r="BZ318" s="53"/>
      <c r="CA318" s="53"/>
    </row>
    <row r="319" spans="5:79" x14ac:dyDescent="0.25">
      <c r="E319" s="13"/>
      <c r="F319" s="13"/>
      <c r="G319" s="13"/>
      <c r="H319" s="13"/>
      <c r="I319" s="13"/>
      <c r="J319" s="53"/>
      <c r="K319" s="53"/>
      <c r="L319" s="53"/>
      <c r="M319" s="13"/>
      <c r="N319" s="13"/>
      <c r="O319" s="13"/>
      <c r="P319" s="13"/>
      <c r="Q319" s="13"/>
      <c r="R319" s="13"/>
      <c r="S319" s="13"/>
      <c r="T319" s="13"/>
      <c r="U319" s="53"/>
      <c r="V319" s="53"/>
      <c r="W319" s="53"/>
      <c r="X319" s="13"/>
      <c r="Y319" s="13"/>
      <c r="Z319" s="13"/>
      <c r="AA319" s="13"/>
      <c r="AB319" s="13"/>
      <c r="AC319" s="13"/>
      <c r="AD319" s="13"/>
      <c r="AE319" s="13"/>
      <c r="AF319" s="13"/>
      <c r="AG319" s="53"/>
      <c r="AH319" s="53"/>
      <c r="AI319" s="5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53"/>
      <c r="BV319" s="53"/>
      <c r="BW319" s="53"/>
      <c r="BY319" s="53"/>
      <c r="BZ319" s="53"/>
      <c r="CA319" s="53"/>
    </row>
    <row r="320" spans="5:79" x14ac:dyDescent="0.25">
      <c r="E320" s="13"/>
      <c r="F320" s="13"/>
      <c r="G320" s="13"/>
      <c r="H320" s="13"/>
      <c r="I320" s="13"/>
      <c r="J320" s="53"/>
      <c r="K320" s="53"/>
      <c r="L320" s="53"/>
      <c r="M320" s="13"/>
      <c r="N320" s="13"/>
      <c r="O320" s="13"/>
      <c r="P320" s="13"/>
      <c r="Q320" s="13"/>
      <c r="R320" s="13"/>
      <c r="S320" s="13"/>
      <c r="T320" s="13"/>
      <c r="U320" s="53"/>
      <c r="V320" s="53"/>
      <c r="W320" s="53"/>
      <c r="X320" s="13"/>
      <c r="Y320" s="13"/>
      <c r="Z320" s="13"/>
      <c r="AA320" s="13"/>
      <c r="AB320" s="13"/>
      <c r="AC320" s="13"/>
      <c r="AD320" s="13"/>
      <c r="AE320" s="13"/>
      <c r="AF320" s="13"/>
      <c r="AG320" s="53"/>
      <c r="AH320" s="53"/>
      <c r="AI320" s="5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53"/>
      <c r="BV320" s="53"/>
      <c r="BW320" s="53"/>
      <c r="BY320" s="53"/>
      <c r="BZ320" s="53"/>
      <c r="CA320" s="53"/>
    </row>
    <row r="321" spans="5:79" x14ac:dyDescent="0.25">
      <c r="E321" s="13"/>
      <c r="F321" s="13"/>
      <c r="G321" s="13"/>
      <c r="H321" s="13"/>
      <c r="I321" s="13"/>
      <c r="J321" s="53"/>
      <c r="K321" s="53"/>
      <c r="L321" s="53"/>
      <c r="M321" s="13"/>
      <c r="N321" s="13"/>
      <c r="O321" s="13"/>
      <c r="P321" s="13"/>
      <c r="Q321" s="13"/>
      <c r="R321" s="13"/>
      <c r="S321" s="13"/>
      <c r="T321" s="13"/>
      <c r="U321" s="53"/>
      <c r="V321" s="53"/>
      <c r="W321" s="53"/>
      <c r="X321" s="13"/>
      <c r="Y321" s="13"/>
      <c r="Z321" s="13"/>
      <c r="AA321" s="13"/>
      <c r="AB321" s="13"/>
      <c r="AC321" s="13"/>
      <c r="AD321" s="13"/>
      <c r="AE321" s="13"/>
      <c r="AF321" s="13"/>
      <c r="AG321" s="53"/>
      <c r="AH321" s="53"/>
      <c r="AI321" s="5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53"/>
      <c r="BV321" s="53"/>
      <c r="BW321" s="53"/>
      <c r="BY321" s="53"/>
      <c r="BZ321" s="53"/>
      <c r="CA321" s="53"/>
    </row>
    <row r="322" spans="5:79" x14ac:dyDescent="0.25">
      <c r="E322" s="13"/>
      <c r="F322" s="13"/>
      <c r="G322" s="13"/>
      <c r="H322" s="13"/>
      <c r="I322" s="13"/>
      <c r="J322" s="53"/>
      <c r="K322" s="53"/>
      <c r="L322" s="53"/>
      <c r="M322" s="13"/>
      <c r="N322" s="13"/>
      <c r="O322" s="13"/>
      <c r="P322" s="13"/>
      <c r="Q322" s="13"/>
      <c r="R322" s="13"/>
      <c r="S322" s="13"/>
      <c r="T322" s="13"/>
      <c r="U322" s="53"/>
      <c r="V322" s="53"/>
      <c r="W322" s="53"/>
      <c r="X322" s="13"/>
      <c r="Y322" s="13"/>
      <c r="Z322" s="13"/>
      <c r="AA322" s="13"/>
      <c r="AB322" s="13"/>
      <c r="AC322" s="13"/>
      <c r="AD322" s="13"/>
      <c r="AE322" s="13"/>
      <c r="AF322" s="13"/>
      <c r="AG322" s="53"/>
      <c r="AH322" s="53"/>
      <c r="AI322" s="5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53"/>
      <c r="BV322" s="53"/>
      <c r="BW322" s="53"/>
      <c r="BY322" s="53"/>
      <c r="BZ322" s="53"/>
      <c r="CA322" s="53"/>
    </row>
    <row r="323" spans="5:79" x14ac:dyDescent="0.25">
      <c r="E323" s="13"/>
      <c r="F323" s="13"/>
      <c r="G323" s="13"/>
      <c r="H323" s="13"/>
      <c r="I323" s="13"/>
      <c r="J323" s="53"/>
      <c r="K323" s="53"/>
      <c r="L323" s="53"/>
      <c r="M323" s="13"/>
      <c r="N323" s="13"/>
      <c r="O323" s="13"/>
      <c r="P323" s="13"/>
      <c r="Q323" s="13"/>
      <c r="R323" s="13"/>
      <c r="S323" s="13"/>
      <c r="T323" s="13"/>
      <c r="U323" s="53"/>
      <c r="V323" s="53"/>
      <c r="W323" s="53"/>
      <c r="X323" s="13"/>
      <c r="Y323" s="13"/>
      <c r="Z323" s="13"/>
      <c r="AA323" s="13"/>
      <c r="AB323" s="13"/>
      <c r="AC323" s="13"/>
      <c r="AD323" s="13"/>
      <c r="AE323" s="13"/>
      <c r="AF323" s="13"/>
      <c r="AG323" s="53"/>
      <c r="AH323" s="53"/>
      <c r="AI323" s="5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53"/>
      <c r="BV323" s="53"/>
      <c r="BW323" s="53"/>
      <c r="BY323" s="53"/>
      <c r="BZ323" s="53"/>
      <c r="CA323" s="53"/>
    </row>
    <row r="324" spans="5:79" x14ac:dyDescent="0.25">
      <c r="E324" s="13"/>
      <c r="F324" s="13"/>
      <c r="G324" s="13"/>
      <c r="H324" s="13"/>
      <c r="I324" s="13"/>
      <c r="J324" s="53"/>
      <c r="K324" s="53"/>
      <c r="L324" s="53"/>
      <c r="M324" s="13"/>
      <c r="N324" s="13"/>
      <c r="O324" s="13"/>
      <c r="P324" s="13"/>
      <c r="Q324" s="13"/>
      <c r="R324" s="13"/>
      <c r="S324" s="13"/>
      <c r="T324" s="13"/>
      <c r="U324" s="53"/>
      <c r="V324" s="53"/>
      <c r="W324" s="53"/>
      <c r="X324" s="13"/>
      <c r="Y324" s="13"/>
      <c r="Z324" s="13"/>
      <c r="AA324" s="13"/>
      <c r="AB324" s="13"/>
      <c r="AC324" s="13"/>
      <c r="AD324" s="13"/>
      <c r="AE324" s="13"/>
      <c r="AF324" s="13"/>
      <c r="AG324" s="53"/>
      <c r="AH324" s="53"/>
      <c r="AI324" s="5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53"/>
      <c r="BV324" s="53"/>
      <c r="BW324" s="53"/>
      <c r="BY324" s="53"/>
      <c r="BZ324" s="53"/>
      <c r="CA324" s="53"/>
    </row>
    <row r="325" spans="5:79" x14ac:dyDescent="0.25">
      <c r="E325" s="13"/>
      <c r="F325" s="13"/>
      <c r="G325" s="13"/>
      <c r="H325" s="13"/>
      <c r="I325" s="13"/>
      <c r="J325" s="53"/>
      <c r="K325" s="53"/>
      <c r="L325" s="53"/>
      <c r="M325" s="13"/>
      <c r="N325" s="13"/>
      <c r="O325" s="13"/>
      <c r="P325" s="13"/>
      <c r="Q325" s="13"/>
      <c r="R325" s="13"/>
      <c r="S325" s="13"/>
      <c r="T325" s="13"/>
      <c r="U325" s="53"/>
      <c r="V325" s="53"/>
      <c r="W325" s="53"/>
      <c r="X325" s="13"/>
      <c r="Y325" s="13"/>
      <c r="Z325" s="13"/>
      <c r="AA325" s="13"/>
      <c r="AB325" s="13"/>
      <c r="AC325" s="13"/>
      <c r="AD325" s="13"/>
      <c r="AE325" s="13"/>
      <c r="AF325" s="13"/>
      <c r="AG325" s="53"/>
      <c r="AH325" s="53"/>
      <c r="AI325" s="5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53"/>
      <c r="BV325" s="53"/>
      <c r="BW325" s="53"/>
      <c r="BY325" s="53"/>
      <c r="BZ325" s="53"/>
      <c r="CA325" s="53"/>
    </row>
    <row r="326" spans="5:79" x14ac:dyDescent="0.25">
      <c r="E326" s="13"/>
      <c r="F326" s="13"/>
      <c r="G326" s="13"/>
      <c r="H326" s="13"/>
      <c r="I326" s="13"/>
      <c r="J326" s="53"/>
      <c r="K326" s="53"/>
      <c r="L326" s="53"/>
      <c r="M326" s="13"/>
      <c r="N326" s="13"/>
      <c r="O326" s="13"/>
      <c r="P326" s="13"/>
      <c r="Q326" s="13"/>
      <c r="R326" s="13"/>
      <c r="S326" s="13"/>
      <c r="T326" s="13"/>
      <c r="U326" s="53"/>
      <c r="V326" s="53"/>
      <c r="W326" s="53"/>
      <c r="X326" s="13"/>
      <c r="Y326" s="13"/>
      <c r="Z326" s="13"/>
      <c r="AA326" s="13"/>
      <c r="AB326" s="13"/>
      <c r="AC326" s="13"/>
      <c r="AD326" s="13"/>
      <c r="AE326" s="13"/>
      <c r="AF326" s="13"/>
      <c r="AG326" s="53"/>
      <c r="AH326" s="53"/>
      <c r="AI326" s="5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53"/>
      <c r="BV326" s="53"/>
      <c r="BW326" s="53"/>
      <c r="BY326" s="53"/>
      <c r="BZ326" s="53"/>
      <c r="CA326" s="53"/>
    </row>
  </sheetData>
  <autoFilter ref="CC1:CC328" xr:uid="{B2CCA36F-783D-4758-91A1-CA3AB432047F}"/>
  <mergeCells count="5">
    <mergeCell ref="J2:L2"/>
    <mergeCell ref="U2:W2"/>
    <mergeCell ref="AG2:AI2"/>
    <mergeCell ref="BU2:BW2"/>
    <mergeCell ref="BY2:CA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49A3D-EE2E-432C-88E5-3E2FBD9A7494}">
  <sheetPr codeName="Munka7">
    <tabColor rgb="FFFFFF00"/>
  </sheetPr>
  <dimension ref="A1:AF301"/>
  <sheetViews>
    <sheetView showGridLines="0" view="pageBreakPreview" zoomScale="69" zoomScaleNormal="56" zoomScaleSheetLayoutView="69" workbookViewId="0">
      <pane xSplit="3" ySplit="10" topLeftCell="M28" activePane="bottomRight" state="frozen"/>
      <selection activeCell="D31" sqref="D31"/>
      <selection pane="topRight" activeCell="D31" sqref="D31"/>
      <selection pane="bottomLeft" activeCell="D31" sqref="D31"/>
      <selection pane="bottomRight" activeCell="Y12" sqref="Y12:AA14"/>
    </sheetView>
  </sheetViews>
  <sheetFormatPr defaultColWidth="8.7109375" defaultRowHeight="15" x14ac:dyDescent="0.2"/>
  <cols>
    <col min="1" max="1" width="8.7109375" style="133"/>
    <col min="2" max="2" width="8.85546875" style="146" bestFit="1" customWidth="1"/>
    <col min="3" max="3" width="35.7109375" style="179" customWidth="1"/>
    <col min="4" max="4" width="3.7109375" style="146" customWidth="1"/>
    <col min="5" max="5" width="22.42578125" style="146" customWidth="1"/>
    <col min="6" max="6" width="22.140625" style="146" customWidth="1"/>
    <col min="7" max="8" width="19.28515625" style="146" customWidth="1"/>
    <col min="9" max="9" width="3.7109375" style="146" customWidth="1"/>
    <col min="10" max="10" width="21.42578125" style="146" customWidth="1"/>
    <col min="11" max="11" width="20.42578125" style="146" customWidth="1"/>
    <col min="12" max="13" width="19.28515625" style="146" customWidth="1"/>
    <col min="14" max="14" width="3.7109375" style="146" customWidth="1"/>
    <col min="15" max="16" width="22.42578125" style="146" customWidth="1"/>
    <col min="17" max="18" width="19.28515625" style="146" customWidth="1"/>
    <col min="19" max="19" width="22.140625" style="146" customWidth="1"/>
    <col min="20" max="20" width="21.85546875" style="146" customWidth="1"/>
    <col min="21" max="22" width="19.28515625" style="146" customWidth="1"/>
    <col min="23" max="23" width="3.7109375" style="146" customWidth="1"/>
    <col min="24" max="27" width="23.5703125" style="146" customWidth="1"/>
    <col min="28" max="28" width="3.7109375" style="146" customWidth="1"/>
    <col min="29" max="29" width="11" style="146" bestFit="1" customWidth="1"/>
    <col min="30" max="16384" width="8.7109375" style="146"/>
  </cols>
  <sheetData>
    <row r="1" spans="1:32" s="132" customFormat="1" ht="14.25" x14ac:dyDescent="0.2">
      <c r="A1" s="314" t="s">
        <v>669</v>
      </c>
      <c r="B1" s="314"/>
      <c r="C1" s="314"/>
      <c r="D1" s="131"/>
      <c r="O1" s="132" t="str">
        <f>A1</f>
        <v>2. melléklet</v>
      </c>
      <c r="X1" s="132" t="str">
        <f>O1</f>
        <v>2. melléklet</v>
      </c>
    </row>
    <row r="2" spans="1:32" s="132" customFormat="1" ht="14.25" x14ac:dyDescent="0.2">
      <c r="A2" s="314" t="s">
        <v>591</v>
      </c>
      <c r="B2" s="314"/>
      <c r="C2" s="314"/>
      <c r="D2" s="314"/>
      <c r="O2" s="132" t="str">
        <f>A2</f>
        <v>az önkormányzat 2024. évi költségvetési rendeletéhez</v>
      </c>
      <c r="X2" s="132" t="str">
        <f>O2</f>
        <v>az önkormányzat 2024. évi költségvetési rendeletéhez</v>
      </c>
    </row>
    <row r="3" spans="1:32" s="132" customFormat="1" ht="14.25" x14ac:dyDescent="0.2">
      <c r="A3" s="130"/>
      <c r="B3" s="130"/>
      <c r="C3" s="130"/>
      <c r="D3" s="130"/>
    </row>
    <row r="4" spans="1:32" s="132" customFormat="1" ht="15.75" x14ac:dyDescent="0.25">
      <c r="B4" s="289"/>
      <c r="C4" s="289"/>
      <c r="D4" s="304" t="s">
        <v>670</v>
      </c>
      <c r="E4" s="304"/>
      <c r="F4" s="304"/>
      <c r="G4" s="304"/>
      <c r="H4" s="304"/>
      <c r="I4" s="304"/>
      <c r="J4" s="304"/>
      <c r="K4" s="304"/>
      <c r="L4" s="304"/>
      <c r="M4" s="304"/>
      <c r="O4" s="304" t="s">
        <v>670</v>
      </c>
      <c r="P4" s="304"/>
      <c r="Q4" s="304"/>
      <c r="R4" s="304"/>
      <c r="S4" s="304"/>
      <c r="T4" s="304"/>
      <c r="U4" s="304"/>
      <c r="V4" s="304"/>
      <c r="W4" s="304"/>
      <c r="X4" s="304" t="s">
        <v>670</v>
      </c>
      <c r="Y4" s="304"/>
      <c r="Z4" s="304"/>
      <c r="AA4" s="304"/>
      <c r="AB4" s="289"/>
      <c r="AC4" s="289"/>
      <c r="AD4" s="289"/>
      <c r="AE4" s="289"/>
      <c r="AF4" s="289"/>
    </row>
    <row r="5" spans="1:32" s="132" customFormat="1" ht="15.75" x14ac:dyDescent="0.25">
      <c r="B5" s="289"/>
      <c r="C5" s="289"/>
      <c r="D5" s="304" t="s">
        <v>810</v>
      </c>
      <c r="E5" s="304"/>
      <c r="F5" s="304"/>
      <c r="G5" s="304"/>
      <c r="H5" s="304"/>
      <c r="I5" s="304"/>
      <c r="J5" s="304"/>
      <c r="K5" s="304"/>
      <c r="L5" s="304"/>
      <c r="M5" s="304"/>
      <c r="O5" s="304" t="s">
        <v>811</v>
      </c>
      <c r="P5" s="304"/>
      <c r="Q5" s="304"/>
      <c r="R5" s="304"/>
      <c r="S5" s="304"/>
      <c r="T5" s="304"/>
      <c r="U5" s="304"/>
      <c r="V5" s="304"/>
      <c r="W5" s="304"/>
      <c r="X5" s="304" t="s">
        <v>811</v>
      </c>
      <c r="Y5" s="304"/>
      <c r="Z5" s="304"/>
      <c r="AA5" s="304"/>
      <c r="AB5" s="289"/>
      <c r="AC5" s="289"/>
      <c r="AD5" s="289"/>
      <c r="AE5" s="289"/>
      <c r="AF5" s="289"/>
    </row>
    <row r="6" spans="1:32" s="132" customFormat="1" ht="15.75" x14ac:dyDescent="0.25">
      <c r="B6" s="289"/>
      <c r="C6" s="289"/>
      <c r="D6" s="304" t="s">
        <v>811</v>
      </c>
      <c r="E6" s="304"/>
      <c r="F6" s="304"/>
      <c r="G6" s="304"/>
      <c r="H6" s="304"/>
      <c r="I6" s="304"/>
      <c r="J6" s="304"/>
      <c r="K6" s="304"/>
      <c r="L6" s="304"/>
      <c r="M6" s="304"/>
      <c r="O6" s="304" t="s">
        <v>812</v>
      </c>
      <c r="P6" s="304"/>
      <c r="Q6" s="304"/>
      <c r="R6" s="304"/>
      <c r="S6" s="304"/>
      <c r="T6" s="304"/>
      <c r="U6" s="304"/>
      <c r="V6" s="304"/>
      <c r="W6" s="304"/>
      <c r="X6" s="304" t="s">
        <v>812</v>
      </c>
      <c r="Y6" s="304"/>
      <c r="Z6" s="304"/>
      <c r="AA6" s="304"/>
      <c r="AB6" s="289"/>
      <c r="AC6" s="289"/>
      <c r="AD6" s="289"/>
      <c r="AE6" s="289"/>
      <c r="AF6" s="289"/>
    </row>
    <row r="7" spans="1:32" s="132" customFormat="1" ht="15.75" customHeight="1" x14ac:dyDescent="0.25">
      <c r="B7" s="289"/>
      <c r="C7" s="289"/>
      <c r="D7" s="304" t="s">
        <v>671</v>
      </c>
      <c r="E7" s="304"/>
      <c r="F7" s="304"/>
      <c r="G7" s="304"/>
      <c r="H7" s="304"/>
      <c r="I7" s="304"/>
      <c r="J7" s="304"/>
      <c r="K7" s="304"/>
      <c r="L7" s="304"/>
      <c r="M7" s="304"/>
      <c r="O7" s="304" t="s">
        <v>671</v>
      </c>
      <c r="P7" s="304"/>
      <c r="Q7" s="304"/>
      <c r="R7" s="304"/>
      <c r="S7" s="304"/>
      <c r="T7" s="304"/>
      <c r="U7" s="304"/>
      <c r="V7" s="304"/>
      <c r="W7" s="304"/>
      <c r="X7" s="312" t="s">
        <v>671</v>
      </c>
      <c r="Y7" s="312"/>
      <c r="Z7" s="312"/>
      <c r="AA7" s="312"/>
      <c r="AB7" s="289"/>
      <c r="AC7" s="289"/>
      <c r="AD7" s="289"/>
      <c r="AE7" s="289"/>
      <c r="AF7" s="289"/>
    </row>
    <row r="8" spans="1:32" s="132" customFormat="1" ht="15.75" customHeight="1" x14ac:dyDescent="0.2">
      <c r="A8" s="130"/>
      <c r="B8" s="130"/>
      <c r="C8" s="130"/>
      <c r="D8" s="130"/>
      <c r="X8" s="313"/>
      <c r="Y8" s="313"/>
      <c r="Z8" s="313"/>
      <c r="AA8" s="313"/>
    </row>
    <row r="9" spans="1:32" s="135" customFormat="1" ht="29.25" customHeight="1" x14ac:dyDescent="0.3">
      <c r="A9" s="133"/>
      <c r="B9" s="134"/>
      <c r="C9" s="104"/>
      <c r="E9" s="309" t="str">
        <f>[1]Adatlap_rend_eloterj!C5</f>
        <v>Kállói Közös Önkormányzati Hivatal</v>
      </c>
      <c r="F9" s="310"/>
      <c r="G9" s="310"/>
      <c r="H9" s="311"/>
      <c r="J9" s="309" t="str">
        <f>[1]Adatlap_rend_eloterj!C7</f>
        <v>Kállói Napraforgó Óvoda-Bölcsőde és Minibölcsőde</v>
      </c>
      <c r="K9" s="310"/>
      <c r="L9" s="310"/>
      <c r="M9" s="311"/>
      <c r="O9" s="309" t="str">
        <f>[1]Adatlap_rend_eloterj!C9</f>
        <v>Kállói Önkormányzati Konyha</v>
      </c>
      <c r="P9" s="310"/>
      <c r="Q9" s="310"/>
      <c r="R9" s="311"/>
      <c r="S9" s="309" t="str">
        <f>[1]Adatlap_rend_eloterj!C3</f>
        <v>Kálló Község Önkormányzata</v>
      </c>
      <c r="T9" s="310"/>
      <c r="U9" s="310"/>
      <c r="V9" s="311"/>
      <c r="X9" s="309" t="s">
        <v>672</v>
      </c>
      <c r="Y9" s="310"/>
      <c r="Z9" s="310"/>
      <c r="AA9" s="311"/>
    </row>
    <row r="10" spans="1:32" ht="47.25" customHeight="1" x14ac:dyDescent="0.2">
      <c r="A10" s="136"/>
      <c r="B10" s="137" t="s">
        <v>597</v>
      </c>
      <c r="C10" s="138" t="s">
        <v>673</v>
      </c>
      <c r="D10" s="139"/>
      <c r="E10" s="140" t="s">
        <v>674</v>
      </c>
      <c r="F10" s="141" t="s">
        <v>675</v>
      </c>
      <c r="G10" s="141" t="s">
        <v>676</v>
      </c>
      <c r="H10" s="142" t="s">
        <v>677</v>
      </c>
      <c r="I10" s="143"/>
      <c r="J10" s="144"/>
      <c r="K10" s="141" t="s">
        <v>675</v>
      </c>
      <c r="L10" s="141" t="s">
        <v>676</v>
      </c>
      <c r="M10" s="142" t="s">
        <v>677</v>
      </c>
      <c r="N10" s="143"/>
      <c r="O10" s="144"/>
      <c r="P10" s="141" t="s">
        <v>675</v>
      </c>
      <c r="Q10" s="141" t="s">
        <v>676</v>
      </c>
      <c r="R10" s="142" t="s">
        <v>677</v>
      </c>
      <c r="S10" s="144"/>
      <c r="T10" s="141" t="s">
        <v>675</v>
      </c>
      <c r="U10" s="141" t="s">
        <v>676</v>
      </c>
      <c r="V10" s="142" t="s">
        <v>677</v>
      </c>
      <c r="W10" s="143"/>
      <c r="X10" s="144"/>
      <c r="Y10" s="141" t="s">
        <v>675</v>
      </c>
      <c r="Z10" s="141" t="s">
        <v>676</v>
      </c>
      <c r="AA10" s="142" t="s">
        <v>677</v>
      </c>
      <c r="AB10" s="145"/>
    </row>
    <row r="11" spans="1:32" s="154" customFormat="1" ht="20.25" customHeight="1" x14ac:dyDescent="0.25">
      <c r="A11" s="147"/>
      <c r="B11" s="148" t="s">
        <v>602</v>
      </c>
      <c r="C11" s="149" t="s">
        <v>678</v>
      </c>
      <c r="D11" s="150"/>
      <c r="E11" s="151" t="s">
        <v>603</v>
      </c>
      <c r="F11" s="152" t="s">
        <v>604</v>
      </c>
      <c r="G11" s="152" t="s">
        <v>605</v>
      </c>
      <c r="H11" s="153" t="s">
        <v>606</v>
      </c>
      <c r="I11" s="150"/>
      <c r="J11" s="151" t="s">
        <v>679</v>
      </c>
      <c r="K11" s="152" t="s">
        <v>680</v>
      </c>
      <c r="L11" s="152" t="s">
        <v>681</v>
      </c>
      <c r="M11" s="153" t="s">
        <v>682</v>
      </c>
      <c r="N11" s="150"/>
      <c r="O11" s="151" t="s">
        <v>683</v>
      </c>
      <c r="P11" s="152" t="s">
        <v>684</v>
      </c>
      <c r="Q11" s="152" t="s">
        <v>685</v>
      </c>
      <c r="R11" s="153" t="s">
        <v>686</v>
      </c>
      <c r="S11" s="151" t="s">
        <v>687</v>
      </c>
      <c r="T11" s="152" t="s">
        <v>688</v>
      </c>
      <c r="U11" s="152" t="s">
        <v>689</v>
      </c>
      <c r="V11" s="153" t="s">
        <v>690</v>
      </c>
      <c r="W11" s="150"/>
      <c r="X11" s="151" t="s">
        <v>691</v>
      </c>
      <c r="Y11" s="152" t="s">
        <v>692</v>
      </c>
      <c r="Z11" s="152" t="s">
        <v>693</v>
      </c>
      <c r="AA11" s="153" t="s">
        <v>694</v>
      </c>
      <c r="AB11" s="150"/>
    </row>
    <row r="12" spans="1:32" ht="20.100000000000001" customHeight="1" x14ac:dyDescent="0.25">
      <c r="A12" s="155" t="s">
        <v>607</v>
      </c>
      <c r="B12" s="100" t="s">
        <v>90</v>
      </c>
      <c r="C12" s="104" t="s">
        <v>609</v>
      </c>
      <c r="D12" s="156"/>
      <c r="E12" s="157">
        <f>feladat_megosztas_reszletezese!I23</f>
        <v>46780335</v>
      </c>
      <c r="F12" s="158">
        <f>feladat_megosztas_reszletezese!J23</f>
        <v>46780335</v>
      </c>
      <c r="G12" s="158">
        <f>feladat_megosztas_reszletezese!K23</f>
        <v>0</v>
      </c>
      <c r="H12" s="159">
        <f>feladat_megosztas_reszletezese!L23</f>
        <v>0</v>
      </c>
      <c r="I12" s="160"/>
      <c r="J12" s="157">
        <f>feladat_megosztas_reszletezese!T23</f>
        <v>144243234</v>
      </c>
      <c r="K12" s="158">
        <f>feladat_megosztas_reszletezese!U23</f>
        <v>144243234</v>
      </c>
      <c r="L12" s="158">
        <f>feladat_megosztas_reszletezese!V23</f>
        <v>0</v>
      </c>
      <c r="M12" s="159">
        <f>feladat_megosztas_reszletezese!W23</f>
        <v>0</v>
      </c>
      <c r="N12" s="160"/>
      <c r="O12" s="157">
        <f>feladat_megosztas_reszletezese!AF23</f>
        <v>29236704</v>
      </c>
      <c r="P12" s="158">
        <f>feladat_megosztas_reszletezese!AG23</f>
        <v>29236704</v>
      </c>
      <c r="Q12" s="158">
        <f>feladat_megosztas_reszletezese!AH23</f>
        <v>0</v>
      </c>
      <c r="R12" s="159">
        <f>feladat_megosztas_reszletezese!AI23</f>
        <v>0</v>
      </c>
      <c r="S12" s="157">
        <f>feladat_megosztas_reszletezese!BT23</f>
        <v>41613946</v>
      </c>
      <c r="T12" s="158">
        <f>feladat_megosztas_reszletezese!BU23</f>
        <v>41613946</v>
      </c>
      <c r="U12" s="158">
        <f>feladat_megosztas_reszletezese!BV23</f>
        <v>0</v>
      </c>
      <c r="V12" s="159">
        <f>feladat_megosztas_reszletezese!BW23</f>
        <v>0</v>
      </c>
      <c r="W12" s="160"/>
      <c r="X12" s="157">
        <f t="shared" ref="X12" si="0">SUM(Y12:AA12)</f>
        <v>261874219</v>
      </c>
      <c r="Y12" s="158">
        <f>F12+K12+P12+T12</f>
        <v>261874219</v>
      </c>
      <c r="Z12" s="158">
        <f>G12+L12+Q12+U12</f>
        <v>0</v>
      </c>
      <c r="AA12" s="159">
        <f>H12+M12+R12+V12</f>
        <v>0</v>
      </c>
      <c r="AB12" s="161"/>
    </row>
    <row r="13" spans="1:32" ht="30" customHeight="1" x14ac:dyDescent="0.25">
      <c r="A13" s="155" t="s">
        <v>610</v>
      </c>
      <c r="B13" s="100" t="s">
        <v>92</v>
      </c>
      <c r="C13" s="104" t="s">
        <v>612</v>
      </c>
      <c r="D13" s="156"/>
      <c r="E13" s="157">
        <f>feladat_megosztas_reszletezese!I24</f>
        <v>6342923</v>
      </c>
      <c r="F13" s="158">
        <f>feladat_megosztas_reszletezese!J24</f>
        <v>6342923</v>
      </c>
      <c r="G13" s="158">
        <f>feladat_megosztas_reszletezese!K24</f>
        <v>0</v>
      </c>
      <c r="H13" s="159">
        <f>feladat_megosztas_reszletezese!L24</f>
        <v>0</v>
      </c>
      <c r="I13" s="160"/>
      <c r="J13" s="157">
        <f>feladat_megosztas_reszletezese!T24</f>
        <v>18996934</v>
      </c>
      <c r="K13" s="158">
        <f>feladat_megosztas_reszletezese!U24</f>
        <v>18996934</v>
      </c>
      <c r="L13" s="158">
        <f>feladat_megosztas_reszletezese!V24</f>
        <v>0</v>
      </c>
      <c r="M13" s="159">
        <f>feladat_megosztas_reszletezese!W24</f>
        <v>0</v>
      </c>
      <c r="N13" s="160"/>
      <c r="O13" s="157">
        <f>feladat_megosztas_reszletezese!AF24</f>
        <v>3897485</v>
      </c>
      <c r="P13" s="158">
        <f>feladat_megosztas_reszletezese!AG24</f>
        <v>3897485</v>
      </c>
      <c r="Q13" s="158">
        <f>feladat_megosztas_reszletezese!AH24</f>
        <v>0</v>
      </c>
      <c r="R13" s="159">
        <f>feladat_megosztas_reszletezese!AI24</f>
        <v>0</v>
      </c>
      <c r="S13" s="157">
        <f>feladat_megosztas_reszletezese!BT24</f>
        <v>4312331</v>
      </c>
      <c r="T13" s="158">
        <f>feladat_megosztas_reszletezese!BU24</f>
        <v>4312331</v>
      </c>
      <c r="U13" s="158">
        <f>feladat_megosztas_reszletezese!BV24</f>
        <v>0</v>
      </c>
      <c r="V13" s="159">
        <f>feladat_megosztas_reszletezese!BW24</f>
        <v>0</v>
      </c>
      <c r="W13" s="160"/>
      <c r="X13" s="157">
        <f t="shared" ref="X13:X25" si="1">SUM(Y13:AA13)</f>
        <v>33549673</v>
      </c>
      <c r="Y13" s="158">
        <f t="shared" ref="Y13:Y14" si="2">F13+K13+P13+T13</f>
        <v>33549673</v>
      </c>
      <c r="Z13" s="158">
        <f t="shared" ref="Z13:Z14" si="3">G13+L13+Q13+U13</f>
        <v>0</v>
      </c>
      <c r="AA13" s="159">
        <f t="shared" ref="AA13:AA14" si="4">H13+M13+R13+V13</f>
        <v>0</v>
      </c>
      <c r="AB13" s="161"/>
    </row>
    <row r="14" spans="1:32" ht="20.100000000000001" customHeight="1" x14ac:dyDescent="0.25">
      <c r="A14" s="155" t="s">
        <v>613</v>
      </c>
      <c r="B14" s="100" t="s">
        <v>150</v>
      </c>
      <c r="C14" s="104" t="s">
        <v>615</v>
      </c>
      <c r="D14" s="156"/>
      <c r="E14" s="157">
        <f>feladat_megosztas_reszletezese!I53</f>
        <v>4089808</v>
      </c>
      <c r="F14" s="158">
        <f>feladat_megosztas_reszletezese!J53</f>
        <v>4089808</v>
      </c>
      <c r="G14" s="158">
        <f>feladat_megosztas_reszletezese!K53</f>
        <v>0</v>
      </c>
      <c r="H14" s="159">
        <f>feladat_megosztas_reszletezese!L53</f>
        <v>0</v>
      </c>
      <c r="I14" s="160"/>
      <c r="J14" s="157">
        <f>feladat_megosztas_reszletezese!T53</f>
        <v>10657013</v>
      </c>
      <c r="K14" s="158">
        <f>feladat_megosztas_reszletezese!U53</f>
        <v>15847013</v>
      </c>
      <c r="L14" s="158">
        <f>feladat_megosztas_reszletezese!V53</f>
        <v>0</v>
      </c>
      <c r="M14" s="159">
        <f>feladat_megosztas_reszletezese!W53</f>
        <v>0</v>
      </c>
      <c r="N14" s="160"/>
      <c r="O14" s="157">
        <f>feladat_megosztas_reszletezese!AF53</f>
        <v>35170067</v>
      </c>
      <c r="P14" s="158">
        <f>feladat_megosztas_reszletezese!AG53</f>
        <v>37285067</v>
      </c>
      <c r="Q14" s="158">
        <f>feladat_megosztas_reszletezese!AH53</f>
        <v>0</v>
      </c>
      <c r="R14" s="159">
        <f>feladat_megosztas_reszletezese!AI53</f>
        <v>0</v>
      </c>
      <c r="S14" s="157">
        <f>feladat_megosztas_reszletezese!BT53</f>
        <v>61838626</v>
      </c>
      <c r="T14" s="158">
        <f>feladat_megosztas_reszletezese!BU53</f>
        <v>74228626</v>
      </c>
      <c r="U14" s="158">
        <f>feladat_megosztas_reszletezese!BV53</f>
        <v>0</v>
      </c>
      <c r="V14" s="159">
        <f>feladat_megosztas_reszletezese!BW53</f>
        <v>0</v>
      </c>
      <c r="W14" s="160"/>
      <c r="X14" s="157">
        <f t="shared" si="1"/>
        <v>131450514</v>
      </c>
      <c r="Y14" s="158">
        <f t="shared" si="2"/>
        <v>131450514</v>
      </c>
      <c r="Z14" s="158">
        <f t="shared" si="3"/>
        <v>0</v>
      </c>
      <c r="AA14" s="159">
        <f t="shared" si="4"/>
        <v>0</v>
      </c>
      <c r="AB14" s="161"/>
    </row>
    <row r="15" spans="1:32" ht="20.100000000000001" customHeight="1" x14ac:dyDescent="0.25">
      <c r="A15" s="155" t="s">
        <v>616</v>
      </c>
      <c r="B15" s="100" t="s">
        <v>168</v>
      </c>
      <c r="C15" s="104" t="s">
        <v>618</v>
      </c>
      <c r="D15" s="156"/>
      <c r="E15" s="157">
        <f>feladat_megosztas_reszletezese!I62</f>
        <v>0</v>
      </c>
      <c r="F15" s="158">
        <f>feladat_megosztas_reszletezese!J62</f>
        <v>0</v>
      </c>
      <c r="G15" s="158">
        <f>feladat_megosztas_reszletezese!K62</f>
        <v>0</v>
      </c>
      <c r="H15" s="159">
        <f>feladat_megosztas_reszletezese!L62</f>
        <v>0</v>
      </c>
      <c r="I15" s="160"/>
      <c r="J15" s="157">
        <f>feladat_megosztas_reszletezese!T62</f>
        <v>0</v>
      </c>
      <c r="K15" s="158">
        <f>feladat_megosztas_reszletezese!U62</f>
        <v>0</v>
      </c>
      <c r="L15" s="158">
        <f>feladat_megosztas_reszletezese!V62</f>
        <v>0</v>
      </c>
      <c r="M15" s="159">
        <f>feladat_megosztas_reszletezese!W62</f>
        <v>0</v>
      </c>
      <c r="N15" s="160"/>
      <c r="O15" s="157">
        <f>feladat_megosztas_reszletezese!AF62</f>
        <v>0</v>
      </c>
      <c r="P15" s="158">
        <f>feladat_megosztas_reszletezese!AG62</f>
        <v>0</v>
      </c>
      <c r="Q15" s="158">
        <f>feladat_megosztas_reszletezese!AH62</f>
        <v>0</v>
      </c>
      <c r="R15" s="159">
        <f>feladat_megosztas_reszletezese!AI62</f>
        <v>0</v>
      </c>
      <c r="S15" s="157">
        <f>feladat_megosztas_reszletezese!BT62</f>
        <v>24000000</v>
      </c>
      <c r="T15" s="158">
        <f>feladat_megosztas_reszletezese!BU62</f>
        <v>24000000</v>
      </c>
      <c r="U15" s="158">
        <f>feladat_megosztas_reszletezese!BV62</f>
        <v>0</v>
      </c>
      <c r="V15" s="159">
        <f>feladat_megosztas_reszletezese!BW62</f>
        <v>0</v>
      </c>
      <c r="W15" s="160"/>
      <c r="X15" s="157">
        <f t="shared" si="1"/>
        <v>24000000</v>
      </c>
      <c r="Y15" s="158">
        <f>F15+K15+P15+T15</f>
        <v>24000000</v>
      </c>
      <c r="Z15" s="158">
        <f>G15+L15+Q15+U15</f>
        <v>0</v>
      </c>
      <c r="AA15" s="159">
        <f>H15+M15+R15+V15</f>
        <v>0</v>
      </c>
      <c r="AB15" s="161"/>
    </row>
    <row r="16" spans="1:32" ht="30" customHeight="1" x14ac:dyDescent="0.25">
      <c r="A16" s="155" t="s">
        <v>619</v>
      </c>
      <c r="B16" s="100" t="s">
        <v>202</v>
      </c>
      <c r="C16" s="104" t="s">
        <v>621</v>
      </c>
      <c r="D16" s="156"/>
      <c r="E16" s="157">
        <f>feladat_megosztas_reszletezese!I79</f>
        <v>0</v>
      </c>
      <c r="F16" s="158">
        <f>feladat_megosztas_reszletezese!J79</f>
        <v>0</v>
      </c>
      <c r="G16" s="158">
        <f>feladat_megosztas_reszletezese!K79</f>
        <v>0</v>
      </c>
      <c r="H16" s="159">
        <f>feladat_megosztas_reszletezese!L79</f>
        <v>0</v>
      </c>
      <c r="I16" s="160"/>
      <c r="J16" s="157">
        <f>feladat_megosztas_reszletezese!T79</f>
        <v>0</v>
      </c>
      <c r="K16" s="158">
        <f>feladat_megosztas_reszletezese!U79</f>
        <v>0</v>
      </c>
      <c r="L16" s="158">
        <f>feladat_megosztas_reszletezese!V79</f>
        <v>0</v>
      </c>
      <c r="M16" s="159">
        <f>feladat_megosztas_reszletezese!W79</f>
        <v>0</v>
      </c>
      <c r="N16" s="160"/>
      <c r="O16" s="157">
        <f>feladat_megosztas_reszletezese!AF79</f>
        <v>0</v>
      </c>
      <c r="P16" s="158">
        <f>feladat_megosztas_reszletezese!AG79</f>
        <v>0</v>
      </c>
      <c r="Q16" s="158">
        <f>feladat_megosztas_reszletezese!AH79</f>
        <v>0</v>
      </c>
      <c r="R16" s="159">
        <f>feladat_megosztas_reszletezese!AI79</f>
        <v>0</v>
      </c>
      <c r="S16" s="157">
        <f>feladat_megosztas_reszletezese!BT79</f>
        <v>4050530</v>
      </c>
      <c r="T16" s="158">
        <f>feladat_megosztas_reszletezese!BU79</f>
        <v>4050530</v>
      </c>
      <c r="U16" s="158">
        <f>feladat_megosztas_reszletezese!BV79</f>
        <v>0</v>
      </c>
      <c r="V16" s="159">
        <f>feladat_megosztas_reszletezese!BW79</f>
        <v>0</v>
      </c>
      <c r="W16" s="160"/>
      <c r="X16" s="157">
        <f t="shared" si="1"/>
        <v>4050530</v>
      </c>
      <c r="Y16" s="158">
        <f t="shared" ref="Y16:Y47" si="5">F16+K16+P16+T16</f>
        <v>4050530</v>
      </c>
      <c r="Z16" s="158">
        <f t="shared" ref="Z16:Z47" si="6">G16+L16+Q16+U16</f>
        <v>0</v>
      </c>
      <c r="AA16" s="159">
        <f t="shared" ref="AA16:AA47" si="7">H16+M16+R16+V16</f>
        <v>0</v>
      </c>
      <c r="AB16" s="161"/>
    </row>
    <row r="17" spans="1:29" ht="20.100000000000001" customHeight="1" x14ac:dyDescent="0.25">
      <c r="A17" s="155" t="s">
        <v>622</v>
      </c>
      <c r="B17" s="100" t="s">
        <v>218</v>
      </c>
      <c r="C17" s="104" t="s">
        <v>624</v>
      </c>
      <c r="D17" s="156"/>
      <c r="E17" s="157">
        <f>feladat_megosztas_reszletezese!I87</f>
        <v>342900</v>
      </c>
      <c r="F17" s="158">
        <f>feladat_megosztas_reszletezese!J87</f>
        <v>342900</v>
      </c>
      <c r="G17" s="158">
        <f>feladat_megosztas_reszletezese!K87</f>
        <v>0</v>
      </c>
      <c r="H17" s="159">
        <f>feladat_megosztas_reszletezese!L87</f>
        <v>0</v>
      </c>
      <c r="I17" s="160"/>
      <c r="J17" s="157">
        <f>feladat_megosztas_reszletezese!T87</f>
        <v>0</v>
      </c>
      <c r="K17" s="158">
        <f>feladat_megosztas_reszletezese!U87</f>
        <v>0</v>
      </c>
      <c r="L17" s="158">
        <f>feladat_megosztas_reszletezese!V87</f>
        <v>0</v>
      </c>
      <c r="M17" s="159">
        <f>feladat_megosztas_reszletezese!W87</f>
        <v>0</v>
      </c>
      <c r="N17" s="160"/>
      <c r="O17" s="157">
        <f>feladat_megosztas_reszletezese!AF87</f>
        <v>0</v>
      </c>
      <c r="P17" s="158">
        <f>feladat_megosztas_reszletezese!AG87</f>
        <v>0</v>
      </c>
      <c r="Q17" s="158">
        <f>feladat_megosztas_reszletezese!AH87</f>
        <v>0</v>
      </c>
      <c r="R17" s="159">
        <f>feladat_megosztas_reszletezese!AI87</f>
        <v>0</v>
      </c>
      <c r="S17" s="157">
        <f>feladat_megosztas_reszletezese!BT87</f>
        <v>103045260</v>
      </c>
      <c r="T17" s="158">
        <f>feladat_megosztas_reszletezese!BU87</f>
        <v>103045260</v>
      </c>
      <c r="U17" s="158">
        <f>feladat_megosztas_reszletezese!BV87</f>
        <v>0</v>
      </c>
      <c r="V17" s="159">
        <f>feladat_megosztas_reszletezese!BW87</f>
        <v>0</v>
      </c>
      <c r="W17" s="160"/>
      <c r="X17" s="157">
        <f t="shared" si="1"/>
        <v>103388160</v>
      </c>
      <c r="Y17" s="158">
        <f t="shared" si="5"/>
        <v>103388160</v>
      </c>
      <c r="Z17" s="158">
        <f t="shared" si="6"/>
        <v>0</v>
      </c>
      <c r="AA17" s="159">
        <f t="shared" si="7"/>
        <v>0</v>
      </c>
      <c r="AB17" s="161"/>
    </row>
    <row r="18" spans="1:29" ht="20.100000000000001" customHeight="1" x14ac:dyDescent="0.25">
      <c r="A18" s="155" t="s">
        <v>625</v>
      </c>
      <c r="B18" s="100" t="s">
        <v>228</v>
      </c>
      <c r="C18" s="104" t="s">
        <v>627</v>
      </c>
      <c r="D18" s="156"/>
      <c r="E18" s="157">
        <f>feladat_megosztas_reszletezese!I92</f>
        <v>0</v>
      </c>
      <c r="F18" s="158">
        <f>feladat_megosztas_reszletezese!J92</f>
        <v>0</v>
      </c>
      <c r="G18" s="158">
        <f>feladat_megosztas_reszletezese!K92</f>
        <v>0</v>
      </c>
      <c r="H18" s="159">
        <f>feladat_megosztas_reszletezese!L92</f>
        <v>0</v>
      </c>
      <c r="I18" s="160"/>
      <c r="J18" s="157">
        <f>feladat_megosztas_reszletezese!T92</f>
        <v>0</v>
      </c>
      <c r="K18" s="158">
        <f>feladat_megosztas_reszletezese!U92</f>
        <v>0</v>
      </c>
      <c r="L18" s="158">
        <f>feladat_megosztas_reszletezese!V92</f>
        <v>0</v>
      </c>
      <c r="M18" s="159">
        <f>feladat_megosztas_reszletezese!W92</f>
        <v>0</v>
      </c>
      <c r="N18" s="160"/>
      <c r="O18" s="157">
        <f>feladat_megosztas_reszletezese!AF92</f>
        <v>0</v>
      </c>
      <c r="P18" s="158">
        <f>feladat_megosztas_reszletezese!AG92</f>
        <v>0</v>
      </c>
      <c r="Q18" s="158">
        <f>feladat_megosztas_reszletezese!AH92</f>
        <v>0</v>
      </c>
      <c r="R18" s="159">
        <f>feladat_megosztas_reszletezese!AI92</f>
        <v>0</v>
      </c>
      <c r="S18" s="157">
        <f>feladat_megosztas_reszletezese!BT92</f>
        <v>7800340</v>
      </c>
      <c r="T18" s="158">
        <f>feladat_megosztas_reszletezese!BU92</f>
        <v>7800340</v>
      </c>
      <c r="U18" s="158">
        <f>feladat_megosztas_reszletezese!BV92</f>
        <v>0</v>
      </c>
      <c r="V18" s="159">
        <f>feladat_megosztas_reszletezese!BW92</f>
        <v>0</v>
      </c>
      <c r="W18" s="160"/>
      <c r="X18" s="157">
        <f t="shared" si="1"/>
        <v>7800340</v>
      </c>
      <c r="Y18" s="158">
        <f t="shared" si="5"/>
        <v>7800340</v>
      </c>
      <c r="Z18" s="158">
        <f t="shared" si="6"/>
        <v>0</v>
      </c>
      <c r="AA18" s="159">
        <f t="shared" si="7"/>
        <v>0</v>
      </c>
      <c r="AB18" s="161"/>
    </row>
    <row r="19" spans="1:29" ht="30" customHeight="1" x14ac:dyDescent="0.25">
      <c r="A19" s="155" t="s">
        <v>628</v>
      </c>
      <c r="B19" s="100" t="s">
        <v>248</v>
      </c>
      <c r="C19" s="104" t="s">
        <v>629</v>
      </c>
      <c r="D19" s="156"/>
      <c r="E19" s="157">
        <f>feladat_megosztas_reszletezese!I102</f>
        <v>0</v>
      </c>
      <c r="F19" s="158">
        <f>feladat_megosztas_reszletezese!J102</f>
        <v>0</v>
      </c>
      <c r="G19" s="158">
        <f>feladat_megosztas_reszletezese!K102</f>
        <v>0</v>
      </c>
      <c r="H19" s="159">
        <f>feladat_megosztas_reszletezese!L102</f>
        <v>0</v>
      </c>
      <c r="I19" s="160"/>
      <c r="J19" s="157">
        <f>feladat_megosztas_reszletezese!T102</f>
        <v>0</v>
      </c>
      <c r="K19" s="158">
        <f>feladat_megosztas_reszletezese!U102</f>
        <v>0</v>
      </c>
      <c r="L19" s="158">
        <f>feladat_megosztas_reszletezese!V102</f>
        <v>0</v>
      </c>
      <c r="M19" s="159">
        <f>feladat_megosztas_reszletezese!W102</f>
        <v>0</v>
      </c>
      <c r="N19" s="160"/>
      <c r="O19" s="157">
        <f>feladat_megosztas_reszletezese!AF102</f>
        <v>0</v>
      </c>
      <c r="P19" s="158">
        <f>feladat_megosztas_reszletezese!AG102</f>
        <v>0</v>
      </c>
      <c r="Q19" s="158">
        <f>feladat_megosztas_reszletezese!AH102</f>
        <v>0</v>
      </c>
      <c r="R19" s="159">
        <f>feladat_megosztas_reszletezese!AI102</f>
        <v>0</v>
      </c>
      <c r="S19" s="157">
        <f>feladat_megosztas_reszletezese!BT102</f>
        <v>3631202</v>
      </c>
      <c r="T19" s="158">
        <f>feladat_megosztas_reszletezese!BU102</f>
        <v>3631202</v>
      </c>
      <c r="U19" s="158">
        <f>feladat_megosztas_reszletezese!BV102</f>
        <v>0</v>
      </c>
      <c r="V19" s="159">
        <f>feladat_megosztas_reszletezese!BW102</f>
        <v>0</v>
      </c>
      <c r="W19" s="160"/>
      <c r="X19" s="157">
        <f t="shared" si="1"/>
        <v>3631202</v>
      </c>
      <c r="Y19" s="158">
        <f t="shared" si="5"/>
        <v>3631202</v>
      </c>
      <c r="Z19" s="158">
        <f t="shared" si="6"/>
        <v>0</v>
      </c>
      <c r="AA19" s="159">
        <f t="shared" si="7"/>
        <v>0</v>
      </c>
      <c r="AB19" s="161"/>
    </row>
    <row r="20" spans="1:29" ht="9.9499999999999993" customHeight="1" x14ac:dyDescent="0.25">
      <c r="B20" s="84"/>
      <c r="C20" s="85"/>
      <c r="D20" s="162"/>
      <c r="E20" s="157"/>
      <c r="F20" s="158"/>
      <c r="G20" s="158"/>
      <c r="H20" s="159"/>
      <c r="I20" s="162"/>
      <c r="J20" s="157"/>
      <c r="K20" s="158"/>
      <c r="L20" s="158"/>
      <c r="M20" s="159"/>
      <c r="N20" s="162"/>
      <c r="O20" s="157"/>
      <c r="P20" s="158"/>
      <c r="Q20" s="158"/>
      <c r="R20" s="159"/>
      <c r="S20" s="157"/>
      <c r="T20" s="158"/>
      <c r="U20" s="158"/>
      <c r="V20" s="159"/>
      <c r="W20" s="162"/>
      <c r="X20" s="157"/>
      <c r="Y20" s="158">
        <f t="shared" si="5"/>
        <v>0</v>
      </c>
      <c r="Z20" s="158">
        <f t="shared" si="6"/>
        <v>0</v>
      </c>
      <c r="AA20" s="159">
        <f t="shared" si="7"/>
        <v>0</v>
      </c>
      <c r="AB20" s="163"/>
    </row>
    <row r="21" spans="1:29" ht="30" customHeight="1" x14ac:dyDescent="0.25">
      <c r="A21" s="164" t="s">
        <v>630</v>
      </c>
      <c r="B21" s="84"/>
      <c r="C21" s="165" t="s">
        <v>695</v>
      </c>
      <c r="D21" s="156"/>
      <c r="E21" s="157">
        <f>feladat_megosztas_reszletezese!I105</f>
        <v>57213066</v>
      </c>
      <c r="F21" s="158">
        <f>feladat_megosztas_reszletezese!J105</f>
        <v>57213066</v>
      </c>
      <c r="G21" s="158">
        <f>feladat_megosztas_reszletezese!K105</f>
        <v>0</v>
      </c>
      <c r="H21" s="159">
        <f>feladat_megosztas_reszletezese!L105</f>
        <v>0</v>
      </c>
      <c r="I21" s="160"/>
      <c r="J21" s="157">
        <f>feladat_megosztas_reszletezese!T105</f>
        <v>173897181</v>
      </c>
      <c r="K21" s="158">
        <f>feladat_megosztas_reszletezese!U105</f>
        <v>173897181</v>
      </c>
      <c r="L21" s="158">
        <f>feladat_megosztas_reszletezese!V105</f>
        <v>0</v>
      </c>
      <c r="M21" s="159">
        <f>feladat_megosztas_reszletezese!W105</f>
        <v>0</v>
      </c>
      <c r="N21" s="160"/>
      <c r="O21" s="157">
        <f>feladat_megosztas_reszletezese!AF105</f>
        <v>68304256</v>
      </c>
      <c r="P21" s="158">
        <f>feladat_megosztas_reszletezese!AG105</f>
        <v>68304256</v>
      </c>
      <c r="Q21" s="158">
        <f>feladat_megosztas_reszletezese!AH105</f>
        <v>0</v>
      </c>
      <c r="R21" s="159">
        <f>feladat_megosztas_reszletezese!AI105</f>
        <v>0</v>
      </c>
      <c r="S21" s="157">
        <f>feladat_megosztas_reszletezese!BT105</f>
        <v>135815433</v>
      </c>
      <c r="T21" s="158">
        <f>feladat_megosztas_reszletezese!BU105</f>
        <v>135815433</v>
      </c>
      <c r="U21" s="158">
        <f>feladat_megosztas_reszletezese!BV105</f>
        <v>0</v>
      </c>
      <c r="V21" s="159">
        <f>feladat_megosztas_reszletezese!BW105</f>
        <v>0</v>
      </c>
      <c r="W21" s="160"/>
      <c r="X21" s="157">
        <f t="shared" ref="X21" si="8">SUM(Y21:AA21)</f>
        <v>435229936</v>
      </c>
      <c r="Y21" s="158">
        <f t="shared" si="5"/>
        <v>435229936</v>
      </c>
      <c r="Z21" s="158">
        <f t="shared" si="6"/>
        <v>0</v>
      </c>
      <c r="AA21" s="159">
        <f t="shared" si="7"/>
        <v>0</v>
      </c>
      <c r="AB21" s="161"/>
    </row>
    <row r="22" spans="1:29" ht="9.9499999999999993" customHeight="1" x14ac:dyDescent="0.25">
      <c r="B22" s="84"/>
      <c r="C22" s="85"/>
      <c r="D22" s="162"/>
      <c r="E22" s="157"/>
      <c r="F22" s="158"/>
      <c r="G22" s="158"/>
      <c r="H22" s="159"/>
      <c r="I22" s="162"/>
      <c r="J22" s="157"/>
      <c r="K22" s="158"/>
      <c r="L22" s="158"/>
      <c r="M22" s="159"/>
      <c r="N22" s="162"/>
      <c r="O22" s="157"/>
      <c r="P22" s="158"/>
      <c r="Q22" s="158"/>
      <c r="R22" s="159"/>
      <c r="S22" s="157"/>
      <c r="T22" s="158"/>
      <c r="U22" s="158"/>
      <c r="V22" s="159"/>
      <c r="W22" s="162"/>
      <c r="X22" s="157"/>
      <c r="Y22" s="158">
        <f t="shared" si="5"/>
        <v>0</v>
      </c>
      <c r="Z22" s="158">
        <f t="shared" si="6"/>
        <v>0</v>
      </c>
      <c r="AA22" s="159">
        <f t="shared" si="7"/>
        <v>0</v>
      </c>
      <c r="AB22" s="163"/>
    </row>
    <row r="23" spans="1:29" ht="30" customHeight="1" x14ac:dyDescent="0.25">
      <c r="A23" s="164" t="s">
        <v>633</v>
      </c>
      <c r="B23" s="84"/>
      <c r="C23" s="165" t="s">
        <v>696</v>
      </c>
      <c r="D23" s="156"/>
      <c r="E23" s="157">
        <f>feladat_megosztas_reszletezese!I107</f>
        <v>342900</v>
      </c>
      <c r="F23" s="158">
        <f>feladat_megosztas_reszletezese!J107</f>
        <v>342900</v>
      </c>
      <c r="G23" s="158">
        <f>feladat_megosztas_reszletezese!K107</f>
        <v>0</v>
      </c>
      <c r="H23" s="159">
        <f>feladat_megosztas_reszletezese!L107</f>
        <v>0</v>
      </c>
      <c r="I23" s="160"/>
      <c r="J23" s="157">
        <f>feladat_megosztas_reszletezese!T107</f>
        <v>0</v>
      </c>
      <c r="K23" s="158">
        <f>feladat_megosztas_reszletezese!U107</f>
        <v>0</v>
      </c>
      <c r="L23" s="158">
        <f>feladat_megosztas_reszletezese!V107</f>
        <v>0</v>
      </c>
      <c r="M23" s="159">
        <f>feladat_megosztas_reszletezese!W107</f>
        <v>0</v>
      </c>
      <c r="N23" s="160"/>
      <c r="O23" s="157">
        <f>feladat_megosztas_reszletezese!AF107</f>
        <v>0</v>
      </c>
      <c r="P23" s="158">
        <f>feladat_megosztas_reszletezese!AG107</f>
        <v>0</v>
      </c>
      <c r="Q23" s="158">
        <f>feladat_megosztas_reszletezese!AH107</f>
        <v>0</v>
      </c>
      <c r="R23" s="159">
        <f>feladat_megosztas_reszletezese!AI107</f>
        <v>0</v>
      </c>
      <c r="S23" s="157">
        <f>feladat_megosztas_reszletezese!BT107</f>
        <v>114476802</v>
      </c>
      <c r="T23" s="158">
        <f>feladat_megosztas_reszletezese!BU107</f>
        <v>114476802</v>
      </c>
      <c r="U23" s="158">
        <f>feladat_megosztas_reszletezese!BV107</f>
        <v>0</v>
      </c>
      <c r="V23" s="159">
        <f>feladat_megosztas_reszletezese!BW107</f>
        <v>0</v>
      </c>
      <c r="W23" s="160"/>
      <c r="X23" s="157">
        <f t="shared" ref="X23" si="9">SUM(Y23:AA23)</f>
        <v>114819702</v>
      </c>
      <c r="Y23" s="158">
        <f t="shared" si="5"/>
        <v>114819702</v>
      </c>
      <c r="Z23" s="158">
        <f t="shared" si="6"/>
        <v>0</v>
      </c>
      <c r="AA23" s="159">
        <f t="shared" si="7"/>
        <v>0</v>
      </c>
      <c r="AB23" s="161"/>
    </row>
    <row r="24" spans="1:29" ht="9.9499999999999993" customHeight="1" x14ac:dyDescent="0.25">
      <c r="B24" s="84"/>
      <c r="C24" s="85"/>
      <c r="D24" s="162"/>
      <c r="E24" s="157"/>
      <c r="F24" s="158"/>
      <c r="G24" s="158"/>
      <c r="H24" s="159"/>
      <c r="I24" s="162"/>
      <c r="J24" s="157"/>
      <c r="K24" s="158"/>
      <c r="L24" s="158"/>
      <c r="M24" s="159"/>
      <c r="N24" s="162"/>
      <c r="O24" s="157"/>
      <c r="P24" s="158"/>
      <c r="Q24" s="158"/>
      <c r="R24" s="159"/>
      <c r="S24" s="157"/>
      <c r="T24" s="158"/>
      <c r="U24" s="158"/>
      <c r="V24" s="159"/>
      <c r="W24" s="162"/>
      <c r="X24" s="157"/>
      <c r="Y24" s="158">
        <f t="shared" si="5"/>
        <v>0</v>
      </c>
      <c r="Z24" s="158">
        <f t="shared" si="6"/>
        <v>0</v>
      </c>
      <c r="AA24" s="159">
        <f t="shared" si="7"/>
        <v>0</v>
      </c>
      <c r="AB24" s="163"/>
    </row>
    <row r="25" spans="1:29" ht="20.100000000000001" customHeight="1" x14ac:dyDescent="0.25">
      <c r="A25" s="164" t="s">
        <v>636</v>
      </c>
      <c r="B25" s="100" t="s">
        <v>333</v>
      </c>
      <c r="C25" s="104" t="s">
        <v>632</v>
      </c>
      <c r="D25" s="156"/>
      <c r="E25" s="157">
        <f>feladat_megosztas_reszletezese!I139</f>
        <v>0</v>
      </c>
      <c r="F25" s="158">
        <f>feladat_megosztas_reszletezese!J139</f>
        <v>0</v>
      </c>
      <c r="G25" s="158">
        <f>feladat_megosztas_reszletezese!K139</f>
        <v>0</v>
      </c>
      <c r="H25" s="159">
        <f>feladat_megosztas_reszletezese!L139</f>
        <v>0</v>
      </c>
      <c r="I25" s="160"/>
      <c r="J25" s="157">
        <f>feladat_megosztas_reszletezese!T139</f>
        <v>0</v>
      </c>
      <c r="K25" s="158">
        <f>feladat_megosztas_reszletezese!U139</f>
        <v>0</v>
      </c>
      <c r="L25" s="158">
        <f>feladat_megosztas_reszletezese!V139</f>
        <v>0</v>
      </c>
      <c r="M25" s="159">
        <f>feladat_megosztas_reszletezese!W139</f>
        <v>0</v>
      </c>
      <c r="N25" s="160"/>
      <c r="O25" s="157">
        <f>feladat_megosztas_reszletezese!AF139</f>
        <v>0</v>
      </c>
      <c r="P25" s="158">
        <f>feladat_megosztas_reszletezese!AG139</f>
        <v>0</v>
      </c>
      <c r="Q25" s="158">
        <f>feladat_megosztas_reszletezese!AH139</f>
        <v>0</v>
      </c>
      <c r="R25" s="159">
        <f>feladat_megosztas_reszletezese!AI139</f>
        <v>0</v>
      </c>
      <c r="S25" s="157">
        <f>feladat_megosztas_reszletezese!BT139</f>
        <v>303611849</v>
      </c>
      <c r="T25" s="158">
        <f>feladat_megosztas_reszletezese!BU139</f>
        <v>303611849</v>
      </c>
      <c r="U25" s="158">
        <f>feladat_megosztas_reszletezese!BV139</f>
        <v>0</v>
      </c>
      <c r="V25" s="159">
        <f>feladat_megosztas_reszletezese!BW139</f>
        <v>0</v>
      </c>
      <c r="W25" s="160"/>
      <c r="X25" s="157">
        <f t="shared" si="1"/>
        <v>303611849</v>
      </c>
      <c r="Y25" s="158">
        <f t="shared" si="5"/>
        <v>303611849</v>
      </c>
      <c r="Z25" s="158">
        <f t="shared" si="6"/>
        <v>0</v>
      </c>
      <c r="AA25" s="159">
        <f t="shared" si="7"/>
        <v>0</v>
      </c>
      <c r="AB25" s="161"/>
    </row>
    <row r="26" spans="1:29" ht="9.9499999999999993" customHeight="1" x14ac:dyDescent="0.25">
      <c r="B26" s="84"/>
      <c r="C26" s="85"/>
      <c r="D26" s="162"/>
      <c r="E26" s="157"/>
      <c r="F26" s="158"/>
      <c r="G26" s="158"/>
      <c r="H26" s="159"/>
      <c r="I26" s="162"/>
      <c r="J26" s="157"/>
      <c r="K26" s="158"/>
      <c r="L26" s="158"/>
      <c r="M26" s="159"/>
      <c r="N26" s="162"/>
      <c r="O26" s="157"/>
      <c r="P26" s="158"/>
      <c r="Q26" s="158"/>
      <c r="R26" s="159"/>
      <c r="S26" s="157"/>
      <c r="T26" s="158"/>
      <c r="U26" s="158"/>
      <c r="V26" s="159"/>
      <c r="W26" s="162"/>
      <c r="X26" s="157"/>
      <c r="Y26" s="158">
        <f t="shared" si="5"/>
        <v>0</v>
      </c>
      <c r="Z26" s="158">
        <f t="shared" si="6"/>
        <v>0</v>
      </c>
      <c r="AA26" s="159">
        <f t="shared" si="7"/>
        <v>0</v>
      </c>
      <c r="AB26" s="163"/>
    </row>
    <row r="27" spans="1:29" ht="30" customHeight="1" x14ac:dyDescent="0.25">
      <c r="A27" s="164" t="s">
        <v>639</v>
      </c>
      <c r="B27" s="108" t="s">
        <v>336</v>
      </c>
      <c r="C27" s="166" t="s">
        <v>697</v>
      </c>
      <c r="D27" s="156"/>
      <c r="E27" s="167">
        <f>feladat_megosztas_reszletezese!I141</f>
        <v>57555966</v>
      </c>
      <c r="F27" s="168">
        <f>feladat_megosztas_reszletezese!J141</f>
        <v>57555966</v>
      </c>
      <c r="G27" s="168">
        <f>feladat_megosztas_reszletezese!K141</f>
        <v>0</v>
      </c>
      <c r="H27" s="169">
        <f>feladat_megosztas_reszletezese!L141</f>
        <v>0</v>
      </c>
      <c r="I27" s="160"/>
      <c r="J27" s="170">
        <f>feladat_megosztas_reszletezese!T141</f>
        <v>173897181</v>
      </c>
      <c r="K27" s="171">
        <f>feladat_megosztas_reszletezese!U141</f>
        <v>173897181</v>
      </c>
      <c r="L27" s="171">
        <f>feladat_megosztas_reszletezese!V141</f>
        <v>0</v>
      </c>
      <c r="M27" s="172">
        <f>feladat_megosztas_reszletezese!W141</f>
        <v>0</v>
      </c>
      <c r="N27" s="173"/>
      <c r="O27" s="174">
        <f>feladat_megosztas_reszletezese!AF141</f>
        <v>68304256</v>
      </c>
      <c r="P27" s="168">
        <f>feladat_megosztas_reszletezese!AG141</f>
        <v>68304256</v>
      </c>
      <c r="Q27" s="168">
        <f>feladat_megosztas_reszletezese!AH141</f>
        <v>0</v>
      </c>
      <c r="R27" s="169">
        <f>feladat_megosztas_reszletezese!AI141</f>
        <v>0</v>
      </c>
      <c r="S27" s="174">
        <f>feladat_megosztas_reszletezese!BT141</f>
        <v>553904084</v>
      </c>
      <c r="T27" s="168">
        <f>feladat_megosztas_reszletezese!BU141</f>
        <v>553904084</v>
      </c>
      <c r="U27" s="168">
        <f>feladat_megosztas_reszletezese!BV141</f>
        <v>0</v>
      </c>
      <c r="V27" s="169">
        <f>feladat_megosztas_reszletezese!BW141</f>
        <v>0</v>
      </c>
      <c r="W27" s="173"/>
      <c r="X27" s="174">
        <f t="shared" ref="X27" si="10">SUM(Y27:AA27)</f>
        <v>853661487</v>
      </c>
      <c r="Y27" s="168">
        <f t="shared" si="5"/>
        <v>853661487</v>
      </c>
      <c r="Z27" s="168">
        <f t="shared" si="6"/>
        <v>0</v>
      </c>
      <c r="AA27" s="169">
        <f t="shared" si="7"/>
        <v>0</v>
      </c>
      <c r="AB27" s="161"/>
      <c r="AC27" s="175"/>
    </row>
    <row r="28" spans="1:29" ht="9.9499999999999993" customHeight="1" x14ac:dyDescent="0.25">
      <c r="B28" s="84"/>
      <c r="C28" s="85"/>
      <c r="D28" s="162"/>
      <c r="E28" s="157"/>
      <c r="F28" s="158"/>
      <c r="G28" s="158"/>
      <c r="H28" s="159"/>
      <c r="I28" s="162"/>
      <c r="J28" s="157"/>
      <c r="K28" s="158"/>
      <c r="L28" s="158"/>
      <c r="M28" s="159"/>
      <c r="N28" s="162"/>
      <c r="O28" s="157"/>
      <c r="P28" s="158"/>
      <c r="Q28" s="158"/>
      <c r="R28" s="159"/>
      <c r="S28" s="157"/>
      <c r="T28" s="158"/>
      <c r="U28" s="158"/>
      <c r="V28" s="159"/>
      <c r="W28" s="162"/>
      <c r="X28" s="157"/>
      <c r="Y28" s="158">
        <f t="shared" si="5"/>
        <v>0</v>
      </c>
      <c r="Z28" s="158">
        <f t="shared" si="6"/>
        <v>0</v>
      </c>
      <c r="AA28" s="159">
        <f t="shared" si="7"/>
        <v>0</v>
      </c>
      <c r="AB28" s="163"/>
    </row>
    <row r="29" spans="1:29" ht="30" customHeight="1" x14ac:dyDescent="0.25">
      <c r="A29" s="164" t="s">
        <v>641</v>
      </c>
      <c r="B29" s="113"/>
      <c r="C29" s="166" t="s">
        <v>698</v>
      </c>
      <c r="D29" s="156"/>
      <c r="E29" s="157">
        <f>feladat_megosztas_reszletezese!I143</f>
        <v>57555966</v>
      </c>
      <c r="F29" s="158">
        <f>feladat_megosztas_reszletezese!J143</f>
        <v>57555966</v>
      </c>
      <c r="G29" s="158">
        <f>feladat_megosztas_reszletezese!K143</f>
        <v>0</v>
      </c>
      <c r="H29" s="159">
        <f>feladat_megosztas_reszletezese!L143</f>
        <v>0</v>
      </c>
      <c r="I29" s="160"/>
      <c r="J29" s="157">
        <f>feladat_megosztas_reszletezese!T143</f>
        <v>173897181</v>
      </c>
      <c r="K29" s="158">
        <f>feladat_megosztas_reszletezese!U143</f>
        <v>173897181</v>
      </c>
      <c r="L29" s="158">
        <f>feladat_megosztas_reszletezese!V143</f>
        <v>0</v>
      </c>
      <c r="M29" s="159">
        <f>feladat_megosztas_reszletezese!W143</f>
        <v>0</v>
      </c>
      <c r="N29" s="160"/>
      <c r="O29" s="157">
        <f>feladat_megosztas_reszletezese!AF143</f>
        <v>68304256</v>
      </c>
      <c r="P29" s="158">
        <f>feladat_megosztas_reszletezese!AG143</f>
        <v>68304256</v>
      </c>
      <c r="Q29" s="158">
        <f>feladat_megosztas_reszletezese!AH143</f>
        <v>0</v>
      </c>
      <c r="R29" s="159">
        <f>feladat_megosztas_reszletezese!AI143</f>
        <v>0</v>
      </c>
      <c r="S29" s="157">
        <f>feladat_megosztas_reszletezese!BT143</f>
        <v>262788614</v>
      </c>
      <c r="T29" s="158">
        <f>feladat_megosztas_reszletezese!BU143</f>
        <v>262788614</v>
      </c>
      <c r="U29" s="158">
        <f>feladat_megosztas_reszletezese!BV143</f>
        <v>0</v>
      </c>
      <c r="V29" s="159">
        <f>feladat_megosztas_reszletezese!BW143</f>
        <v>0</v>
      </c>
      <c r="W29" s="160"/>
      <c r="X29" s="157">
        <f t="shared" ref="X29" si="11">SUM(Y29:AA29)</f>
        <v>562546017</v>
      </c>
      <c r="Y29" s="158">
        <f t="shared" si="5"/>
        <v>562546017</v>
      </c>
      <c r="Z29" s="158">
        <f t="shared" si="6"/>
        <v>0</v>
      </c>
      <c r="AA29" s="159">
        <f t="shared" si="7"/>
        <v>0</v>
      </c>
      <c r="AB29" s="161"/>
      <c r="AC29" s="175"/>
    </row>
    <row r="30" spans="1:29" ht="30" customHeight="1" x14ac:dyDescent="0.25">
      <c r="B30" s="84"/>
      <c r="C30" s="85"/>
      <c r="D30" s="162"/>
      <c r="E30" s="157"/>
      <c r="F30" s="158"/>
      <c r="G30" s="158"/>
      <c r="H30" s="159"/>
      <c r="I30" s="162"/>
      <c r="J30" s="157"/>
      <c r="K30" s="158"/>
      <c r="L30" s="158"/>
      <c r="M30" s="159"/>
      <c r="N30" s="162"/>
      <c r="O30" s="157"/>
      <c r="P30" s="158"/>
      <c r="Q30" s="158"/>
      <c r="R30" s="159"/>
      <c r="S30" s="157"/>
      <c r="T30" s="158"/>
      <c r="U30" s="158"/>
      <c r="V30" s="159"/>
      <c r="W30" s="162"/>
      <c r="X30" s="157"/>
      <c r="Y30" s="158">
        <f t="shared" si="5"/>
        <v>0</v>
      </c>
      <c r="Z30" s="158">
        <f t="shared" si="6"/>
        <v>0</v>
      </c>
      <c r="AA30" s="159">
        <f t="shared" si="7"/>
        <v>0</v>
      </c>
      <c r="AB30" s="163"/>
      <c r="AC30" s="175"/>
    </row>
    <row r="31" spans="1:29" ht="30" customHeight="1" x14ac:dyDescent="0.25">
      <c r="A31" s="164" t="s">
        <v>644</v>
      </c>
      <c r="B31" s="100" t="s">
        <v>368</v>
      </c>
      <c r="C31" s="104" t="s">
        <v>608</v>
      </c>
      <c r="D31" s="156"/>
      <c r="E31" s="157">
        <f>feladat_megosztas_reszletezese!I160</f>
        <v>0</v>
      </c>
      <c r="F31" s="158">
        <f>feladat_megosztas_reszletezese!J160</f>
        <v>0</v>
      </c>
      <c r="G31" s="158">
        <f>feladat_megosztas_reszletezese!K160</f>
        <v>0</v>
      </c>
      <c r="H31" s="159">
        <f>feladat_megosztas_reszletezese!L160</f>
        <v>0</v>
      </c>
      <c r="I31" s="160"/>
      <c r="J31" s="157">
        <f>feladat_megosztas_reszletezese!T160</f>
        <v>0</v>
      </c>
      <c r="K31" s="158">
        <f>feladat_megosztas_reszletezese!U160</f>
        <v>0</v>
      </c>
      <c r="L31" s="158">
        <f>feladat_megosztas_reszletezese!V160</f>
        <v>0</v>
      </c>
      <c r="M31" s="159">
        <f>feladat_megosztas_reszletezese!W160</f>
        <v>0</v>
      </c>
      <c r="N31" s="160"/>
      <c r="O31" s="157">
        <f>feladat_megosztas_reszletezese!AF160</f>
        <v>0</v>
      </c>
      <c r="P31" s="158">
        <f>feladat_megosztas_reszletezese!AG160</f>
        <v>0</v>
      </c>
      <c r="Q31" s="158">
        <f>feladat_megosztas_reszletezese!AH160</f>
        <v>0</v>
      </c>
      <c r="R31" s="159">
        <f>feladat_megosztas_reszletezese!AI160</f>
        <v>0</v>
      </c>
      <c r="S31" s="157">
        <f>feladat_megosztas_reszletezese!BT160</f>
        <v>392895264</v>
      </c>
      <c r="T31" s="158">
        <f>feladat_megosztas_reszletezese!BU160</f>
        <v>392895264</v>
      </c>
      <c r="U31" s="158">
        <f>feladat_megosztas_reszletezese!BV160</f>
        <v>0</v>
      </c>
      <c r="V31" s="159">
        <f>feladat_megosztas_reszletezese!BW160</f>
        <v>0</v>
      </c>
      <c r="W31" s="160"/>
      <c r="X31" s="157">
        <f>SUM(Y31:AA31)</f>
        <v>392895264</v>
      </c>
      <c r="Y31" s="158">
        <f t="shared" si="5"/>
        <v>392895264</v>
      </c>
      <c r="Z31" s="158">
        <f t="shared" si="6"/>
        <v>0</v>
      </c>
      <c r="AA31" s="159">
        <f t="shared" si="7"/>
        <v>0</v>
      </c>
      <c r="AB31" s="161"/>
    </row>
    <row r="32" spans="1:29" ht="30" customHeight="1" x14ac:dyDescent="0.25">
      <c r="A32" s="164" t="s">
        <v>646</v>
      </c>
      <c r="B32" s="100" t="s">
        <v>380</v>
      </c>
      <c r="C32" s="104" t="s">
        <v>611</v>
      </c>
      <c r="D32" s="156"/>
      <c r="E32" s="157">
        <f>feladat_megosztas_reszletezese!I166</f>
        <v>0</v>
      </c>
      <c r="F32" s="158">
        <f>feladat_megosztas_reszletezese!J166</f>
        <v>0</v>
      </c>
      <c r="G32" s="158">
        <f>feladat_megosztas_reszletezese!K166</f>
        <v>0</v>
      </c>
      <c r="H32" s="159">
        <f>feladat_megosztas_reszletezese!L166</f>
        <v>0</v>
      </c>
      <c r="I32" s="160"/>
      <c r="J32" s="157">
        <f>feladat_megosztas_reszletezese!T166</f>
        <v>0</v>
      </c>
      <c r="K32" s="158">
        <f>feladat_megosztas_reszletezese!U166</f>
        <v>0</v>
      </c>
      <c r="L32" s="158">
        <f>feladat_megosztas_reszletezese!V166</f>
        <v>0</v>
      </c>
      <c r="M32" s="159">
        <f>feladat_megosztas_reszletezese!W166</f>
        <v>0</v>
      </c>
      <c r="N32" s="160"/>
      <c r="O32" s="157">
        <f>feladat_megosztas_reszletezese!AF166</f>
        <v>0</v>
      </c>
      <c r="P32" s="158">
        <f>feladat_megosztas_reszletezese!AG166</f>
        <v>0</v>
      </c>
      <c r="Q32" s="158">
        <f>feladat_megosztas_reszletezese!AH166</f>
        <v>0</v>
      </c>
      <c r="R32" s="159">
        <f>feladat_megosztas_reszletezese!AI166</f>
        <v>0</v>
      </c>
      <c r="S32" s="157">
        <f>feladat_megosztas_reszletezese!BT166</f>
        <v>0</v>
      </c>
      <c r="T32" s="158">
        <f>feladat_megosztas_reszletezese!BU166</f>
        <v>0</v>
      </c>
      <c r="U32" s="158">
        <f>feladat_megosztas_reszletezese!BV166</f>
        <v>0</v>
      </c>
      <c r="V32" s="159">
        <f>feladat_megosztas_reszletezese!BW166</f>
        <v>0</v>
      </c>
      <c r="W32" s="160"/>
      <c r="X32" s="157">
        <f t="shared" ref="X32:X37" si="12">SUM(Y32:AA32)</f>
        <v>0</v>
      </c>
      <c r="Y32" s="158">
        <f t="shared" si="5"/>
        <v>0</v>
      </c>
      <c r="Z32" s="158">
        <f t="shared" si="6"/>
        <v>0</v>
      </c>
      <c r="AA32" s="159">
        <f t="shared" si="7"/>
        <v>0</v>
      </c>
      <c r="AB32" s="161"/>
    </row>
    <row r="33" spans="1:29" ht="20.100000000000001" customHeight="1" x14ac:dyDescent="0.25">
      <c r="A33" s="164" t="s">
        <v>649</v>
      </c>
      <c r="B33" s="100" t="s">
        <v>412</v>
      </c>
      <c r="C33" s="104" t="s">
        <v>614</v>
      </c>
      <c r="D33" s="156"/>
      <c r="E33" s="157">
        <f>feladat_megosztas_reszletezese!I180</f>
        <v>0</v>
      </c>
      <c r="F33" s="158">
        <f>feladat_megosztas_reszletezese!J180</f>
        <v>0</v>
      </c>
      <c r="G33" s="158">
        <f>feladat_megosztas_reszletezese!K180</f>
        <v>0</v>
      </c>
      <c r="H33" s="159">
        <f>feladat_megosztas_reszletezese!L180</f>
        <v>0</v>
      </c>
      <c r="I33" s="160"/>
      <c r="J33" s="157">
        <f>feladat_megosztas_reszletezese!T180</f>
        <v>0</v>
      </c>
      <c r="K33" s="158">
        <f>feladat_megosztas_reszletezese!U180</f>
        <v>0</v>
      </c>
      <c r="L33" s="158">
        <f>feladat_megosztas_reszletezese!V180</f>
        <v>0</v>
      </c>
      <c r="M33" s="159">
        <f>feladat_megosztas_reszletezese!W180</f>
        <v>0</v>
      </c>
      <c r="N33" s="160"/>
      <c r="O33" s="157">
        <f>feladat_megosztas_reszletezese!AF180</f>
        <v>0</v>
      </c>
      <c r="P33" s="158">
        <f>feladat_megosztas_reszletezese!AG180</f>
        <v>0</v>
      </c>
      <c r="Q33" s="158">
        <f>feladat_megosztas_reszletezese!AH180</f>
        <v>0</v>
      </c>
      <c r="R33" s="159">
        <f>feladat_megosztas_reszletezese!AI180</f>
        <v>0</v>
      </c>
      <c r="S33" s="157">
        <f>feladat_megosztas_reszletezese!BT180</f>
        <v>30050000</v>
      </c>
      <c r="T33" s="158">
        <f>feladat_megosztas_reszletezese!BU180</f>
        <v>30050000</v>
      </c>
      <c r="U33" s="158">
        <f>feladat_megosztas_reszletezese!BV180</f>
        <v>0</v>
      </c>
      <c r="V33" s="159">
        <f>feladat_megosztas_reszletezese!BW180</f>
        <v>0</v>
      </c>
      <c r="W33" s="160"/>
      <c r="X33" s="157">
        <f t="shared" si="12"/>
        <v>30050000</v>
      </c>
      <c r="Y33" s="158">
        <f t="shared" si="5"/>
        <v>30050000</v>
      </c>
      <c r="Z33" s="158">
        <f t="shared" si="6"/>
        <v>0</v>
      </c>
      <c r="AA33" s="159">
        <f t="shared" si="7"/>
        <v>0</v>
      </c>
      <c r="AB33" s="161"/>
    </row>
    <row r="34" spans="1:29" ht="20.100000000000001" customHeight="1" x14ac:dyDescent="0.25">
      <c r="A34" s="164" t="s">
        <v>651</v>
      </c>
      <c r="B34" s="100" t="s">
        <v>460</v>
      </c>
      <c r="C34" s="104" t="s">
        <v>617</v>
      </c>
      <c r="D34" s="156"/>
      <c r="E34" s="157">
        <f>feladat_megosztas_reszletezese!I196</f>
        <v>2622550</v>
      </c>
      <c r="F34" s="158">
        <f>feladat_megosztas_reszletezese!J196</f>
        <v>2622550</v>
      </c>
      <c r="G34" s="158">
        <f>feladat_megosztas_reszletezese!K196</f>
        <v>0</v>
      </c>
      <c r="H34" s="159">
        <f>feladat_megosztas_reszletezese!L196</f>
        <v>0</v>
      </c>
      <c r="I34" s="160"/>
      <c r="J34" s="157">
        <f>feladat_megosztas_reszletezese!T196</f>
        <v>0</v>
      </c>
      <c r="K34" s="158">
        <f>feladat_megosztas_reszletezese!U196</f>
        <v>0</v>
      </c>
      <c r="L34" s="158">
        <f>feladat_megosztas_reszletezese!V196</f>
        <v>0</v>
      </c>
      <c r="M34" s="159">
        <f>feladat_megosztas_reszletezese!W196</f>
        <v>0</v>
      </c>
      <c r="N34" s="160"/>
      <c r="O34" s="157">
        <f>feladat_megosztas_reszletezese!AF196</f>
        <v>2667000</v>
      </c>
      <c r="P34" s="158">
        <f>feladat_megosztas_reszletezese!AG196</f>
        <v>2667000</v>
      </c>
      <c r="Q34" s="158">
        <f>feladat_megosztas_reszletezese!AH196</f>
        <v>0</v>
      </c>
      <c r="R34" s="159">
        <f>feladat_megosztas_reszletezese!AI196</f>
        <v>0</v>
      </c>
      <c r="S34" s="157">
        <f>feladat_megosztas_reszletezese!BT196</f>
        <v>5499700</v>
      </c>
      <c r="T34" s="158">
        <f>feladat_megosztas_reszletezese!BU196</f>
        <v>5499700</v>
      </c>
      <c r="U34" s="158">
        <f>feladat_megosztas_reszletezese!BV196</f>
        <v>0</v>
      </c>
      <c r="V34" s="159">
        <f>feladat_megosztas_reszletezese!BW196</f>
        <v>0</v>
      </c>
      <c r="W34" s="160"/>
      <c r="X34" s="157">
        <f t="shared" si="12"/>
        <v>10789250</v>
      </c>
      <c r="Y34" s="158">
        <f t="shared" si="5"/>
        <v>10789250</v>
      </c>
      <c r="Z34" s="158">
        <f t="shared" si="6"/>
        <v>0</v>
      </c>
      <c r="AA34" s="159">
        <f t="shared" si="7"/>
        <v>0</v>
      </c>
      <c r="AB34" s="161"/>
    </row>
    <row r="35" spans="1:29" ht="20.100000000000001" customHeight="1" x14ac:dyDescent="0.25">
      <c r="A35" s="164" t="s">
        <v>654</v>
      </c>
      <c r="B35" s="100" t="s">
        <v>478</v>
      </c>
      <c r="C35" s="104" t="s">
        <v>620</v>
      </c>
      <c r="D35" s="156"/>
      <c r="E35" s="157">
        <f>feladat_megosztas_reszletezese!I202</f>
        <v>0</v>
      </c>
      <c r="F35" s="158">
        <f>feladat_megosztas_reszletezese!J202</f>
        <v>0</v>
      </c>
      <c r="G35" s="158">
        <f>feladat_megosztas_reszletezese!K202</f>
        <v>0</v>
      </c>
      <c r="H35" s="159">
        <f>feladat_megosztas_reszletezese!L202</f>
        <v>0</v>
      </c>
      <c r="I35" s="160"/>
      <c r="J35" s="157">
        <f>feladat_megosztas_reszletezese!T202</f>
        <v>0</v>
      </c>
      <c r="K35" s="158">
        <f>feladat_megosztas_reszletezese!U202</f>
        <v>0</v>
      </c>
      <c r="L35" s="158">
        <f>feladat_megosztas_reszletezese!V202</f>
        <v>0</v>
      </c>
      <c r="M35" s="159">
        <f>feladat_megosztas_reszletezese!W202</f>
        <v>0</v>
      </c>
      <c r="N35" s="160"/>
      <c r="O35" s="157">
        <f>feladat_megosztas_reszletezese!AF202</f>
        <v>0</v>
      </c>
      <c r="P35" s="158">
        <f>feladat_megosztas_reszletezese!AG202</f>
        <v>0</v>
      </c>
      <c r="Q35" s="158">
        <f>feladat_megosztas_reszletezese!AH202</f>
        <v>0</v>
      </c>
      <c r="R35" s="159">
        <f>feladat_megosztas_reszletezese!AI202</f>
        <v>0</v>
      </c>
      <c r="S35" s="157">
        <f>feladat_megosztas_reszletezese!BT202</f>
        <v>0</v>
      </c>
      <c r="T35" s="158">
        <f>feladat_megosztas_reszletezese!BU202</f>
        <v>0</v>
      </c>
      <c r="U35" s="158">
        <f>feladat_megosztas_reszletezese!BV202</f>
        <v>0</v>
      </c>
      <c r="V35" s="159">
        <f>feladat_megosztas_reszletezese!BW202</f>
        <v>0</v>
      </c>
      <c r="W35" s="160"/>
      <c r="X35" s="157">
        <f t="shared" si="12"/>
        <v>0</v>
      </c>
      <c r="Y35" s="158">
        <f t="shared" si="5"/>
        <v>0</v>
      </c>
      <c r="Z35" s="158">
        <f t="shared" si="6"/>
        <v>0</v>
      </c>
      <c r="AA35" s="159">
        <f t="shared" si="7"/>
        <v>0</v>
      </c>
      <c r="AB35" s="161"/>
    </row>
    <row r="36" spans="1:29" ht="30" customHeight="1" x14ac:dyDescent="0.25">
      <c r="A36" s="164" t="s">
        <v>656</v>
      </c>
      <c r="B36" s="100" t="s">
        <v>496</v>
      </c>
      <c r="C36" s="104" t="s">
        <v>623</v>
      </c>
      <c r="D36" s="156"/>
      <c r="E36" s="157">
        <f>feladat_megosztas_reszletezese!I208</f>
        <v>0</v>
      </c>
      <c r="F36" s="158">
        <f>feladat_megosztas_reszletezese!J208</f>
        <v>0</v>
      </c>
      <c r="G36" s="158">
        <f>feladat_megosztas_reszletezese!K208</f>
        <v>0</v>
      </c>
      <c r="H36" s="159">
        <f>feladat_megosztas_reszletezese!L208</f>
        <v>0</v>
      </c>
      <c r="I36" s="160"/>
      <c r="J36" s="157">
        <f>feladat_megosztas_reszletezese!T208</f>
        <v>0</v>
      </c>
      <c r="K36" s="158">
        <f>feladat_megosztas_reszletezese!U208</f>
        <v>0</v>
      </c>
      <c r="L36" s="158">
        <f>feladat_megosztas_reszletezese!V208</f>
        <v>0</v>
      </c>
      <c r="M36" s="159">
        <f>feladat_megosztas_reszletezese!W208</f>
        <v>0</v>
      </c>
      <c r="N36" s="160"/>
      <c r="O36" s="157">
        <f>feladat_megosztas_reszletezese!AF208</f>
        <v>0</v>
      </c>
      <c r="P36" s="158">
        <f>feladat_megosztas_reszletezese!AG208</f>
        <v>0</v>
      </c>
      <c r="Q36" s="158">
        <f>feladat_megosztas_reszletezese!AH208</f>
        <v>0</v>
      </c>
      <c r="R36" s="159">
        <f>feladat_megosztas_reszletezese!AI208</f>
        <v>0</v>
      </c>
      <c r="S36" s="157">
        <f>feladat_megosztas_reszletezese!BT208</f>
        <v>0</v>
      </c>
      <c r="T36" s="158">
        <f>feladat_megosztas_reszletezese!BU208</f>
        <v>0</v>
      </c>
      <c r="U36" s="158">
        <f>feladat_megosztas_reszletezese!BV208</f>
        <v>0</v>
      </c>
      <c r="V36" s="159">
        <f>feladat_megosztas_reszletezese!BW208</f>
        <v>0</v>
      </c>
      <c r="W36" s="160"/>
      <c r="X36" s="157">
        <f t="shared" si="12"/>
        <v>0</v>
      </c>
      <c r="Y36" s="158">
        <f t="shared" si="5"/>
        <v>0</v>
      </c>
      <c r="Z36" s="158">
        <f t="shared" si="6"/>
        <v>0</v>
      </c>
      <c r="AA36" s="159">
        <f t="shared" si="7"/>
        <v>0</v>
      </c>
      <c r="AB36" s="161"/>
    </row>
    <row r="37" spans="1:29" ht="30" customHeight="1" x14ac:dyDescent="0.25">
      <c r="A37" s="164" t="s">
        <v>659</v>
      </c>
      <c r="B37" s="100" t="s">
        <v>514</v>
      </c>
      <c r="C37" s="104" t="s">
        <v>626</v>
      </c>
      <c r="D37" s="156"/>
      <c r="E37" s="157">
        <f>feladat_megosztas_reszletezese!I214</f>
        <v>0</v>
      </c>
      <c r="F37" s="158">
        <f>feladat_megosztas_reszletezese!J214</f>
        <v>0</v>
      </c>
      <c r="G37" s="158">
        <f>feladat_megosztas_reszletezese!K214</f>
        <v>0</v>
      </c>
      <c r="H37" s="159">
        <f>feladat_megosztas_reszletezese!L214</f>
        <v>0</v>
      </c>
      <c r="I37" s="160"/>
      <c r="J37" s="157">
        <f>feladat_megosztas_reszletezese!T214</f>
        <v>0</v>
      </c>
      <c r="K37" s="158">
        <f>feladat_megosztas_reszletezese!U214</f>
        <v>0</v>
      </c>
      <c r="L37" s="158">
        <f>feladat_megosztas_reszletezese!V214</f>
        <v>0</v>
      </c>
      <c r="M37" s="159">
        <f>feladat_megosztas_reszletezese!W214</f>
        <v>0</v>
      </c>
      <c r="N37" s="160"/>
      <c r="O37" s="157">
        <f>feladat_megosztas_reszletezese!AF214</f>
        <v>0</v>
      </c>
      <c r="P37" s="158">
        <f>feladat_megosztas_reszletezese!AG214</f>
        <v>0</v>
      </c>
      <c r="Q37" s="158">
        <f>feladat_megosztas_reszletezese!AH214</f>
        <v>0</v>
      </c>
      <c r="R37" s="159">
        <f>feladat_megosztas_reszletezese!AI214</f>
        <v>0</v>
      </c>
      <c r="S37" s="157">
        <f>feladat_megosztas_reszletezese!BT214</f>
        <v>0</v>
      </c>
      <c r="T37" s="158">
        <f>feladat_megosztas_reszletezese!BU214</f>
        <v>0</v>
      </c>
      <c r="U37" s="158">
        <f>feladat_megosztas_reszletezese!BV214</f>
        <v>0</v>
      </c>
      <c r="V37" s="159">
        <f>feladat_megosztas_reszletezese!BW214</f>
        <v>0</v>
      </c>
      <c r="W37" s="160"/>
      <c r="X37" s="157">
        <f t="shared" si="12"/>
        <v>0</v>
      </c>
      <c r="Y37" s="158">
        <f t="shared" si="5"/>
        <v>0</v>
      </c>
      <c r="Z37" s="158">
        <f t="shared" si="6"/>
        <v>0</v>
      </c>
      <c r="AA37" s="159">
        <f t="shared" si="7"/>
        <v>0</v>
      </c>
      <c r="AB37" s="161"/>
    </row>
    <row r="38" spans="1:29" ht="9.9499999999999993" customHeight="1" x14ac:dyDescent="0.25">
      <c r="B38" s="84"/>
      <c r="C38" s="85"/>
      <c r="D38" s="162"/>
      <c r="E38" s="157"/>
      <c r="F38" s="158"/>
      <c r="G38" s="158"/>
      <c r="H38" s="159"/>
      <c r="I38" s="162"/>
      <c r="J38" s="157"/>
      <c r="K38" s="158"/>
      <c r="L38" s="158"/>
      <c r="M38" s="159"/>
      <c r="N38" s="162"/>
      <c r="O38" s="157"/>
      <c r="P38" s="158"/>
      <c r="Q38" s="158"/>
      <c r="R38" s="159"/>
      <c r="S38" s="157"/>
      <c r="T38" s="158"/>
      <c r="U38" s="158"/>
      <c r="V38" s="159"/>
      <c r="W38" s="162"/>
      <c r="X38" s="157"/>
      <c r="Y38" s="158">
        <f t="shared" si="5"/>
        <v>0</v>
      </c>
      <c r="Z38" s="158">
        <f t="shared" si="6"/>
        <v>0</v>
      </c>
      <c r="AA38" s="159">
        <f t="shared" si="7"/>
        <v>0</v>
      </c>
      <c r="AB38" s="163"/>
    </row>
    <row r="39" spans="1:29" ht="30" customHeight="1" x14ac:dyDescent="0.25">
      <c r="A39" s="164" t="s">
        <v>699</v>
      </c>
      <c r="B39" s="84"/>
      <c r="C39" s="165" t="s">
        <v>700</v>
      </c>
      <c r="D39" s="156"/>
      <c r="E39" s="157">
        <f>feladat_megosztas_reszletezese!I217</f>
        <v>2622550</v>
      </c>
      <c r="F39" s="158">
        <f>feladat_megosztas_reszletezese!J217</f>
        <v>2622550</v>
      </c>
      <c r="G39" s="158">
        <f>feladat_megosztas_reszletezese!K217</f>
        <v>0</v>
      </c>
      <c r="H39" s="159">
        <f>feladat_megosztas_reszletezese!L217</f>
        <v>0</v>
      </c>
      <c r="I39" s="160"/>
      <c r="J39" s="157">
        <f>feladat_megosztas_reszletezese!T217</f>
        <v>0</v>
      </c>
      <c r="K39" s="158">
        <f>feladat_megosztas_reszletezese!U217</f>
        <v>0</v>
      </c>
      <c r="L39" s="158">
        <f>feladat_megosztas_reszletezese!V217</f>
        <v>0</v>
      </c>
      <c r="M39" s="159">
        <f>feladat_megosztas_reszletezese!W217</f>
        <v>0</v>
      </c>
      <c r="N39" s="160"/>
      <c r="O39" s="157">
        <f>feladat_megosztas_reszletezese!AF217</f>
        <v>2667000</v>
      </c>
      <c r="P39" s="158">
        <f>feladat_megosztas_reszletezese!AG217</f>
        <v>2667000</v>
      </c>
      <c r="Q39" s="158">
        <f>feladat_megosztas_reszletezese!AH217</f>
        <v>0</v>
      </c>
      <c r="R39" s="159">
        <f>feladat_megosztas_reszletezese!AI217</f>
        <v>0</v>
      </c>
      <c r="S39" s="157">
        <f>feladat_megosztas_reszletezese!BT217</f>
        <v>428444964</v>
      </c>
      <c r="T39" s="158">
        <f>feladat_megosztas_reszletezese!BU217</f>
        <v>428444964</v>
      </c>
      <c r="U39" s="158">
        <f>feladat_megosztas_reszletezese!BV217</f>
        <v>0</v>
      </c>
      <c r="V39" s="159">
        <f>feladat_megosztas_reszletezese!BW217</f>
        <v>0</v>
      </c>
      <c r="W39" s="160"/>
      <c r="X39" s="157">
        <f t="shared" ref="X39" si="13">SUM(Y39:AA39)</f>
        <v>433734514</v>
      </c>
      <c r="Y39" s="158">
        <f t="shared" si="5"/>
        <v>433734514</v>
      </c>
      <c r="Z39" s="158">
        <f t="shared" si="6"/>
        <v>0</v>
      </c>
      <c r="AA39" s="159">
        <f t="shared" si="7"/>
        <v>0</v>
      </c>
      <c r="AB39" s="161"/>
    </row>
    <row r="40" spans="1:29" ht="9.9499999999999993" customHeight="1" x14ac:dyDescent="0.25">
      <c r="B40" s="84"/>
      <c r="C40" s="85"/>
      <c r="D40" s="162"/>
      <c r="E40" s="157"/>
      <c r="F40" s="158"/>
      <c r="G40" s="158"/>
      <c r="H40" s="159"/>
      <c r="I40" s="162"/>
      <c r="J40" s="157"/>
      <c r="K40" s="158"/>
      <c r="L40" s="158"/>
      <c r="M40" s="159"/>
      <c r="N40" s="162"/>
      <c r="O40" s="157"/>
      <c r="P40" s="158"/>
      <c r="Q40" s="158"/>
      <c r="R40" s="159"/>
      <c r="S40" s="157"/>
      <c r="T40" s="158"/>
      <c r="U40" s="158"/>
      <c r="V40" s="159"/>
      <c r="W40" s="162"/>
      <c r="X40" s="157"/>
      <c r="Y40" s="158">
        <f t="shared" si="5"/>
        <v>0</v>
      </c>
      <c r="Z40" s="158">
        <f t="shared" si="6"/>
        <v>0</v>
      </c>
      <c r="AA40" s="159">
        <f t="shared" si="7"/>
        <v>0</v>
      </c>
      <c r="AB40" s="163"/>
    </row>
    <row r="41" spans="1:29" ht="30" customHeight="1" x14ac:dyDescent="0.25">
      <c r="A41" s="164" t="s">
        <v>701</v>
      </c>
      <c r="B41" s="84"/>
      <c r="C41" s="165" t="s">
        <v>702</v>
      </c>
      <c r="D41" s="156"/>
      <c r="E41" s="157">
        <f>feladat_megosztas_reszletezese!I219</f>
        <v>0</v>
      </c>
      <c r="F41" s="158">
        <f>feladat_megosztas_reszletezese!J219</f>
        <v>0</v>
      </c>
      <c r="G41" s="158">
        <f>feladat_megosztas_reszletezese!K219</f>
        <v>0</v>
      </c>
      <c r="H41" s="159">
        <f>feladat_megosztas_reszletezese!L219</f>
        <v>0</v>
      </c>
      <c r="I41" s="160"/>
      <c r="J41" s="157">
        <f>feladat_megosztas_reszletezese!T219</f>
        <v>0</v>
      </c>
      <c r="K41" s="158">
        <f>feladat_megosztas_reszletezese!U219</f>
        <v>0</v>
      </c>
      <c r="L41" s="158">
        <f>feladat_megosztas_reszletezese!V219</f>
        <v>0</v>
      </c>
      <c r="M41" s="159">
        <f>feladat_megosztas_reszletezese!W219</f>
        <v>0</v>
      </c>
      <c r="N41" s="160"/>
      <c r="O41" s="157">
        <f>feladat_megosztas_reszletezese!AF219</f>
        <v>0</v>
      </c>
      <c r="P41" s="158">
        <f>feladat_megosztas_reszletezese!AG219</f>
        <v>0</v>
      </c>
      <c r="Q41" s="158">
        <f>feladat_megosztas_reszletezese!AH219</f>
        <v>0</v>
      </c>
      <c r="R41" s="159">
        <f>feladat_megosztas_reszletezese!AI219</f>
        <v>0</v>
      </c>
      <c r="S41" s="157">
        <f>feladat_megosztas_reszletezese!BT219</f>
        <v>0</v>
      </c>
      <c r="T41" s="158">
        <f>feladat_megosztas_reszletezese!BU219</f>
        <v>0</v>
      </c>
      <c r="U41" s="158">
        <f>feladat_megosztas_reszletezese!BV219</f>
        <v>0</v>
      </c>
      <c r="V41" s="159">
        <f>feladat_megosztas_reszletezese!BW219</f>
        <v>0</v>
      </c>
      <c r="W41" s="160"/>
      <c r="X41" s="157">
        <f t="shared" ref="X41" si="14">SUM(Y41:AA41)</f>
        <v>0</v>
      </c>
      <c r="Y41" s="158">
        <f t="shared" si="5"/>
        <v>0</v>
      </c>
      <c r="Z41" s="158">
        <f t="shared" si="6"/>
        <v>0</v>
      </c>
      <c r="AA41" s="159">
        <f t="shared" si="7"/>
        <v>0</v>
      </c>
      <c r="AB41" s="161"/>
    </row>
    <row r="42" spans="1:29" ht="9.9499999999999993" customHeight="1" x14ac:dyDescent="0.25">
      <c r="B42" s="84"/>
      <c r="C42" s="85"/>
      <c r="D42" s="162"/>
      <c r="E42" s="157"/>
      <c r="F42" s="158"/>
      <c r="G42" s="158"/>
      <c r="H42" s="159"/>
      <c r="I42" s="162"/>
      <c r="J42" s="157"/>
      <c r="K42" s="158"/>
      <c r="L42" s="158"/>
      <c r="M42" s="159"/>
      <c r="N42" s="162"/>
      <c r="O42" s="157"/>
      <c r="P42" s="158"/>
      <c r="Q42" s="158"/>
      <c r="R42" s="159"/>
      <c r="S42" s="157"/>
      <c r="T42" s="158"/>
      <c r="U42" s="158"/>
      <c r="V42" s="159"/>
      <c r="W42" s="162"/>
      <c r="X42" s="157"/>
      <c r="Y42" s="158">
        <f t="shared" si="5"/>
        <v>0</v>
      </c>
      <c r="Z42" s="158">
        <f t="shared" si="6"/>
        <v>0</v>
      </c>
      <c r="AA42" s="159">
        <f t="shared" si="7"/>
        <v>0</v>
      </c>
      <c r="AB42" s="163"/>
    </row>
    <row r="43" spans="1:29" ht="30" customHeight="1" x14ac:dyDescent="0.25">
      <c r="A43" s="164" t="s">
        <v>703</v>
      </c>
      <c r="B43" s="100" t="s">
        <v>581</v>
      </c>
      <c r="C43" s="104" t="s">
        <v>631</v>
      </c>
      <c r="D43" s="156"/>
      <c r="E43" s="157">
        <f>feladat_megosztas_reszletezese!I251</f>
        <v>54933416</v>
      </c>
      <c r="F43" s="158">
        <f>feladat_megosztas_reszletezese!J251</f>
        <v>54933416</v>
      </c>
      <c r="G43" s="158">
        <f>feladat_megosztas_reszletezese!K251</f>
        <v>0</v>
      </c>
      <c r="H43" s="159">
        <f>feladat_megosztas_reszletezese!L251</f>
        <v>0</v>
      </c>
      <c r="I43" s="160"/>
      <c r="J43" s="157">
        <f>feladat_megosztas_reszletezese!T251</f>
        <v>173897181</v>
      </c>
      <c r="K43" s="158">
        <f>feladat_megosztas_reszletezese!U251</f>
        <v>173897181</v>
      </c>
      <c r="L43" s="158">
        <f>feladat_megosztas_reszletezese!V251</f>
        <v>0</v>
      </c>
      <c r="M43" s="159">
        <f>feladat_megosztas_reszletezese!W251</f>
        <v>0</v>
      </c>
      <c r="N43" s="160"/>
      <c r="O43" s="157">
        <f>feladat_megosztas_reszletezese!AF251</f>
        <v>65637256</v>
      </c>
      <c r="P43" s="158">
        <f>feladat_megosztas_reszletezese!AG251</f>
        <v>65637256</v>
      </c>
      <c r="Q43" s="158">
        <f>feladat_megosztas_reszletezese!AH251</f>
        <v>0</v>
      </c>
      <c r="R43" s="159">
        <f>feladat_megosztas_reszletezese!AI251</f>
        <v>0</v>
      </c>
      <c r="S43" s="157">
        <f>feladat_megosztas_reszletezese!BT251</f>
        <v>125459120</v>
      </c>
      <c r="T43" s="158">
        <f>feladat_megosztas_reszletezese!BU251</f>
        <v>125459120</v>
      </c>
      <c r="U43" s="158">
        <f>feladat_megosztas_reszletezese!BV251</f>
        <v>0</v>
      </c>
      <c r="V43" s="159">
        <f>feladat_megosztas_reszletezese!BW251</f>
        <v>0</v>
      </c>
      <c r="W43" s="160"/>
      <c r="X43" s="157">
        <f>SUM(Y43:AA43)</f>
        <v>419926973</v>
      </c>
      <c r="Y43" s="158">
        <f t="shared" si="5"/>
        <v>419926973</v>
      </c>
      <c r="Z43" s="158">
        <f t="shared" si="6"/>
        <v>0</v>
      </c>
      <c r="AA43" s="159">
        <f t="shared" si="7"/>
        <v>0</v>
      </c>
      <c r="AB43" s="161"/>
    </row>
    <row r="44" spans="1:29" ht="9.9499999999999993" customHeight="1" x14ac:dyDescent="0.25">
      <c r="B44" s="84"/>
      <c r="C44" s="85"/>
      <c r="D44" s="162"/>
      <c r="E44" s="157"/>
      <c r="F44" s="158"/>
      <c r="G44" s="158"/>
      <c r="H44" s="159"/>
      <c r="I44" s="162"/>
      <c r="J44" s="157"/>
      <c r="K44" s="158"/>
      <c r="L44" s="158"/>
      <c r="M44" s="159"/>
      <c r="N44" s="162"/>
      <c r="O44" s="157"/>
      <c r="P44" s="158"/>
      <c r="Q44" s="158"/>
      <c r="R44" s="159"/>
      <c r="S44" s="157"/>
      <c r="T44" s="158"/>
      <c r="U44" s="158"/>
      <c r="V44" s="159"/>
      <c r="W44" s="162"/>
      <c r="X44" s="157"/>
      <c r="Y44" s="158">
        <f t="shared" si="5"/>
        <v>0</v>
      </c>
      <c r="Z44" s="158">
        <f t="shared" si="6"/>
        <v>0</v>
      </c>
      <c r="AA44" s="159">
        <f t="shared" si="7"/>
        <v>0</v>
      </c>
      <c r="AB44" s="163"/>
    </row>
    <row r="45" spans="1:29" ht="30" customHeight="1" x14ac:dyDescent="0.25">
      <c r="A45" s="164" t="s">
        <v>704</v>
      </c>
      <c r="B45" s="108" t="s">
        <v>583</v>
      </c>
      <c r="C45" s="166" t="s">
        <v>705</v>
      </c>
      <c r="D45" s="156"/>
      <c r="E45" s="167">
        <f>feladat_megosztas_reszletezese!I252</f>
        <v>57555966</v>
      </c>
      <c r="F45" s="168">
        <f>feladat_megosztas_reszletezese!J252</f>
        <v>57555966</v>
      </c>
      <c r="G45" s="168">
        <f>feladat_megosztas_reszletezese!K252</f>
        <v>0</v>
      </c>
      <c r="H45" s="169">
        <f>feladat_megosztas_reszletezese!L252</f>
        <v>0</v>
      </c>
      <c r="I45" s="160"/>
      <c r="J45" s="167">
        <f>feladat_megosztas_reszletezese!T252</f>
        <v>173897181</v>
      </c>
      <c r="K45" s="168">
        <f>feladat_megosztas_reszletezese!U252</f>
        <v>173897181</v>
      </c>
      <c r="L45" s="168">
        <f>feladat_megosztas_reszletezese!V252</f>
        <v>0</v>
      </c>
      <c r="M45" s="169">
        <f>feladat_megosztas_reszletezese!W252</f>
        <v>0</v>
      </c>
      <c r="N45" s="173"/>
      <c r="O45" s="174">
        <f>feladat_megosztas_reszletezese!AF252</f>
        <v>68304256</v>
      </c>
      <c r="P45" s="168">
        <f>feladat_megosztas_reszletezese!AG252</f>
        <v>68304256</v>
      </c>
      <c r="Q45" s="168">
        <f>feladat_megosztas_reszletezese!AH252</f>
        <v>0</v>
      </c>
      <c r="R45" s="169">
        <f>feladat_megosztas_reszletezese!AI252</f>
        <v>0</v>
      </c>
      <c r="S45" s="174">
        <f>feladat_megosztas_reszletezese!BT252</f>
        <v>553904084</v>
      </c>
      <c r="T45" s="168">
        <f>feladat_megosztas_reszletezese!BU252</f>
        <v>553904084</v>
      </c>
      <c r="U45" s="168">
        <f>feladat_megosztas_reszletezese!BV252</f>
        <v>0</v>
      </c>
      <c r="V45" s="169">
        <f>feladat_megosztas_reszletezese!BW252</f>
        <v>0</v>
      </c>
      <c r="W45" s="173"/>
      <c r="X45" s="174">
        <f t="shared" ref="X45" si="15">SUM(Y45:AA45)</f>
        <v>853661487</v>
      </c>
      <c r="Y45" s="168">
        <f t="shared" si="5"/>
        <v>853661487</v>
      </c>
      <c r="Z45" s="168">
        <f t="shared" si="6"/>
        <v>0</v>
      </c>
      <c r="AA45" s="169">
        <f t="shared" si="7"/>
        <v>0</v>
      </c>
      <c r="AB45" s="161"/>
      <c r="AC45" s="175"/>
    </row>
    <row r="46" spans="1:29" ht="9.9499999999999993" customHeight="1" x14ac:dyDescent="0.25">
      <c r="B46" s="84"/>
      <c r="C46" s="85"/>
      <c r="D46" s="162"/>
      <c r="E46" s="157"/>
      <c r="F46" s="158"/>
      <c r="G46" s="158"/>
      <c r="H46" s="159"/>
      <c r="I46" s="162"/>
      <c r="J46" s="157"/>
      <c r="K46" s="158"/>
      <c r="L46" s="158"/>
      <c r="M46" s="159"/>
      <c r="N46" s="162"/>
      <c r="O46" s="157"/>
      <c r="P46" s="158"/>
      <c r="Q46" s="158"/>
      <c r="R46" s="159"/>
      <c r="S46" s="157"/>
      <c r="T46" s="158"/>
      <c r="U46" s="158"/>
      <c r="V46" s="159"/>
      <c r="W46" s="162"/>
      <c r="X46" s="157"/>
      <c r="Y46" s="158">
        <f t="shared" si="5"/>
        <v>0</v>
      </c>
      <c r="Z46" s="158">
        <f t="shared" si="6"/>
        <v>0</v>
      </c>
      <c r="AA46" s="159">
        <f t="shared" si="7"/>
        <v>0</v>
      </c>
      <c r="AB46" s="163"/>
    </row>
    <row r="47" spans="1:29" ht="30" customHeight="1" x14ac:dyDescent="0.25">
      <c r="A47" s="164" t="s">
        <v>706</v>
      </c>
      <c r="B47" s="113"/>
      <c r="C47" s="166" t="s">
        <v>707</v>
      </c>
      <c r="D47" s="156"/>
      <c r="E47" s="176">
        <f>feladat_megosztas_reszletezese!I254</f>
        <v>2898988</v>
      </c>
      <c r="F47" s="177">
        <f>feladat_megosztas_reszletezese!J254</f>
        <v>2898988</v>
      </c>
      <c r="G47" s="177">
        <f>feladat_megosztas_reszletezese!K254</f>
        <v>0</v>
      </c>
      <c r="H47" s="178">
        <f>feladat_megosztas_reszletezese!L254</f>
        <v>0</v>
      </c>
      <c r="I47" s="160"/>
      <c r="J47" s="176">
        <f>feladat_megosztas_reszletezese!T254</f>
        <v>2217818</v>
      </c>
      <c r="K47" s="177">
        <f>feladat_megosztas_reszletezese!U254</f>
        <v>2217818</v>
      </c>
      <c r="L47" s="177">
        <f>feladat_megosztas_reszletezese!V254</f>
        <v>0</v>
      </c>
      <c r="M47" s="178">
        <f>feladat_megosztas_reszletezese!W254</f>
        <v>0</v>
      </c>
      <c r="N47" s="160"/>
      <c r="O47" s="176">
        <f>feladat_megosztas_reszletezese!AF254</f>
        <v>3525127</v>
      </c>
      <c r="P47" s="177">
        <f>feladat_megosztas_reszletezese!AG254</f>
        <v>3525127</v>
      </c>
      <c r="Q47" s="177">
        <f>feladat_megosztas_reszletezese!AH254</f>
        <v>0</v>
      </c>
      <c r="R47" s="178">
        <f>feladat_megosztas_reszletezese!AI254</f>
        <v>0</v>
      </c>
      <c r="S47" s="176">
        <f>feladat_megosztas_reszletezese!BT254</f>
        <v>553904084</v>
      </c>
      <c r="T47" s="177">
        <f>feladat_megosztas_reszletezese!BU254</f>
        <v>553904084</v>
      </c>
      <c r="U47" s="177">
        <f>feladat_megosztas_reszletezese!BV254</f>
        <v>0</v>
      </c>
      <c r="V47" s="178">
        <f>feladat_megosztas_reszletezese!BW254</f>
        <v>0</v>
      </c>
      <c r="W47" s="160"/>
      <c r="X47" s="176">
        <f t="shared" ref="X47" si="16">SUM(Y47:AA47)</f>
        <v>562546017</v>
      </c>
      <c r="Y47" s="158">
        <f t="shared" si="5"/>
        <v>562546017</v>
      </c>
      <c r="Z47" s="158">
        <f t="shared" si="6"/>
        <v>0</v>
      </c>
      <c r="AA47" s="159">
        <f t="shared" si="7"/>
        <v>0</v>
      </c>
      <c r="AB47" s="161"/>
      <c r="AC47" s="175"/>
    </row>
    <row r="48" spans="1:29" ht="15.75" x14ac:dyDescent="0.25">
      <c r="D48" s="180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2"/>
      <c r="Y48" s="182"/>
      <c r="Z48" s="182"/>
      <c r="AA48" s="182"/>
      <c r="AB48" s="161"/>
    </row>
    <row r="49" spans="4:28" ht="15.75" x14ac:dyDescent="0.25">
      <c r="D49" s="180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2"/>
      <c r="Y49" s="182"/>
      <c r="Z49" s="182"/>
      <c r="AA49" s="182"/>
      <c r="AB49" s="161"/>
    </row>
    <row r="50" spans="4:28" x14ac:dyDescent="0.2"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4"/>
      <c r="Y50" s="184"/>
      <c r="Z50" s="184"/>
      <c r="AA50" s="184"/>
    </row>
    <row r="51" spans="4:28" x14ac:dyDescent="0.2"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4"/>
      <c r="Y51" s="184"/>
      <c r="Z51" s="184"/>
      <c r="AA51" s="184"/>
    </row>
    <row r="52" spans="4:28" x14ac:dyDescent="0.2"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4"/>
      <c r="Y52" s="184"/>
      <c r="Z52" s="184"/>
      <c r="AA52" s="184"/>
    </row>
    <row r="53" spans="4:28" x14ac:dyDescent="0.2"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4"/>
      <c r="Y53" s="184"/>
      <c r="Z53" s="184"/>
      <c r="AA53" s="184"/>
    </row>
    <row r="54" spans="4:28" x14ac:dyDescent="0.2"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4"/>
      <c r="Y54" s="184"/>
      <c r="Z54" s="184"/>
      <c r="AA54" s="184"/>
    </row>
    <row r="55" spans="4:28" x14ac:dyDescent="0.2"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4"/>
      <c r="Y55" s="184"/>
      <c r="Z55" s="184"/>
      <c r="AA55" s="184"/>
    </row>
    <row r="56" spans="4:28" x14ac:dyDescent="0.2"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4"/>
      <c r="Y56" s="184"/>
      <c r="Z56" s="184"/>
      <c r="AA56" s="184"/>
    </row>
    <row r="57" spans="4:28" x14ac:dyDescent="0.2"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4"/>
      <c r="Y57" s="184"/>
      <c r="Z57" s="184"/>
      <c r="AA57" s="184"/>
    </row>
    <row r="58" spans="4:28" x14ac:dyDescent="0.2"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4"/>
      <c r="Y58" s="184"/>
      <c r="Z58" s="184"/>
      <c r="AA58" s="184"/>
    </row>
    <row r="59" spans="4:28" x14ac:dyDescent="0.2"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4"/>
      <c r="Y59" s="184"/>
      <c r="Z59" s="184"/>
      <c r="AA59" s="184"/>
    </row>
    <row r="60" spans="4:28" x14ac:dyDescent="0.2"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4"/>
      <c r="Y60" s="184"/>
      <c r="Z60" s="184"/>
      <c r="AA60" s="184"/>
    </row>
    <row r="61" spans="4:28" x14ac:dyDescent="0.2"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4"/>
      <c r="Y61" s="184"/>
      <c r="Z61" s="184"/>
      <c r="AA61" s="184"/>
    </row>
    <row r="62" spans="4:28" x14ac:dyDescent="0.2"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4"/>
      <c r="Y62" s="184"/>
      <c r="Z62" s="184"/>
      <c r="AA62" s="184"/>
    </row>
    <row r="63" spans="4:28" x14ac:dyDescent="0.2"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4"/>
      <c r="Y63" s="184"/>
      <c r="Z63" s="184"/>
      <c r="AA63" s="184"/>
    </row>
    <row r="64" spans="4:28" x14ac:dyDescent="0.2"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4"/>
      <c r="Y64" s="184"/>
      <c r="Z64" s="184"/>
      <c r="AA64" s="184"/>
    </row>
    <row r="65" spans="4:27" x14ac:dyDescent="0.2"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4"/>
      <c r="Y65" s="184"/>
      <c r="Z65" s="184"/>
      <c r="AA65" s="184"/>
    </row>
    <row r="66" spans="4:27" x14ac:dyDescent="0.2"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4"/>
      <c r="Y66" s="184"/>
      <c r="Z66" s="184"/>
      <c r="AA66" s="184"/>
    </row>
    <row r="67" spans="4:27" x14ac:dyDescent="0.2"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4"/>
      <c r="Y67" s="184"/>
      <c r="Z67" s="184"/>
      <c r="AA67" s="184"/>
    </row>
    <row r="68" spans="4:27" x14ac:dyDescent="0.2"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4"/>
      <c r="Y68" s="184"/>
      <c r="Z68" s="184"/>
      <c r="AA68" s="184"/>
    </row>
    <row r="69" spans="4:27" x14ac:dyDescent="0.2"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4"/>
      <c r="Y69" s="184"/>
      <c r="Z69" s="184"/>
      <c r="AA69" s="184"/>
    </row>
    <row r="70" spans="4:27" x14ac:dyDescent="0.2"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4"/>
      <c r="Y70" s="184"/>
      <c r="Z70" s="184"/>
      <c r="AA70" s="184"/>
    </row>
    <row r="71" spans="4:27" x14ac:dyDescent="0.2"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4"/>
      <c r="Y71" s="184"/>
      <c r="Z71" s="184"/>
      <c r="AA71" s="184"/>
    </row>
    <row r="72" spans="4:27" x14ac:dyDescent="0.2"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4"/>
      <c r="Y72" s="184"/>
      <c r="Z72" s="184"/>
      <c r="AA72" s="184"/>
    </row>
    <row r="73" spans="4:27" x14ac:dyDescent="0.2"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4"/>
      <c r="Y73" s="184"/>
      <c r="Z73" s="184"/>
      <c r="AA73" s="184"/>
    </row>
    <row r="74" spans="4:27" x14ac:dyDescent="0.2"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4"/>
      <c r="Y74" s="184"/>
      <c r="Z74" s="184"/>
      <c r="AA74" s="184"/>
    </row>
    <row r="75" spans="4:27" x14ac:dyDescent="0.2"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4"/>
      <c r="Y75" s="184"/>
      <c r="Z75" s="184"/>
      <c r="AA75" s="184"/>
    </row>
    <row r="76" spans="4:27" x14ac:dyDescent="0.2"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4"/>
      <c r="Y76" s="184"/>
      <c r="Z76" s="184"/>
      <c r="AA76" s="184"/>
    </row>
    <row r="77" spans="4:27" x14ac:dyDescent="0.2"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4"/>
      <c r="Y77" s="184"/>
      <c r="Z77" s="184"/>
      <c r="AA77" s="184"/>
    </row>
    <row r="78" spans="4:27" x14ac:dyDescent="0.2"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4"/>
      <c r="Y78" s="184"/>
      <c r="Z78" s="184"/>
      <c r="AA78" s="184"/>
    </row>
    <row r="79" spans="4:27" x14ac:dyDescent="0.2"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4"/>
      <c r="Y79" s="184"/>
      <c r="Z79" s="184"/>
      <c r="AA79" s="184"/>
    </row>
    <row r="80" spans="4:27" x14ac:dyDescent="0.2"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4"/>
      <c r="Y80" s="184"/>
      <c r="Z80" s="184"/>
      <c r="AA80" s="184"/>
    </row>
    <row r="81" spans="4:27" x14ac:dyDescent="0.2"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4"/>
      <c r="Y81" s="184"/>
      <c r="Z81" s="184"/>
      <c r="AA81" s="184"/>
    </row>
    <row r="82" spans="4:27" x14ac:dyDescent="0.2"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4"/>
      <c r="Y82" s="184"/>
      <c r="Z82" s="184"/>
      <c r="AA82" s="184"/>
    </row>
    <row r="83" spans="4:27" x14ac:dyDescent="0.2"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4"/>
      <c r="Y83" s="184"/>
      <c r="Z83" s="184"/>
      <c r="AA83" s="184"/>
    </row>
    <row r="84" spans="4:27" x14ac:dyDescent="0.2"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4"/>
      <c r="Y84" s="184"/>
      <c r="Z84" s="184"/>
      <c r="AA84" s="184"/>
    </row>
    <row r="85" spans="4:27" x14ac:dyDescent="0.2"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4"/>
      <c r="Y85" s="184"/>
      <c r="Z85" s="184"/>
      <c r="AA85" s="184"/>
    </row>
    <row r="86" spans="4:27" x14ac:dyDescent="0.2"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4"/>
      <c r="Y86" s="184"/>
      <c r="Z86" s="184"/>
      <c r="AA86" s="184"/>
    </row>
    <row r="87" spans="4:27" x14ac:dyDescent="0.2"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4"/>
      <c r="Y87" s="184"/>
      <c r="Z87" s="184"/>
      <c r="AA87" s="184"/>
    </row>
    <row r="88" spans="4:27" x14ac:dyDescent="0.2"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4"/>
      <c r="Y88" s="184"/>
      <c r="Z88" s="184"/>
      <c r="AA88" s="184"/>
    </row>
    <row r="89" spans="4:27" x14ac:dyDescent="0.2"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4"/>
      <c r="Y89" s="184"/>
      <c r="Z89" s="184"/>
      <c r="AA89" s="184"/>
    </row>
    <row r="90" spans="4:27" x14ac:dyDescent="0.2"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4"/>
      <c r="Y90" s="184"/>
      <c r="Z90" s="184"/>
      <c r="AA90" s="184"/>
    </row>
    <row r="91" spans="4:27" x14ac:dyDescent="0.2"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4"/>
      <c r="Y91" s="184"/>
      <c r="Z91" s="184"/>
      <c r="AA91" s="184"/>
    </row>
    <row r="92" spans="4:27" x14ac:dyDescent="0.2"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4"/>
      <c r="Y92" s="184"/>
      <c r="Z92" s="184"/>
      <c r="AA92" s="184"/>
    </row>
    <row r="93" spans="4:27" x14ac:dyDescent="0.2"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4"/>
      <c r="Y93" s="184"/>
      <c r="Z93" s="184"/>
      <c r="AA93" s="184"/>
    </row>
    <row r="94" spans="4:27" x14ac:dyDescent="0.2"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4"/>
      <c r="Y94" s="184"/>
      <c r="Z94" s="184"/>
      <c r="AA94" s="184"/>
    </row>
    <row r="95" spans="4:27" x14ac:dyDescent="0.2"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4"/>
      <c r="Y95" s="184"/>
      <c r="Z95" s="184"/>
      <c r="AA95" s="184"/>
    </row>
    <row r="96" spans="4:27" x14ac:dyDescent="0.2"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4"/>
      <c r="Y96" s="184"/>
      <c r="Z96" s="184"/>
      <c r="AA96" s="184"/>
    </row>
    <row r="97" spans="4:27" x14ac:dyDescent="0.2"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4"/>
      <c r="Y97" s="184"/>
      <c r="Z97" s="184"/>
      <c r="AA97" s="184"/>
    </row>
    <row r="98" spans="4:27" x14ac:dyDescent="0.2"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4"/>
      <c r="Y98" s="184"/>
      <c r="Z98" s="184"/>
      <c r="AA98" s="184"/>
    </row>
    <row r="99" spans="4:27" x14ac:dyDescent="0.2"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4"/>
      <c r="Y99" s="184"/>
      <c r="Z99" s="184"/>
      <c r="AA99" s="184"/>
    </row>
    <row r="100" spans="4:27" x14ac:dyDescent="0.2"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4"/>
      <c r="Y100" s="184"/>
      <c r="Z100" s="184"/>
      <c r="AA100" s="184"/>
    </row>
    <row r="101" spans="4:27" x14ac:dyDescent="0.2"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4"/>
      <c r="Y101" s="184"/>
      <c r="Z101" s="184"/>
      <c r="AA101" s="184"/>
    </row>
    <row r="102" spans="4:27" x14ac:dyDescent="0.2"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4"/>
      <c r="Y102" s="184"/>
      <c r="Z102" s="184"/>
      <c r="AA102" s="184"/>
    </row>
    <row r="103" spans="4:27" x14ac:dyDescent="0.2"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4"/>
      <c r="Y103" s="184"/>
      <c r="Z103" s="184"/>
      <c r="AA103" s="184"/>
    </row>
    <row r="104" spans="4:27" x14ac:dyDescent="0.2"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4"/>
      <c r="Y104" s="184"/>
      <c r="Z104" s="184"/>
      <c r="AA104" s="184"/>
    </row>
    <row r="105" spans="4:27" x14ac:dyDescent="0.2"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4"/>
      <c r="Y105" s="184"/>
      <c r="Z105" s="184"/>
      <c r="AA105" s="184"/>
    </row>
    <row r="106" spans="4:27" x14ac:dyDescent="0.2"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4"/>
      <c r="Y106" s="184"/>
      <c r="Z106" s="184"/>
      <c r="AA106" s="184"/>
    </row>
    <row r="107" spans="4:27" x14ac:dyDescent="0.2"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4"/>
      <c r="Y107" s="184"/>
      <c r="Z107" s="184"/>
      <c r="AA107" s="184"/>
    </row>
    <row r="108" spans="4:27" x14ac:dyDescent="0.2"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4"/>
      <c r="Y108" s="184"/>
      <c r="Z108" s="184"/>
      <c r="AA108" s="184"/>
    </row>
    <row r="109" spans="4:27" x14ac:dyDescent="0.2"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4"/>
      <c r="Y109" s="184"/>
      <c r="Z109" s="184"/>
      <c r="AA109" s="184"/>
    </row>
    <row r="110" spans="4:27" x14ac:dyDescent="0.2"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4"/>
      <c r="Y110" s="184"/>
      <c r="Z110" s="184"/>
      <c r="AA110" s="184"/>
    </row>
    <row r="111" spans="4:27" x14ac:dyDescent="0.2"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4"/>
      <c r="Y111" s="184"/>
      <c r="Z111" s="184"/>
      <c r="AA111" s="184"/>
    </row>
    <row r="112" spans="4:27" x14ac:dyDescent="0.2"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4"/>
      <c r="Y112" s="184"/>
      <c r="Z112" s="184"/>
      <c r="AA112" s="184"/>
    </row>
    <row r="113" spans="4:27" x14ac:dyDescent="0.2"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4"/>
      <c r="Y113" s="184"/>
      <c r="Z113" s="184"/>
      <c r="AA113" s="184"/>
    </row>
    <row r="114" spans="4:27" x14ac:dyDescent="0.2"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4"/>
      <c r="Y114" s="184"/>
      <c r="Z114" s="184"/>
      <c r="AA114" s="184"/>
    </row>
    <row r="115" spans="4:27" x14ac:dyDescent="0.2"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4"/>
      <c r="Y115" s="184"/>
      <c r="Z115" s="184"/>
      <c r="AA115" s="184"/>
    </row>
    <row r="116" spans="4:27" x14ac:dyDescent="0.2"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4"/>
      <c r="Y116" s="184"/>
      <c r="Z116" s="184"/>
      <c r="AA116" s="184"/>
    </row>
    <row r="117" spans="4:27" x14ac:dyDescent="0.2"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4"/>
      <c r="Y117" s="184"/>
      <c r="Z117" s="184"/>
      <c r="AA117" s="184"/>
    </row>
    <row r="118" spans="4:27" x14ac:dyDescent="0.2"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4"/>
      <c r="Y118" s="184"/>
      <c r="Z118" s="184"/>
      <c r="AA118" s="184"/>
    </row>
    <row r="119" spans="4:27" x14ac:dyDescent="0.2"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4"/>
      <c r="Y119" s="184"/>
      <c r="Z119" s="184"/>
      <c r="AA119" s="184"/>
    </row>
    <row r="120" spans="4:27" x14ac:dyDescent="0.2"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4"/>
      <c r="Y120" s="184"/>
      <c r="Z120" s="184"/>
      <c r="AA120" s="184"/>
    </row>
    <row r="121" spans="4:27" x14ac:dyDescent="0.2"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4"/>
      <c r="Y121" s="184"/>
      <c r="Z121" s="184"/>
      <c r="AA121" s="184"/>
    </row>
    <row r="122" spans="4:27" x14ac:dyDescent="0.2"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4"/>
      <c r="Y122" s="184"/>
      <c r="Z122" s="184"/>
      <c r="AA122" s="184"/>
    </row>
    <row r="123" spans="4:27" x14ac:dyDescent="0.2"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4"/>
      <c r="Y123" s="184"/>
      <c r="Z123" s="184"/>
      <c r="AA123" s="184"/>
    </row>
    <row r="124" spans="4:27" x14ac:dyDescent="0.2"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4"/>
      <c r="Y124" s="184"/>
      <c r="Z124" s="184"/>
      <c r="AA124" s="184"/>
    </row>
    <row r="125" spans="4:27" x14ac:dyDescent="0.2"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4"/>
      <c r="Y125" s="184"/>
      <c r="Z125" s="184"/>
      <c r="AA125" s="184"/>
    </row>
    <row r="126" spans="4:27" x14ac:dyDescent="0.2"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4"/>
      <c r="Y126" s="184"/>
      <c r="Z126" s="184"/>
      <c r="AA126" s="184"/>
    </row>
    <row r="127" spans="4:27" x14ac:dyDescent="0.2"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4"/>
      <c r="Y127" s="184"/>
      <c r="Z127" s="184"/>
      <c r="AA127" s="184"/>
    </row>
    <row r="128" spans="4:27" x14ac:dyDescent="0.2"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4"/>
      <c r="Y128" s="184"/>
      <c r="Z128" s="184"/>
      <c r="AA128" s="184"/>
    </row>
    <row r="129" spans="4:27" x14ac:dyDescent="0.2"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4"/>
      <c r="Y129" s="184"/>
      <c r="Z129" s="184"/>
      <c r="AA129" s="184"/>
    </row>
    <row r="130" spans="4:27" x14ac:dyDescent="0.2"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4"/>
      <c r="Y130" s="184"/>
      <c r="Z130" s="184"/>
      <c r="AA130" s="184"/>
    </row>
    <row r="131" spans="4:27" x14ac:dyDescent="0.2"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4"/>
      <c r="Y131" s="184"/>
      <c r="Z131" s="184"/>
      <c r="AA131" s="184"/>
    </row>
    <row r="132" spans="4:27" x14ac:dyDescent="0.2"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4"/>
      <c r="Y132" s="184"/>
      <c r="Z132" s="184"/>
      <c r="AA132" s="184"/>
    </row>
    <row r="133" spans="4:27" x14ac:dyDescent="0.2"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4"/>
      <c r="Y133" s="184"/>
      <c r="Z133" s="184"/>
      <c r="AA133" s="184"/>
    </row>
    <row r="134" spans="4:27" x14ac:dyDescent="0.2"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4"/>
      <c r="Y134" s="184"/>
      <c r="Z134" s="184"/>
      <c r="AA134" s="184"/>
    </row>
    <row r="135" spans="4:27" x14ac:dyDescent="0.2"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4"/>
      <c r="Y135" s="184"/>
      <c r="Z135" s="184"/>
      <c r="AA135" s="184"/>
    </row>
    <row r="136" spans="4:27" x14ac:dyDescent="0.2"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4"/>
      <c r="Y136" s="184"/>
      <c r="Z136" s="184"/>
      <c r="AA136" s="184"/>
    </row>
    <row r="137" spans="4:27" x14ac:dyDescent="0.2"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4"/>
      <c r="Y137" s="184"/>
      <c r="Z137" s="184"/>
      <c r="AA137" s="184"/>
    </row>
    <row r="138" spans="4:27" x14ac:dyDescent="0.2"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4"/>
      <c r="Y138" s="184"/>
      <c r="Z138" s="184"/>
      <c r="AA138" s="184"/>
    </row>
    <row r="139" spans="4:27" x14ac:dyDescent="0.2"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4"/>
      <c r="Y139" s="184"/>
      <c r="Z139" s="184"/>
      <c r="AA139" s="184"/>
    </row>
    <row r="140" spans="4:27" x14ac:dyDescent="0.2"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4"/>
      <c r="Y140" s="184"/>
      <c r="Z140" s="184"/>
      <c r="AA140" s="184"/>
    </row>
    <row r="141" spans="4:27" x14ac:dyDescent="0.2"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4"/>
      <c r="Y141" s="184"/>
      <c r="Z141" s="184"/>
      <c r="AA141" s="184"/>
    </row>
    <row r="142" spans="4:27" x14ac:dyDescent="0.2"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4"/>
      <c r="Y142" s="184"/>
      <c r="Z142" s="184"/>
      <c r="AA142" s="184"/>
    </row>
    <row r="143" spans="4:27" x14ac:dyDescent="0.2"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4"/>
      <c r="Y143" s="184"/>
      <c r="Z143" s="184"/>
      <c r="AA143" s="184"/>
    </row>
    <row r="144" spans="4:27" x14ac:dyDescent="0.2"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4"/>
      <c r="Y144" s="184"/>
      <c r="Z144" s="184"/>
      <c r="AA144" s="184"/>
    </row>
    <row r="145" spans="4:27" x14ac:dyDescent="0.2"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4"/>
      <c r="Y145" s="184"/>
      <c r="Z145" s="184"/>
      <c r="AA145" s="184"/>
    </row>
    <row r="146" spans="4:27" x14ac:dyDescent="0.2"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4"/>
      <c r="Y146" s="184"/>
      <c r="Z146" s="184"/>
      <c r="AA146" s="184"/>
    </row>
    <row r="147" spans="4:27" x14ac:dyDescent="0.2"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4"/>
      <c r="Y147" s="184"/>
      <c r="Z147" s="184"/>
      <c r="AA147" s="184"/>
    </row>
    <row r="148" spans="4:27" x14ac:dyDescent="0.2"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4"/>
      <c r="Y148" s="184"/>
      <c r="Z148" s="184"/>
      <c r="AA148" s="184"/>
    </row>
    <row r="149" spans="4:27" x14ac:dyDescent="0.2"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4"/>
      <c r="Y149" s="184"/>
      <c r="Z149" s="184"/>
      <c r="AA149" s="184"/>
    </row>
    <row r="150" spans="4:27" x14ac:dyDescent="0.2"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4"/>
      <c r="Y150" s="184"/>
      <c r="Z150" s="184"/>
      <c r="AA150" s="184"/>
    </row>
    <row r="151" spans="4:27" x14ac:dyDescent="0.2"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4"/>
      <c r="Y151" s="184"/>
      <c r="Z151" s="184"/>
      <c r="AA151" s="184"/>
    </row>
    <row r="152" spans="4:27" x14ac:dyDescent="0.2"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4"/>
      <c r="Y152" s="184"/>
      <c r="Z152" s="184"/>
      <c r="AA152" s="184"/>
    </row>
    <row r="153" spans="4:27" x14ac:dyDescent="0.2"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4"/>
      <c r="Y153" s="184"/>
      <c r="Z153" s="184"/>
      <c r="AA153" s="184"/>
    </row>
    <row r="154" spans="4:27" x14ac:dyDescent="0.2"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4"/>
      <c r="Y154" s="184"/>
      <c r="Z154" s="184"/>
      <c r="AA154" s="184"/>
    </row>
    <row r="155" spans="4:27" x14ac:dyDescent="0.2"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4"/>
      <c r="Y155" s="184"/>
      <c r="Z155" s="184"/>
      <c r="AA155" s="184"/>
    </row>
    <row r="156" spans="4:27" x14ac:dyDescent="0.2"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4"/>
      <c r="Y156" s="184"/>
      <c r="Z156" s="184"/>
      <c r="AA156" s="184"/>
    </row>
    <row r="157" spans="4:27" x14ac:dyDescent="0.2"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4"/>
      <c r="Y157" s="184"/>
      <c r="Z157" s="184"/>
      <c r="AA157" s="184"/>
    </row>
    <row r="158" spans="4:27" x14ac:dyDescent="0.2"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4"/>
      <c r="Y158" s="184"/>
      <c r="Z158" s="184"/>
      <c r="AA158" s="184"/>
    </row>
    <row r="159" spans="4:27" x14ac:dyDescent="0.2"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4"/>
      <c r="Y159" s="184"/>
      <c r="Z159" s="184"/>
      <c r="AA159" s="184"/>
    </row>
    <row r="160" spans="4:27" x14ac:dyDescent="0.2"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4"/>
      <c r="Y160" s="184"/>
      <c r="Z160" s="184"/>
      <c r="AA160" s="184"/>
    </row>
    <row r="161" spans="4:27" x14ac:dyDescent="0.2"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4"/>
      <c r="Y161" s="184"/>
      <c r="Z161" s="184"/>
      <c r="AA161" s="184"/>
    </row>
    <row r="162" spans="4:27" x14ac:dyDescent="0.2"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4"/>
      <c r="Y162" s="184"/>
      <c r="Z162" s="184"/>
      <c r="AA162" s="184"/>
    </row>
    <row r="163" spans="4:27" x14ac:dyDescent="0.2"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4"/>
      <c r="Y163" s="184"/>
      <c r="Z163" s="184"/>
      <c r="AA163" s="184"/>
    </row>
    <row r="164" spans="4:27" x14ac:dyDescent="0.2"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4"/>
      <c r="Y164" s="184"/>
      <c r="Z164" s="184"/>
      <c r="AA164" s="184"/>
    </row>
    <row r="165" spans="4:27" x14ac:dyDescent="0.2">
      <c r="D165" s="183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4"/>
      <c r="Y165" s="184"/>
      <c r="Z165" s="184"/>
      <c r="AA165" s="184"/>
    </row>
    <row r="166" spans="4:27" x14ac:dyDescent="0.2"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4"/>
      <c r="Y166" s="184"/>
      <c r="Z166" s="184"/>
      <c r="AA166" s="184"/>
    </row>
    <row r="167" spans="4:27" x14ac:dyDescent="0.2"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4"/>
      <c r="Y167" s="184"/>
      <c r="Z167" s="184"/>
      <c r="AA167" s="184"/>
    </row>
    <row r="168" spans="4:27" x14ac:dyDescent="0.2"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4"/>
      <c r="Y168" s="184"/>
      <c r="Z168" s="184"/>
      <c r="AA168" s="184"/>
    </row>
    <row r="169" spans="4:27" x14ac:dyDescent="0.2"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</row>
    <row r="170" spans="4:27" x14ac:dyDescent="0.2"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</row>
    <row r="171" spans="4:27" x14ac:dyDescent="0.2"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</row>
    <row r="172" spans="4:27" x14ac:dyDescent="0.2"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</row>
    <row r="173" spans="4:27" x14ac:dyDescent="0.2"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</row>
    <row r="174" spans="4:27" x14ac:dyDescent="0.2"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</row>
    <row r="175" spans="4:27" x14ac:dyDescent="0.2"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</row>
    <row r="176" spans="4:27" x14ac:dyDescent="0.2"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</row>
    <row r="177" spans="4:23" x14ac:dyDescent="0.2"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</row>
    <row r="178" spans="4:23" x14ac:dyDescent="0.2"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</row>
    <row r="179" spans="4:23" x14ac:dyDescent="0.2"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</row>
    <row r="180" spans="4:23" x14ac:dyDescent="0.2"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</row>
    <row r="181" spans="4:23" x14ac:dyDescent="0.2"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</row>
    <row r="182" spans="4:23" x14ac:dyDescent="0.2"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</row>
    <row r="183" spans="4:23" x14ac:dyDescent="0.2"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</row>
    <row r="184" spans="4:23" x14ac:dyDescent="0.2"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</row>
    <row r="185" spans="4:23" x14ac:dyDescent="0.2"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</row>
    <row r="186" spans="4:23" x14ac:dyDescent="0.2"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</row>
    <row r="187" spans="4:23" x14ac:dyDescent="0.2"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</row>
    <row r="188" spans="4:23" x14ac:dyDescent="0.2"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</row>
    <row r="189" spans="4:23" x14ac:dyDescent="0.2"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</row>
    <row r="190" spans="4:23" x14ac:dyDescent="0.2"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</row>
    <row r="191" spans="4:23" x14ac:dyDescent="0.2"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</row>
    <row r="192" spans="4:23" x14ac:dyDescent="0.2"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</row>
    <row r="193" spans="4:23" x14ac:dyDescent="0.2"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</row>
    <row r="194" spans="4:23" x14ac:dyDescent="0.2"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</row>
    <row r="195" spans="4:23" x14ac:dyDescent="0.2"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</row>
    <row r="196" spans="4:23" x14ac:dyDescent="0.2"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</row>
    <row r="197" spans="4:23" x14ac:dyDescent="0.2"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</row>
    <row r="198" spans="4:23" x14ac:dyDescent="0.2"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</row>
    <row r="199" spans="4:23" x14ac:dyDescent="0.2"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</row>
    <row r="200" spans="4:23" x14ac:dyDescent="0.2"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</row>
    <row r="201" spans="4:23" x14ac:dyDescent="0.2"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</row>
    <row r="202" spans="4:23" x14ac:dyDescent="0.2"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</row>
    <row r="203" spans="4:23" x14ac:dyDescent="0.2"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</row>
    <row r="204" spans="4:23" x14ac:dyDescent="0.2"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</row>
    <row r="205" spans="4:23" x14ac:dyDescent="0.2"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</row>
    <row r="206" spans="4:23" x14ac:dyDescent="0.2"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</row>
    <row r="207" spans="4:23" x14ac:dyDescent="0.2"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</row>
    <row r="208" spans="4:23" x14ac:dyDescent="0.2"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</row>
    <row r="209" spans="4:23" x14ac:dyDescent="0.2"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</row>
    <row r="210" spans="4:23" x14ac:dyDescent="0.2"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</row>
    <row r="211" spans="4:23" x14ac:dyDescent="0.2"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</row>
    <row r="212" spans="4:23" x14ac:dyDescent="0.2"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</row>
    <row r="213" spans="4:23" x14ac:dyDescent="0.2"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</row>
    <row r="214" spans="4:23" x14ac:dyDescent="0.2"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</row>
    <row r="215" spans="4:23" x14ac:dyDescent="0.2"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</row>
    <row r="216" spans="4:23" x14ac:dyDescent="0.2"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</row>
    <row r="217" spans="4:23" x14ac:dyDescent="0.2"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</row>
    <row r="218" spans="4:23" x14ac:dyDescent="0.2"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</row>
    <row r="219" spans="4:23" x14ac:dyDescent="0.2"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</row>
    <row r="220" spans="4:23" x14ac:dyDescent="0.2"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</row>
    <row r="221" spans="4:23" x14ac:dyDescent="0.2"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  <c r="R221" s="175"/>
      <c r="S221" s="175"/>
      <c r="T221" s="175"/>
      <c r="U221" s="175"/>
      <c r="V221" s="175"/>
      <c r="W221" s="175"/>
    </row>
    <row r="222" spans="4:23" x14ac:dyDescent="0.2"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175"/>
      <c r="U222" s="175"/>
      <c r="V222" s="175"/>
      <c r="W222" s="175"/>
    </row>
    <row r="223" spans="4:23" x14ac:dyDescent="0.2"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</row>
    <row r="224" spans="4:23" x14ac:dyDescent="0.2"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</row>
    <row r="225" spans="4:23" x14ac:dyDescent="0.2"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</row>
    <row r="226" spans="4:23" x14ac:dyDescent="0.2"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</row>
    <row r="227" spans="4:23" x14ac:dyDescent="0.2"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</row>
    <row r="228" spans="4:23" x14ac:dyDescent="0.2"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175"/>
      <c r="U228" s="175"/>
      <c r="V228" s="175"/>
      <c r="W228" s="175"/>
    </row>
    <row r="229" spans="4:23" x14ac:dyDescent="0.2"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  <c r="S229" s="175"/>
      <c r="T229" s="175"/>
      <c r="U229" s="175"/>
      <c r="V229" s="175"/>
      <c r="W229" s="175"/>
    </row>
    <row r="230" spans="4:23" x14ac:dyDescent="0.2"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</row>
    <row r="231" spans="4:23" x14ac:dyDescent="0.2"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</row>
    <row r="232" spans="4:23" x14ac:dyDescent="0.2"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</row>
    <row r="233" spans="4:23" x14ac:dyDescent="0.2"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</row>
    <row r="234" spans="4:23" x14ac:dyDescent="0.2"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</row>
    <row r="235" spans="4:23" x14ac:dyDescent="0.2"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175"/>
      <c r="U235" s="175"/>
      <c r="V235" s="175"/>
      <c r="W235" s="175"/>
    </row>
    <row r="236" spans="4:23" x14ac:dyDescent="0.2"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</row>
    <row r="237" spans="4:23" x14ac:dyDescent="0.2"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</row>
    <row r="238" spans="4:23" x14ac:dyDescent="0.2"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</row>
    <row r="239" spans="4:23" x14ac:dyDescent="0.2"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</row>
    <row r="240" spans="4:23" x14ac:dyDescent="0.2"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</row>
    <row r="241" spans="4:23" x14ac:dyDescent="0.2"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</row>
    <row r="242" spans="4:23" x14ac:dyDescent="0.2"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</row>
    <row r="243" spans="4:23" x14ac:dyDescent="0.2"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</row>
    <row r="244" spans="4:23" x14ac:dyDescent="0.2"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</row>
    <row r="245" spans="4:23" x14ac:dyDescent="0.2"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</row>
    <row r="246" spans="4:23" x14ac:dyDescent="0.2"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</row>
    <row r="247" spans="4:23" x14ac:dyDescent="0.2"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</row>
    <row r="248" spans="4:23" x14ac:dyDescent="0.2"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</row>
    <row r="249" spans="4:23" x14ac:dyDescent="0.2"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</row>
    <row r="250" spans="4:23" x14ac:dyDescent="0.2"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</row>
    <row r="251" spans="4:23" x14ac:dyDescent="0.2">
      <c r="D251" s="175"/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</row>
    <row r="252" spans="4:23" x14ac:dyDescent="0.2">
      <c r="D252" s="175"/>
      <c r="E252" s="175"/>
      <c r="F252" s="175"/>
      <c r="G252" s="175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175"/>
      <c r="U252" s="175"/>
      <c r="V252" s="175"/>
      <c r="W252" s="175"/>
    </row>
    <row r="253" spans="4:23" x14ac:dyDescent="0.2"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175"/>
      <c r="U253" s="175"/>
      <c r="V253" s="175"/>
      <c r="W253" s="175"/>
    </row>
    <row r="254" spans="4:23" x14ac:dyDescent="0.2"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</row>
    <row r="255" spans="4:23" x14ac:dyDescent="0.2">
      <c r="D255" s="175"/>
      <c r="E255" s="175"/>
      <c r="F255" s="175"/>
      <c r="G255" s="175"/>
      <c r="H255" s="175"/>
      <c r="I255" s="175"/>
      <c r="J255" s="175"/>
      <c r="K255" s="175"/>
      <c r="L255" s="175"/>
      <c r="M255" s="175"/>
      <c r="N255" s="175"/>
      <c r="O255" s="175"/>
      <c r="P255" s="175"/>
      <c r="Q255" s="175"/>
      <c r="R255" s="175"/>
      <c r="S255" s="175"/>
      <c r="T255" s="175"/>
      <c r="U255" s="175"/>
      <c r="V255" s="175"/>
      <c r="W255" s="175"/>
    </row>
    <row r="256" spans="4:23" x14ac:dyDescent="0.2">
      <c r="D256" s="175"/>
      <c r="E256" s="175"/>
      <c r="F256" s="175"/>
      <c r="G256" s="175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175"/>
      <c r="U256" s="175"/>
      <c r="V256" s="175"/>
      <c r="W256" s="175"/>
    </row>
    <row r="257" spans="4:23" x14ac:dyDescent="0.2">
      <c r="D257" s="175"/>
      <c r="E257" s="175"/>
      <c r="F257" s="175"/>
      <c r="G257" s="175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175"/>
      <c r="U257" s="175"/>
      <c r="V257" s="175"/>
      <c r="W257" s="175"/>
    </row>
    <row r="258" spans="4:23" x14ac:dyDescent="0.2">
      <c r="D258" s="175"/>
      <c r="E258" s="175"/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</row>
    <row r="259" spans="4:23" x14ac:dyDescent="0.2">
      <c r="D259" s="175"/>
      <c r="E259" s="175"/>
      <c r="F259" s="175"/>
      <c r="G259" s="175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5"/>
      <c r="U259" s="175"/>
      <c r="V259" s="175"/>
      <c r="W259" s="175"/>
    </row>
    <row r="260" spans="4:23" x14ac:dyDescent="0.2">
      <c r="D260" s="175"/>
      <c r="E260" s="175"/>
      <c r="F260" s="175"/>
      <c r="G260" s="175"/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175"/>
      <c r="S260" s="175"/>
      <c r="T260" s="175"/>
      <c r="U260" s="175"/>
      <c r="V260" s="175"/>
      <c r="W260" s="175"/>
    </row>
    <row r="261" spans="4:23" x14ac:dyDescent="0.2">
      <c r="D261" s="175"/>
      <c r="E261" s="175"/>
      <c r="F261" s="175"/>
      <c r="G261" s="175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</row>
    <row r="262" spans="4:23" x14ac:dyDescent="0.2">
      <c r="D262" s="175"/>
      <c r="E262" s="175"/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</row>
    <row r="263" spans="4:23" x14ac:dyDescent="0.2">
      <c r="D263" s="175"/>
      <c r="E263" s="175"/>
      <c r="F263" s="175"/>
      <c r="G263" s="175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175"/>
      <c r="U263" s="175"/>
      <c r="V263" s="175"/>
      <c r="W263" s="175"/>
    </row>
    <row r="264" spans="4:23" x14ac:dyDescent="0.2"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  <c r="V264" s="175"/>
      <c r="W264" s="175"/>
    </row>
    <row r="265" spans="4:23" x14ac:dyDescent="0.2"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</row>
    <row r="266" spans="4:23" x14ac:dyDescent="0.2"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</row>
    <row r="267" spans="4:23" x14ac:dyDescent="0.2">
      <c r="D267" s="175"/>
      <c r="E267" s="175"/>
      <c r="F267" s="175"/>
      <c r="G267" s="175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</row>
    <row r="268" spans="4:23" x14ac:dyDescent="0.2">
      <c r="D268" s="175"/>
      <c r="E268" s="175"/>
      <c r="F268" s="175"/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</row>
    <row r="269" spans="4:23" x14ac:dyDescent="0.2">
      <c r="D269" s="175"/>
      <c r="E269" s="175"/>
      <c r="F269" s="175"/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</row>
    <row r="270" spans="4:23" x14ac:dyDescent="0.2">
      <c r="D270" s="175"/>
      <c r="E270" s="175"/>
      <c r="F270" s="175"/>
      <c r="G270" s="175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5"/>
      <c r="U270" s="175"/>
      <c r="V270" s="175"/>
      <c r="W270" s="175"/>
    </row>
    <row r="271" spans="4:23" x14ac:dyDescent="0.2">
      <c r="D271" s="175"/>
      <c r="E271" s="175"/>
      <c r="F271" s="175"/>
      <c r="G271" s="175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175"/>
      <c r="U271" s="175"/>
      <c r="V271" s="175"/>
      <c r="W271" s="175"/>
    </row>
    <row r="272" spans="4:23" x14ac:dyDescent="0.2"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</row>
    <row r="273" spans="4:23" x14ac:dyDescent="0.2">
      <c r="D273" s="175"/>
      <c r="E273" s="175"/>
      <c r="F273" s="175"/>
      <c r="G273" s="175"/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5"/>
      <c r="T273" s="175"/>
      <c r="U273" s="175"/>
      <c r="V273" s="175"/>
      <c r="W273" s="175"/>
    </row>
    <row r="274" spans="4:23" x14ac:dyDescent="0.2">
      <c r="D274" s="175"/>
      <c r="E274" s="175"/>
      <c r="F274" s="175"/>
      <c r="G274" s="175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175"/>
      <c r="U274" s="175"/>
      <c r="V274" s="175"/>
      <c r="W274" s="175"/>
    </row>
    <row r="275" spans="4:23" x14ac:dyDescent="0.2">
      <c r="D275" s="175"/>
      <c r="E275" s="175"/>
      <c r="F275" s="175"/>
      <c r="G275" s="175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175"/>
      <c r="U275" s="175"/>
      <c r="V275" s="175"/>
      <c r="W275" s="175"/>
    </row>
    <row r="276" spans="4:23" x14ac:dyDescent="0.2">
      <c r="D276" s="175"/>
      <c r="E276" s="175"/>
      <c r="F276" s="175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5"/>
      <c r="U276" s="175"/>
      <c r="V276" s="175"/>
      <c r="W276" s="175"/>
    </row>
    <row r="277" spans="4:23" x14ac:dyDescent="0.2">
      <c r="D277" s="175"/>
      <c r="E277" s="175"/>
      <c r="F277" s="175"/>
      <c r="G277" s="175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V277" s="175"/>
      <c r="W277" s="175"/>
    </row>
    <row r="278" spans="4:23" x14ac:dyDescent="0.2">
      <c r="D278" s="175"/>
      <c r="E278" s="175"/>
      <c r="F278" s="175"/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</row>
    <row r="279" spans="4:23" x14ac:dyDescent="0.2"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</row>
    <row r="280" spans="4:23" x14ac:dyDescent="0.2">
      <c r="D280" s="175"/>
      <c r="E280" s="175"/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</row>
    <row r="281" spans="4:23" x14ac:dyDescent="0.2">
      <c r="D281" s="175"/>
      <c r="E281" s="175"/>
      <c r="F281" s="175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</row>
    <row r="282" spans="4:23" x14ac:dyDescent="0.2">
      <c r="D282" s="175"/>
      <c r="E282" s="175"/>
      <c r="F282" s="175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</row>
    <row r="283" spans="4:23" x14ac:dyDescent="0.2">
      <c r="D283" s="175"/>
      <c r="E283" s="175"/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</row>
    <row r="284" spans="4:23" x14ac:dyDescent="0.2">
      <c r="D284" s="175"/>
      <c r="E284" s="175"/>
      <c r="F284" s="175"/>
      <c r="G284" s="175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</row>
    <row r="285" spans="4:23" x14ac:dyDescent="0.2">
      <c r="D285" s="175"/>
      <c r="E285" s="175"/>
      <c r="F285" s="175"/>
      <c r="G285" s="175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5"/>
      <c r="U285" s="175"/>
      <c r="V285" s="175"/>
      <c r="W285" s="175"/>
    </row>
    <row r="286" spans="4:23" x14ac:dyDescent="0.2"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</row>
    <row r="287" spans="4:23" x14ac:dyDescent="0.2">
      <c r="D287" s="175"/>
      <c r="E287" s="175"/>
      <c r="F287" s="175"/>
      <c r="G287" s="175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</row>
    <row r="288" spans="4:23" x14ac:dyDescent="0.2">
      <c r="D288" s="175"/>
      <c r="E288" s="175"/>
      <c r="F288" s="175"/>
      <c r="G288" s="175"/>
      <c r="H288" s="175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175"/>
      <c r="U288" s="175"/>
      <c r="V288" s="175"/>
      <c r="W288" s="175"/>
    </row>
    <row r="289" spans="4:23" x14ac:dyDescent="0.2">
      <c r="D289" s="175"/>
      <c r="E289" s="175"/>
      <c r="F289" s="175"/>
      <c r="G289" s="175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5"/>
      <c r="U289" s="175"/>
      <c r="V289" s="175"/>
      <c r="W289" s="175"/>
    </row>
    <row r="290" spans="4:23" x14ac:dyDescent="0.2">
      <c r="D290" s="175"/>
      <c r="E290" s="175"/>
      <c r="F290" s="175"/>
      <c r="G290" s="175"/>
      <c r="H290" s="175"/>
      <c r="I290" s="175"/>
      <c r="J290" s="175"/>
      <c r="K290" s="175"/>
      <c r="L290" s="175"/>
      <c r="M290" s="175"/>
      <c r="N290" s="175"/>
      <c r="O290" s="175"/>
      <c r="P290" s="175"/>
      <c r="Q290" s="175"/>
      <c r="R290" s="175"/>
      <c r="S290" s="175"/>
      <c r="T290" s="175"/>
      <c r="U290" s="175"/>
      <c r="V290" s="175"/>
      <c r="W290" s="175"/>
    </row>
    <row r="291" spans="4:23" x14ac:dyDescent="0.2">
      <c r="D291" s="175"/>
      <c r="E291" s="175"/>
      <c r="F291" s="175"/>
      <c r="G291" s="175"/>
      <c r="H291" s="175"/>
      <c r="I291" s="175"/>
      <c r="J291" s="175"/>
      <c r="K291" s="175"/>
      <c r="L291" s="175"/>
      <c r="M291" s="175"/>
      <c r="N291" s="175"/>
      <c r="O291" s="175"/>
      <c r="P291" s="175"/>
      <c r="Q291" s="175"/>
      <c r="R291" s="175"/>
      <c r="S291" s="175"/>
      <c r="T291" s="175"/>
      <c r="U291" s="175"/>
      <c r="V291" s="175"/>
      <c r="W291" s="175"/>
    </row>
    <row r="292" spans="4:23" x14ac:dyDescent="0.2">
      <c r="D292" s="175"/>
      <c r="E292" s="175"/>
      <c r="F292" s="175"/>
      <c r="G292" s="175"/>
      <c r="H292" s="175"/>
      <c r="I292" s="175"/>
      <c r="J292" s="175"/>
      <c r="K292" s="175"/>
      <c r="L292" s="175"/>
      <c r="M292" s="175"/>
      <c r="N292" s="175"/>
      <c r="O292" s="175"/>
      <c r="P292" s="175"/>
      <c r="Q292" s="175"/>
      <c r="R292" s="175"/>
      <c r="S292" s="175"/>
      <c r="T292" s="175"/>
      <c r="U292" s="175"/>
      <c r="V292" s="175"/>
      <c r="W292" s="175"/>
    </row>
    <row r="293" spans="4:23" x14ac:dyDescent="0.2"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</row>
    <row r="294" spans="4:23" x14ac:dyDescent="0.2">
      <c r="D294" s="175"/>
      <c r="E294" s="175"/>
      <c r="F294" s="175"/>
      <c r="G294" s="175"/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175"/>
      <c r="U294" s="175"/>
      <c r="V294" s="175"/>
      <c r="W294" s="175"/>
    </row>
    <row r="295" spans="4:23" x14ac:dyDescent="0.2">
      <c r="D295" s="175"/>
      <c r="E295" s="175"/>
      <c r="F295" s="175"/>
      <c r="G295" s="175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5"/>
      <c r="U295" s="175"/>
      <c r="V295" s="175"/>
      <c r="W295" s="175"/>
    </row>
    <row r="296" spans="4:23" x14ac:dyDescent="0.2">
      <c r="D296" s="175"/>
      <c r="E296" s="175"/>
      <c r="F296" s="175"/>
      <c r="G296" s="175"/>
      <c r="H296" s="175"/>
      <c r="I296" s="175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5"/>
      <c r="U296" s="175"/>
      <c r="V296" s="175"/>
      <c r="W296" s="175"/>
    </row>
    <row r="297" spans="4:23" x14ac:dyDescent="0.2">
      <c r="D297" s="175"/>
      <c r="E297" s="175"/>
      <c r="F297" s="175"/>
      <c r="G297" s="175"/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5"/>
      <c r="U297" s="175"/>
      <c r="V297" s="175"/>
      <c r="W297" s="175"/>
    </row>
    <row r="298" spans="4:23" x14ac:dyDescent="0.2">
      <c r="D298" s="175"/>
      <c r="E298" s="175"/>
      <c r="F298" s="175"/>
      <c r="G298" s="175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5"/>
      <c r="U298" s="175"/>
      <c r="V298" s="175"/>
      <c r="W298" s="175"/>
    </row>
    <row r="299" spans="4:23" x14ac:dyDescent="0.2">
      <c r="D299" s="175"/>
      <c r="E299" s="175"/>
      <c r="F299" s="175"/>
      <c r="G299" s="175"/>
      <c r="H299" s="175"/>
      <c r="I299" s="175"/>
      <c r="J299" s="175"/>
      <c r="K299" s="175"/>
      <c r="L299" s="175"/>
      <c r="M299" s="175"/>
      <c r="N299" s="175"/>
      <c r="O299" s="175"/>
      <c r="P299" s="175"/>
      <c r="Q299" s="175"/>
      <c r="R299" s="175"/>
      <c r="S299" s="175"/>
      <c r="T299" s="175"/>
      <c r="U299" s="175"/>
      <c r="V299" s="175"/>
      <c r="W299" s="175"/>
    </row>
    <row r="300" spans="4:23" x14ac:dyDescent="0.2">
      <c r="D300" s="175"/>
      <c r="E300" s="175"/>
      <c r="F300" s="175"/>
      <c r="G300" s="175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5"/>
      <c r="U300" s="175"/>
      <c r="V300" s="175"/>
      <c r="W300" s="175"/>
    </row>
    <row r="301" spans="4:23" x14ac:dyDescent="0.2">
      <c r="D301" s="175"/>
      <c r="E301" s="175"/>
      <c r="F301" s="175"/>
      <c r="G301" s="175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175"/>
      <c r="U301" s="175"/>
      <c r="V301" s="175"/>
      <c r="W301" s="175"/>
    </row>
  </sheetData>
  <mergeCells count="19">
    <mergeCell ref="A1:C1"/>
    <mergeCell ref="A2:D2"/>
    <mergeCell ref="E9:H9"/>
    <mergeCell ref="J9:M9"/>
    <mergeCell ref="O9:R9"/>
    <mergeCell ref="S9:V9"/>
    <mergeCell ref="X9:AA9"/>
    <mergeCell ref="D4:M4"/>
    <mergeCell ref="D5:M5"/>
    <mergeCell ref="D6:M6"/>
    <mergeCell ref="D7:M7"/>
    <mergeCell ref="O4:W4"/>
    <mergeCell ref="O5:W5"/>
    <mergeCell ref="X7:AA8"/>
    <mergeCell ref="O6:W6"/>
    <mergeCell ref="O7:W7"/>
    <mergeCell ref="X4:AA4"/>
    <mergeCell ref="X5:AA5"/>
    <mergeCell ref="X6:AA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 xml:space="preserve">&amp;R
</oddHeader>
  </headerFooter>
  <colBreaks count="2" manualBreakCount="2">
    <brk id="14" max="46" man="1"/>
    <brk id="23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3688B-B752-4DA0-BA84-37FEE13475B6}">
  <sheetPr codeName="Munka8">
    <tabColor rgb="FFFFFF00"/>
  </sheetPr>
  <dimension ref="A1:CT64"/>
  <sheetViews>
    <sheetView showGridLines="0" view="pageBreakPreview" topLeftCell="A15" zoomScale="61" zoomScaleNormal="50" zoomScaleSheetLayoutView="61" zoomScalePageLayoutView="46" workbookViewId="0">
      <selection activeCell="H41" sqref="H41"/>
    </sheetView>
  </sheetViews>
  <sheetFormatPr defaultColWidth="9.140625" defaultRowHeight="15.75" x14ac:dyDescent="0.25"/>
  <cols>
    <col min="1" max="1" width="9.140625" style="83"/>
    <col min="2" max="2" width="8.5703125" style="84" customWidth="1"/>
    <col min="3" max="3" width="48.7109375" style="85" customWidth="1"/>
    <col min="4" max="4" width="18.85546875" style="82" customWidth="1"/>
    <col min="5" max="5" width="3.28515625" style="82" customWidth="1"/>
    <col min="6" max="6" width="8.5703125" style="82" customWidth="1"/>
    <col min="7" max="7" width="48.7109375" style="82" customWidth="1"/>
    <col min="8" max="8" width="22.7109375" style="82" customWidth="1"/>
    <col min="9" max="9" width="13.7109375" style="82" customWidth="1"/>
    <col min="10" max="10" width="20.140625" style="82" customWidth="1"/>
    <col min="11" max="31" width="13.7109375" style="82" customWidth="1"/>
    <col min="32" max="16384" width="9.140625" style="82"/>
  </cols>
  <sheetData>
    <row r="1" spans="1:98" s="79" customFormat="1" ht="14.1" customHeight="1" x14ac:dyDescent="0.25">
      <c r="A1" s="305" t="s">
        <v>708</v>
      </c>
      <c r="B1" s="305"/>
      <c r="C1" s="80"/>
    </row>
    <row r="2" spans="1:98" s="79" customFormat="1" ht="14.1" customHeight="1" x14ac:dyDescent="0.25">
      <c r="A2" s="306" t="s">
        <v>591</v>
      </c>
      <c r="B2" s="306"/>
      <c r="C2" s="306"/>
      <c r="H2" s="81"/>
    </row>
    <row r="3" spans="1:98" ht="57" customHeight="1" x14ac:dyDescent="0.25">
      <c r="A3" s="307" t="s">
        <v>592</v>
      </c>
      <c r="B3" s="307"/>
      <c r="C3" s="307"/>
      <c r="D3" s="307"/>
      <c r="E3" s="307"/>
      <c r="F3" s="307"/>
      <c r="G3" s="307"/>
      <c r="H3" s="307"/>
    </row>
    <row r="4" spans="1:98" ht="18.75" customHeight="1" x14ac:dyDescent="0.25">
      <c r="A4" s="304" t="str">
        <f>[1]Adatlap_rend_eloterj!C4</f>
        <v xml:space="preserve">a </v>
      </c>
      <c r="B4" s="304"/>
      <c r="C4" s="304"/>
      <c r="D4" s="304"/>
      <c r="E4" s="304"/>
      <c r="F4" s="304"/>
      <c r="G4" s="304"/>
      <c r="H4" s="304"/>
    </row>
    <row r="5" spans="1:98" x14ac:dyDescent="0.25">
      <c r="A5" s="304" t="str">
        <f>[1]Adatlap_rend_eloterj!C5</f>
        <v>Kállói Közös Önkormányzati Hivatal</v>
      </c>
      <c r="B5" s="304"/>
      <c r="C5" s="304"/>
      <c r="D5" s="304"/>
      <c r="E5" s="304"/>
      <c r="F5" s="304"/>
      <c r="G5" s="304"/>
      <c r="H5" s="304"/>
    </row>
    <row r="6" spans="1:98" x14ac:dyDescent="0.25">
      <c r="A6" s="304" t="s">
        <v>709</v>
      </c>
      <c r="B6" s="304"/>
      <c r="C6" s="304"/>
      <c r="D6" s="304"/>
      <c r="E6" s="304"/>
      <c r="F6" s="304"/>
      <c r="G6" s="304"/>
      <c r="H6" s="304"/>
    </row>
    <row r="7" spans="1:98" x14ac:dyDescent="0.2">
      <c r="H7" s="86" t="s">
        <v>595</v>
      </c>
    </row>
    <row r="8" spans="1:98" ht="45" customHeight="1" x14ac:dyDescent="0.25">
      <c r="A8" s="301" t="s">
        <v>596</v>
      </c>
      <c r="B8" s="87" t="s">
        <v>597</v>
      </c>
      <c r="C8" s="88" t="s">
        <v>598</v>
      </c>
      <c r="D8" s="89" t="s">
        <v>599</v>
      </c>
      <c r="E8" s="90"/>
      <c r="F8" s="87" t="s">
        <v>600</v>
      </c>
      <c r="G8" s="88" t="s">
        <v>601</v>
      </c>
      <c r="H8" s="91" t="str">
        <f>D8</f>
        <v>ÖSSZESEN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</row>
    <row r="9" spans="1:98" ht="45" customHeight="1" x14ac:dyDescent="0.25">
      <c r="A9" s="302"/>
      <c r="B9" s="92" t="s">
        <v>602</v>
      </c>
      <c r="C9" s="92" t="s">
        <v>583</v>
      </c>
      <c r="D9" s="89" t="s">
        <v>603</v>
      </c>
      <c r="E9" s="93"/>
      <c r="F9" s="92" t="s">
        <v>604</v>
      </c>
      <c r="G9" s="92" t="s">
        <v>605</v>
      </c>
      <c r="H9" s="89" t="s">
        <v>606</v>
      </c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</row>
    <row r="10" spans="1:98" ht="45" customHeight="1" x14ac:dyDescent="0.25">
      <c r="A10" s="95" t="s">
        <v>607</v>
      </c>
      <c r="B10" s="96" t="s">
        <v>368</v>
      </c>
      <c r="C10" s="88" t="s">
        <v>608</v>
      </c>
      <c r="D10" s="97">
        <f>'elemi ktgv_adat'!I160</f>
        <v>0</v>
      </c>
      <c r="F10" s="96" t="s">
        <v>90</v>
      </c>
      <c r="G10" s="88" t="s">
        <v>609</v>
      </c>
      <c r="H10" s="97">
        <f>'elemi ktgv_adat'!I23</f>
        <v>46780335</v>
      </c>
    </row>
    <row r="11" spans="1:98" ht="45" customHeight="1" x14ac:dyDescent="0.25">
      <c r="A11" s="95" t="s">
        <v>610</v>
      </c>
      <c r="B11" s="96" t="s">
        <v>380</v>
      </c>
      <c r="C11" s="88" t="s">
        <v>611</v>
      </c>
      <c r="D11" s="97">
        <f>'elemi ktgv_adat'!I166</f>
        <v>0</v>
      </c>
      <c r="F11" s="96" t="s">
        <v>92</v>
      </c>
      <c r="G11" s="88" t="s">
        <v>612</v>
      </c>
      <c r="H11" s="97">
        <f>'elemi ktgv_adat'!I24</f>
        <v>6342923</v>
      </c>
    </row>
    <row r="12" spans="1:98" ht="45" customHeight="1" x14ac:dyDescent="0.25">
      <c r="A12" s="95" t="s">
        <v>613</v>
      </c>
      <c r="B12" s="96" t="s">
        <v>412</v>
      </c>
      <c r="C12" s="88" t="s">
        <v>614</v>
      </c>
      <c r="D12" s="97">
        <f>'elemi ktgv_adat'!I180</f>
        <v>0</v>
      </c>
      <c r="F12" s="96" t="s">
        <v>150</v>
      </c>
      <c r="G12" s="88" t="s">
        <v>615</v>
      </c>
      <c r="H12" s="97">
        <f>'elemi ktgv_adat'!I53</f>
        <v>4089808</v>
      </c>
    </row>
    <row r="13" spans="1:98" ht="45" customHeight="1" x14ac:dyDescent="0.25">
      <c r="A13" s="95" t="s">
        <v>616</v>
      </c>
      <c r="B13" s="96" t="s">
        <v>460</v>
      </c>
      <c r="C13" s="88" t="s">
        <v>617</v>
      </c>
      <c r="D13" s="97">
        <f>'elemi ktgv_adat'!I196</f>
        <v>2622550</v>
      </c>
      <c r="F13" s="96" t="s">
        <v>168</v>
      </c>
      <c r="G13" s="88" t="s">
        <v>618</v>
      </c>
      <c r="H13" s="97">
        <f>'elemi ktgv_adat'!I62</f>
        <v>0</v>
      </c>
    </row>
    <row r="14" spans="1:98" ht="45" customHeight="1" x14ac:dyDescent="0.25">
      <c r="A14" s="95" t="s">
        <v>619</v>
      </c>
      <c r="B14" s="96" t="s">
        <v>478</v>
      </c>
      <c r="C14" s="88" t="s">
        <v>620</v>
      </c>
      <c r="D14" s="97">
        <f>'elemi ktgv_adat'!I202</f>
        <v>0</v>
      </c>
      <c r="F14" s="96" t="s">
        <v>202</v>
      </c>
      <c r="G14" s="88" t="s">
        <v>621</v>
      </c>
      <c r="H14" s="97">
        <f>'elemi ktgv_adat'!I79</f>
        <v>0</v>
      </c>
    </row>
    <row r="15" spans="1:98" ht="45" customHeight="1" x14ac:dyDescent="0.25">
      <c r="A15" s="95" t="s">
        <v>622</v>
      </c>
      <c r="B15" s="96" t="s">
        <v>496</v>
      </c>
      <c r="C15" s="88" t="s">
        <v>623</v>
      </c>
      <c r="D15" s="97">
        <f>'elemi ktgv_adat'!I208</f>
        <v>0</v>
      </c>
      <c r="F15" s="96" t="s">
        <v>218</v>
      </c>
      <c r="G15" s="88" t="s">
        <v>624</v>
      </c>
      <c r="H15" s="97">
        <f>'elemi ktgv_adat'!I87</f>
        <v>342900</v>
      </c>
    </row>
    <row r="16" spans="1:98" ht="45" customHeight="1" x14ac:dyDescent="0.25">
      <c r="A16" s="95" t="s">
        <v>625</v>
      </c>
      <c r="B16" s="96" t="s">
        <v>514</v>
      </c>
      <c r="C16" s="88" t="s">
        <v>626</v>
      </c>
      <c r="D16" s="97">
        <f>'elemi ktgv_adat'!I214</f>
        <v>0</v>
      </c>
      <c r="F16" s="96" t="s">
        <v>228</v>
      </c>
      <c r="G16" s="88" t="s">
        <v>627</v>
      </c>
      <c r="H16" s="97">
        <f>'elemi ktgv_adat'!I92</f>
        <v>0</v>
      </c>
    </row>
    <row r="17" spans="1:10" ht="45" customHeight="1" x14ac:dyDescent="0.25">
      <c r="A17" s="95" t="s">
        <v>628</v>
      </c>
      <c r="F17" s="96" t="s">
        <v>248</v>
      </c>
      <c r="G17" s="88" t="s">
        <v>629</v>
      </c>
      <c r="H17" s="97">
        <f>'elemi ktgv_adat'!I102</f>
        <v>0</v>
      </c>
    </row>
    <row r="18" spans="1:10" ht="45" customHeight="1" x14ac:dyDescent="0.25">
      <c r="A18" s="95" t="s">
        <v>630</v>
      </c>
      <c r="B18" s="96" t="s">
        <v>581</v>
      </c>
      <c r="C18" s="88" t="s">
        <v>631</v>
      </c>
      <c r="D18" s="97">
        <f>'elemi ktgv_adat'!I251</f>
        <v>54933416</v>
      </c>
      <c r="F18" s="96" t="s">
        <v>333</v>
      </c>
      <c r="G18" s="88" t="s">
        <v>632</v>
      </c>
      <c r="H18" s="97">
        <f>'elemi ktgv_adat'!I139</f>
        <v>0</v>
      </c>
    </row>
    <row r="19" spans="1:10" ht="33" customHeight="1" x14ac:dyDescent="0.25">
      <c r="A19" s="95" t="s">
        <v>633</v>
      </c>
      <c r="C19" s="98" t="s">
        <v>634</v>
      </c>
      <c r="D19" s="99">
        <f>'elemi ktgv_adat'!I236</f>
        <v>54656978</v>
      </c>
      <c r="F19" s="100"/>
      <c r="G19" s="98" t="s">
        <v>635</v>
      </c>
      <c r="H19" s="99">
        <f>'elemi ktgv_adat'!I123</f>
        <v>0</v>
      </c>
    </row>
    <row r="20" spans="1:10" x14ac:dyDescent="0.25">
      <c r="A20" s="95" t="s">
        <v>636</v>
      </c>
      <c r="C20" s="98" t="s">
        <v>637</v>
      </c>
      <c r="D20" s="99">
        <f>D18-D19</f>
        <v>276438</v>
      </c>
      <c r="F20" s="100"/>
      <c r="G20" s="98" t="s">
        <v>638</v>
      </c>
      <c r="H20" s="99">
        <f>H18-H19</f>
        <v>0</v>
      </c>
      <c r="J20" s="101"/>
    </row>
    <row r="21" spans="1:10" ht="31.5" customHeight="1" x14ac:dyDescent="0.25">
      <c r="A21" s="95" t="s">
        <v>639</v>
      </c>
      <c r="C21" s="102" t="s">
        <v>640</v>
      </c>
      <c r="D21" s="303">
        <f>D18-H18</f>
        <v>54933416</v>
      </c>
      <c r="E21" s="303"/>
      <c r="F21" s="303"/>
      <c r="G21" s="104"/>
      <c r="H21" s="103"/>
    </row>
    <row r="22" spans="1:10" x14ac:dyDescent="0.25">
      <c r="A22" s="95" t="s">
        <v>641</v>
      </c>
      <c r="C22" s="87" t="s">
        <v>642</v>
      </c>
      <c r="D22" s="105">
        <f>D10+D12+D13+D15</f>
        <v>2622550</v>
      </c>
      <c r="F22" s="84"/>
      <c r="G22" s="87" t="s">
        <v>643</v>
      </c>
      <c r="H22" s="105">
        <f>H10+H11+H12+H13+H14</f>
        <v>57213066</v>
      </c>
    </row>
    <row r="23" spans="1:10" x14ac:dyDescent="0.25">
      <c r="D23" s="106"/>
      <c r="F23" s="84"/>
      <c r="G23" s="85"/>
      <c r="H23" s="106"/>
    </row>
    <row r="24" spans="1:10" x14ac:dyDescent="0.25">
      <c r="A24" s="95" t="s">
        <v>644</v>
      </c>
      <c r="C24" s="102" t="s">
        <v>645</v>
      </c>
      <c r="D24" s="303">
        <f>D22-H22</f>
        <v>-54590516</v>
      </c>
      <c r="E24" s="303"/>
      <c r="F24" s="303"/>
      <c r="G24" s="107"/>
      <c r="H24" s="107"/>
    </row>
    <row r="25" spans="1:10" x14ac:dyDescent="0.25">
      <c r="D25" s="106"/>
      <c r="F25" s="84"/>
      <c r="G25" s="85"/>
      <c r="H25" s="106"/>
    </row>
    <row r="26" spans="1:10" x14ac:dyDescent="0.25">
      <c r="A26" s="95" t="s">
        <v>646</v>
      </c>
      <c r="C26" s="87" t="s">
        <v>647</v>
      </c>
      <c r="D26" s="105">
        <f>D11+D14+D16</f>
        <v>0</v>
      </c>
      <c r="F26" s="84"/>
      <c r="G26" s="87" t="s">
        <v>648</v>
      </c>
      <c r="H26" s="105">
        <f>H15+H16+H17</f>
        <v>342900</v>
      </c>
    </row>
    <row r="27" spans="1:10" x14ac:dyDescent="0.25">
      <c r="D27" s="106"/>
      <c r="F27" s="84"/>
      <c r="G27" s="85"/>
      <c r="H27" s="106"/>
    </row>
    <row r="28" spans="1:10" x14ac:dyDescent="0.25">
      <c r="A28" s="95" t="s">
        <v>649</v>
      </c>
      <c r="C28" s="102" t="s">
        <v>650</v>
      </c>
      <c r="D28" s="303">
        <f>D26-H26</f>
        <v>-342900</v>
      </c>
      <c r="E28" s="303"/>
      <c r="F28" s="303"/>
      <c r="G28" s="107"/>
      <c r="H28" s="107"/>
      <c r="J28" s="101"/>
    </row>
    <row r="29" spans="1:10" x14ac:dyDescent="0.25">
      <c r="D29" s="106"/>
      <c r="F29" s="84"/>
      <c r="G29" s="85"/>
      <c r="H29" s="106"/>
    </row>
    <row r="30" spans="1:10" s="108" customFormat="1" ht="36" x14ac:dyDescent="0.25">
      <c r="A30" s="95" t="s">
        <v>651</v>
      </c>
      <c r="C30" s="109" t="s">
        <v>652</v>
      </c>
      <c r="D30" s="105">
        <f>D22+D26</f>
        <v>2622550</v>
      </c>
      <c r="F30" s="84"/>
      <c r="G30" s="109" t="s">
        <v>653</v>
      </c>
      <c r="H30" s="105">
        <f>H22+H26</f>
        <v>57555966</v>
      </c>
    </row>
    <row r="31" spans="1:10" x14ac:dyDescent="0.25">
      <c r="D31" s="106"/>
      <c r="F31" s="84"/>
      <c r="G31" s="85"/>
      <c r="H31" s="106"/>
    </row>
    <row r="32" spans="1:10" x14ac:dyDescent="0.25">
      <c r="A32" s="95" t="s">
        <v>654</v>
      </c>
      <c r="C32" s="102" t="s">
        <v>655</v>
      </c>
      <c r="D32" s="303">
        <f>D30-H30</f>
        <v>-54933416</v>
      </c>
      <c r="E32" s="303"/>
      <c r="F32" s="303"/>
      <c r="G32" s="107"/>
      <c r="H32" s="107"/>
      <c r="J32" s="101"/>
    </row>
    <row r="33" spans="1:98" x14ac:dyDescent="0.25">
      <c r="D33" s="106"/>
      <c r="F33" s="84"/>
      <c r="G33" s="85"/>
      <c r="H33" s="106"/>
    </row>
    <row r="34" spans="1:98" s="108" customFormat="1" ht="18" x14ac:dyDescent="0.25">
      <c r="A34" s="83"/>
      <c r="C34" s="113"/>
      <c r="D34" s="114"/>
      <c r="F34" s="84"/>
      <c r="G34" s="113"/>
      <c r="H34" s="185"/>
    </row>
    <row r="35" spans="1:98" s="108" customFormat="1" ht="36" x14ac:dyDescent="0.25">
      <c r="A35" s="95" t="s">
        <v>656</v>
      </c>
      <c r="B35" s="110" t="s">
        <v>583</v>
      </c>
      <c r="C35" s="109" t="s">
        <v>657</v>
      </c>
      <c r="D35" s="105">
        <f>D30+D18</f>
        <v>57555966</v>
      </c>
      <c r="F35" s="111" t="s">
        <v>336</v>
      </c>
      <c r="G35" s="109" t="s">
        <v>658</v>
      </c>
      <c r="H35" s="105">
        <f>H30+H18</f>
        <v>57555966</v>
      </c>
      <c r="J35" s="112">
        <f>D35-H35</f>
        <v>0</v>
      </c>
    </row>
    <row r="36" spans="1:98" s="108" customFormat="1" ht="18" x14ac:dyDescent="0.25">
      <c r="A36" s="83"/>
      <c r="C36" s="113"/>
      <c r="D36" s="114"/>
      <c r="G36" s="113"/>
      <c r="H36" s="114"/>
    </row>
    <row r="37" spans="1:98" ht="51.75" customHeight="1" x14ac:dyDescent="0.25">
      <c r="A37" s="95" t="s">
        <v>659</v>
      </c>
      <c r="B37" s="115"/>
      <c r="C37" s="109" t="s">
        <v>660</v>
      </c>
      <c r="D37" s="105">
        <f>D35-D19</f>
        <v>2898988</v>
      </c>
      <c r="F37" s="108"/>
      <c r="G37" s="109" t="s">
        <v>661</v>
      </c>
      <c r="H37" s="105">
        <f>H35-H19</f>
        <v>57555966</v>
      </c>
      <c r="J37" s="112"/>
    </row>
    <row r="38" spans="1:98" x14ac:dyDescent="0.25">
      <c r="D38" s="106"/>
      <c r="F38" s="84"/>
      <c r="G38" s="85"/>
      <c r="H38" s="106"/>
    </row>
    <row r="40" spans="1:98" s="100" customFormat="1" ht="25.5" customHeight="1" x14ac:dyDescent="0.25">
      <c r="A40" s="83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</row>
    <row r="41" spans="1:98" ht="83.25" customHeight="1" x14ac:dyDescent="0.25">
      <c r="B41" s="82"/>
      <c r="C41" s="82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</row>
    <row r="42" spans="1:98" x14ac:dyDescent="0.25">
      <c r="B42" s="82"/>
      <c r="C42" s="82"/>
    </row>
    <row r="43" spans="1:98" x14ac:dyDescent="0.25">
      <c r="B43" s="82"/>
      <c r="C43" s="82"/>
    </row>
    <row r="44" spans="1:98" x14ac:dyDescent="0.25">
      <c r="B44" s="82"/>
      <c r="C44" s="82"/>
    </row>
    <row r="45" spans="1:98" x14ac:dyDescent="0.25">
      <c r="B45" s="82"/>
      <c r="C45" s="82"/>
    </row>
    <row r="46" spans="1:98" x14ac:dyDescent="0.25">
      <c r="B46" s="82"/>
      <c r="C46" s="82"/>
    </row>
    <row r="47" spans="1:98" x14ac:dyDescent="0.25">
      <c r="B47" s="82"/>
      <c r="C47" s="82"/>
    </row>
    <row r="48" spans="1:98" x14ac:dyDescent="0.25">
      <c r="B48" s="82"/>
      <c r="C48" s="82"/>
    </row>
    <row r="49" spans="1:3" x14ac:dyDescent="0.25">
      <c r="B49" s="82"/>
      <c r="C49" s="82"/>
    </row>
    <row r="50" spans="1:3" x14ac:dyDescent="0.25">
      <c r="B50" s="82"/>
      <c r="C50" s="82"/>
    </row>
    <row r="51" spans="1:3" x14ac:dyDescent="0.25">
      <c r="B51" s="82"/>
      <c r="C51" s="82"/>
    </row>
    <row r="52" spans="1:3" x14ac:dyDescent="0.25">
      <c r="B52" s="82"/>
      <c r="C52" s="82"/>
    </row>
    <row r="53" spans="1:3" x14ac:dyDescent="0.25">
      <c r="B53" s="82"/>
      <c r="C53" s="82"/>
    </row>
    <row r="54" spans="1:3" x14ac:dyDescent="0.25">
      <c r="B54" s="82"/>
      <c r="C54" s="82"/>
    </row>
    <row r="55" spans="1:3" x14ac:dyDescent="0.25">
      <c r="B55" s="82"/>
      <c r="C55" s="82"/>
    </row>
    <row r="56" spans="1:3" x14ac:dyDescent="0.25">
      <c r="B56" s="82"/>
      <c r="C56" s="82"/>
    </row>
    <row r="57" spans="1:3" x14ac:dyDescent="0.25">
      <c r="B57" s="82"/>
      <c r="C57" s="82"/>
    </row>
    <row r="58" spans="1:3" s="108" customFormat="1" ht="36" customHeight="1" x14ac:dyDescent="0.25">
      <c r="A58" s="83"/>
    </row>
    <row r="59" spans="1:3" x14ac:dyDescent="0.25">
      <c r="B59" s="82"/>
      <c r="C59" s="82"/>
    </row>
    <row r="60" spans="1:3" x14ac:dyDescent="0.25">
      <c r="B60" s="82"/>
      <c r="C60" s="82"/>
    </row>
    <row r="61" spans="1:3" x14ac:dyDescent="0.25">
      <c r="B61" s="82"/>
      <c r="C61" s="82"/>
    </row>
    <row r="62" spans="1:3" x14ac:dyDescent="0.25">
      <c r="B62" s="82"/>
      <c r="C62" s="82"/>
    </row>
    <row r="63" spans="1:3" x14ac:dyDescent="0.25">
      <c r="B63" s="82"/>
      <c r="C63" s="82"/>
    </row>
    <row r="64" spans="1:3" s="101" customFormat="1" x14ac:dyDescent="0.25">
      <c r="A64" s="117"/>
    </row>
  </sheetData>
  <sheetProtection selectLockedCells="1"/>
  <mergeCells count="11">
    <mergeCell ref="A6:H6"/>
    <mergeCell ref="A1:B1"/>
    <mergeCell ref="A2:C2"/>
    <mergeCell ref="A3:H3"/>
    <mergeCell ref="A4:H4"/>
    <mergeCell ref="A5:H5"/>
    <mergeCell ref="A8:A9"/>
    <mergeCell ref="D21:F21"/>
    <mergeCell ref="D24:F24"/>
    <mergeCell ref="D28:F28"/>
    <mergeCell ref="D32:F32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DE44F-B48B-4F2E-B6D6-EADF321A4C05}">
  <sheetPr codeName="Munka9">
    <tabColor rgb="FFFFFF00"/>
  </sheetPr>
  <dimension ref="A1:CT64"/>
  <sheetViews>
    <sheetView showGridLines="0" view="pageBreakPreview" topLeftCell="A13" zoomScale="61" zoomScaleNormal="50" zoomScaleSheetLayoutView="61" zoomScalePageLayoutView="46" workbookViewId="0">
      <selection activeCell="H41" sqref="H41"/>
    </sheetView>
  </sheetViews>
  <sheetFormatPr defaultColWidth="9.140625" defaultRowHeight="15.75" x14ac:dyDescent="0.25"/>
  <cols>
    <col min="1" max="1" width="9.140625" style="83"/>
    <col min="2" max="2" width="8.5703125" style="84" customWidth="1"/>
    <col min="3" max="3" width="48.7109375" style="85" customWidth="1"/>
    <col min="4" max="4" width="18.85546875" style="82" customWidth="1"/>
    <col min="5" max="5" width="3.28515625" style="82" customWidth="1"/>
    <col min="6" max="6" width="8.5703125" style="82" customWidth="1"/>
    <col min="7" max="7" width="48.7109375" style="82" customWidth="1"/>
    <col min="8" max="8" width="22.7109375" style="82" customWidth="1"/>
    <col min="9" max="9" width="13.7109375" style="82" customWidth="1"/>
    <col min="10" max="10" width="20.140625" style="82" customWidth="1"/>
    <col min="11" max="31" width="13.7109375" style="82" customWidth="1"/>
    <col min="32" max="16384" width="9.140625" style="82"/>
  </cols>
  <sheetData>
    <row r="1" spans="1:98" s="79" customFormat="1" ht="14.1" customHeight="1" x14ac:dyDescent="0.25">
      <c r="A1" s="305" t="s">
        <v>813</v>
      </c>
      <c r="B1" s="305"/>
      <c r="C1" s="80"/>
    </row>
    <row r="2" spans="1:98" s="79" customFormat="1" ht="14.1" customHeight="1" x14ac:dyDescent="0.25">
      <c r="A2" s="306" t="s">
        <v>591</v>
      </c>
      <c r="B2" s="306"/>
      <c r="C2" s="306"/>
      <c r="H2" s="81"/>
    </row>
    <row r="3" spans="1:98" ht="57" customHeight="1" x14ac:dyDescent="0.25">
      <c r="B3" s="307" t="s">
        <v>592</v>
      </c>
      <c r="C3" s="307"/>
      <c r="D3" s="307"/>
      <c r="E3" s="307"/>
      <c r="F3" s="307"/>
      <c r="G3" s="307"/>
      <c r="H3" s="307"/>
    </row>
    <row r="4" spans="1:98" x14ac:dyDescent="0.25">
      <c r="B4" s="316" t="str">
        <f>[1]Adatlap_rend_eloterj!C6</f>
        <v xml:space="preserve">a </v>
      </c>
      <c r="C4" s="316"/>
      <c r="D4" s="316"/>
      <c r="E4" s="316"/>
      <c r="F4" s="316"/>
      <c r="G4" s="316"/>
      <c r="H4" s="316"/>
    </row>
    <row r="5" spans="1:98" x14ac:dyDescent="0.25">
      <c r="B5" s="317" t="str">
        <f>[1]Adatlap_rend_eloterj!C7</f>
        <v>Kállói Napraforgó Óvoda-Bölcsőde és Minibölcsőde</v>
      </c>
      <c r="C5" s="317"/>
      <c r="D5" s="317"/>
      <c r="E5" s="317"/>
      <c r="F5" s="317"/>
      <c r="G5" s="317"/>
      <c r="H5" s="317"/>
    </row>
    <row r="6" spans="1:98" x14ac:dyDescent="0.25">
      <c r="A6" s="315" t="s">
        <v>709</v>
      </c>
      <c r="B6" s="315"/>
      <c r="C6" s="315"/>
      <c r="D6" s="315"/>
      <c r="E6" s="315"/>
      <c r="F6" s="315"/>
      <c r="G6" s="315"/>
      <c r="H6" s="315"/>
    </row>
    <row r="7" spans="1:98" x14ac:dyDescent="0.2">
      <c r="H7" s="86" t="s">
        <v>595</v>
      </c>
    </row>
    <row r="8" spans="1:98" ht="45" customHeight="1" x14ac:dyDescent="0.25">
      <c r="A8" s="301" t="s">
        <v>596</v>
      </c>
      <c r="B8" s="87" t="s">
        <v>597</v>
      </c>
      <c r="C8" s="88" t="s">
        <v>598</v>
      </c>
      <c r="D8" s="89" t="s">
        <v>599</v>
      </c>
      <c r="E8" s="90"/>
      <c r="F8" s="87" t="s">
        <v>600</v>
      </c>
      <c r="G8" s="88" t="s">
        <v>601</v>
      </c>
      <c r="H8" s="91" t="str">
        <f>D8</f>
        <v>ÖSSZESEN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</row>
    <row r="9" spans="1:98" ht="45" customHeight="1" x14ac:dyDescent="0.25">
      <c r="A9" s="302"/>
      <c r="B9" s="92" t="s">
        <v>602</v>
      </c>
      <c r="C9" s="92" t="s">
        <v>583</v>
      </c>
      <c r="D9" s="89" t="s">
        <v>603</v>
      </c>
      <c r="E9" s="93"/>
      <c r="F9" s="92" t="s">
        <v>604</v>
      </c>
      <c r="G9" s="92" t="s">
        <v>605</v>
      </c>
      <c r="H9" s="89" t="s">
        <v>606</v>
      </c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</row>
    <row r="10" spans="1:98" ht="45" customHeight="1" x14ac:dyDescent="0.25">
      <c r="A10" s="95" t="s">
        <v>607</v>
      </c>
      <c r="B10" s="96" t="s">
        <v>368</v>
      </c>
      <c r="C10" s="88" t="s">
        <v>608</v>
      </c>
      <c r="D10" s="97">
        <f>'elemi ktgv_adat'!Q160</f>
        <v>0</v>
      </c>
      <c r="F10" s="96" t="s">
        <v>90</v>
      </c>
      <c r="G10" s="88" t="s">
        <v>609</v>
      </c>
      <c r="H10" s="97">
        <f>'elemi ktgv_adat'!Q23</f>
        <v>144243234</v>
      </c>
    </row>
    <row r="11" spans="1:98" ht="45" customHeight="1" x14ac:dyDescent="0.25">
      <c r="A11" s="95" t="s">
        <v>610</v>
      </c>
      <c r="B11" s="96" t="s">
        <v>380</v>
      </c>
      <c r="C11" s="88" t="s">
        <v>611</v>
      </c>
      <c r="D11" s="97">
        <f>'elemi ktgv_adat'!Q166</f>
        <v>0</v>
      </c>
      <c r="F11" s="96" t="s">
        <v>92</v>
      </c>
      <c r="G11" s="88" t="s">
        <v>612</v>
      </c>
      <c r="H11" s="97">
        <f>'elemi ktgv_adat'!Q24</f>
        <v>18996934</v>
      </c>
    </row>
    <row r="12" spans="1:98" ht="45" customHeight="1" x14ac:dyDescent="0.25">
      <c r="A12" s="95" t="s">
        <v>613</v>
      </c>
      <c r="B12" s="96" t="s">
        <v>412</v>
      </c>
      <c r="C12" s="88" t="s">
        <v>614</v>
      </c>
      <c r="D12" s="97">
        <f>'elemi ktgv_adat'!Q180</f>
        <v>0</v>
      </c>
      <c r="F12" s="96" t="s">
        <v>150</v>
      </c>
      <c r="G12" s="88" t="s">
        <v>615</v>
      </c>
      <c r="H12" s="97">
        <f>'elemi ktgv_adat'!Q53</f>
        <v>10657013</v>
      </c>
    </row>
    <row r="13" spans="1:98" ht="45" customHeight="1" x14ac:dyDescent="0.25">
      <c r="A13" s="95" t="s">
        <v>616</v>
      </c>
      <c r="B13" s="96" t="s">
        <v>460</v>
      </c>
      <c r="C13" s="88" t="s">
        <v>617</v>
      </c>
      <c r="D13" s="97">
        <f>'elemi ktgv_adat'!Q196</f>
        <v>0</v>
      </c>
      <c r="F13" s="96" t="s">
        <v>168</v>
      </c>
      <c r="G13" s="88" t="s">
        <v>618</v>
      </c>
      <c r="H13" s="97">
        <f>'elemi ktgv_adat'!Q62</f>
        <v>0</v>
      </c>
    </row>
    <row r="14" spans="1:98" ht="45" customHeight="1" x14ac:dyDescent="0.25">
      <c r="A14" s="95" t="s">
        <v>619</v>
      </c>
      <c r="B14" s="96" t="s">
        <v>478</v>
      </c>
      <c r="C14" s="88" t="s">
        <v>620</v>
      </c>
      <c r="D14" s="97">
        <f>'elemi ktgv_adat'!Q202</f>
        <v>0</v>
      </c>
      <c r="F14" s="96" t="s">
        <v>202</v>
      </c>
      <c r="G14" s="88" t="s">
        <v>621</v>
      </c>
      <c r="H14" s="97">
        <f>'elemi ktgv_adat'!Q79</f>
        <v>0</v>
      </c>
    </row>
    <row r="15" spans="1:98" ht="45" customHeight="1" x14ac:dyDescent="0.25">
      <c r="A15" s="95" t="s">
        <v>622</v>
      </c>
      <c r="B15" s="96" t="s">
        <v>496</v>
      </c>
      <c r="C15" s="88" t="s">
        <v>623</v>
      </c>
      <c r="D15" s="97">
        <f>'elemi ktgv_adat'!Q208</f>
        <v>0</v>
      </c>
      <c r="F15" s="96" t="s">
        <v>218</v>
      </c>
      <c r="G15" s="88" t="s">
        <v>624</v>
      </c>
      <c r="H15" s="97">
        <f>'elemi ktgv_adat'!Q87</f>
        <v>0</v>
      </c>
    </row>
    <row r="16" spans="1:98" ht="45" customHeight="1" x14ac:dyDescent="0.25">
      <c r="A16" s="95" t="s">
        <v>625</v>
      </c>
      <c r="B16" s="96" t="s">
        <v>514</v>
      </c>
      <c r="C16" s="88" t="s">
        <v>626</v>
      </c>
      <c r="D16" s="97">
        <f>'elemi ktgv_adat'!Q214</f>
        <v>0</v>
      </c>
      <c r="F16" s="96" t="s">
        <v>228</v>
      </c>
      <c r="G16" s="88" t="s">
        <v>627</v>
      </c>
      <c r="H16" s="97">
        <f>'elemi ktgv_adat'!Q92</f>
        <v>0</v>
      </c>
    </row>
    <row r="17" spans="1:10" ht="45" customHeight="1" x14ac:dyDescent="0.25">
      <c r="A17" s="95" t="s">
        <v>628</v>
      </c>
      <c r="F17" s="96" t="s">
        <v>248</v>
      </c>
      <c r="G17" s="88" t="s">
        <v>629</v>
      </c>
      <c r="H17" s="97">
        <f>'elemi ktgv_adat'!Q102</f>
        <v>0</v>
      </c>
    </row>
    <row r="18" spans="1:10" ht="45" customHeight="1" x14ac:dyDescent="0.25">
      <c r="A18" s="95" t="s">
        <v>630</v>
      </c>
      <c r="B18" s="96" t="s">
        <v>581</v>
      </c>
      <c r="C18" s="88" t="s">
        <v>631</v>
      </c>
      <c r="D18" s="97">
        <f>'elemi ktgv_adat'!Q251</f>
        <v>173897181</v>
      </c>
      <c r="F18" s="96" t="s">
        <v>333</v>
      </c>
      <c r="G18" s="88" t="s">
        <v>632</v>
      </c>
      <c r="H18" s="97">
        <f>'elemi ktgv_adat'!Q139</f>
        <v>0</v>
      </c>
    </row>
    <row r="19" spans="1:10" ht="30" x14ac:dyDescent="0.25">
      <c r="A19" s="95" t="s">
        <v>633</v>
      </c>
      <c r="C19" s="98" t="s">
        <v>634</v>
      </c>
      <c r="D19" s="99">
        <f>'elemi ktgv_adat'!Q236</f>
        <v>171679363</v>
      </c>
      <c r="F19" s="100"/>
      <c r="G19" s="98" t="s">
        <v>635</v>
      </c>
      <c r="H19" s="99">
        <f>'elemi ktgv_adat'!Q123</f>
        <v>0</v>
      </c>
    </row>
    <row r="20" spans="1:10" x14ac:dyDescent="0.25">
      <c r="A20" s="95" t="s">
        <v>636</v>
      </c>
      <c r="C20" s="98" t="s">
        <v>637</v>
      </c>
      <c r="D20" s="99">
        <f>D18-D19</f>
        <v>2217818</v>
      </c>
      <c r="F20" s="100"/>
      <c r="G20" s="98" t="s">
        <v>638</v>
      </c>
      <c r="H20" s="99">
        <f>H18-H19</f>
        <v>0</v>
      </c>
      <c r="J20" s="101"/>
    </row>
    <row r="21" spans="1:10" ht="31.5" customHeight="1" x14ac:dyDescent="0.25">
      <c r="A21" s="95" t="s">
        <v>639</v>
      </c>
      <c r="C21" s="102" t="s">
        <v>640</v>
      </c>
      <c r="D21" s="303">
        <f>D18-H18</f>
        <v>173897181</v>
      </c>
      <c r="E21" s="303"/>
      <c r="F21" s="303"/>
      <c r="G21" s="104"/>
      <c r="H21" s="103"/>
    </row>
    <row r="22" spans="1:10" x14ac:dyDescent="0.25">
      <c r="A22" s="95" t="s">
        <v>641</v>
      </c>
      <c r="C22" s="87" t="s">
        <v>642</v>
      </c>
      <c r="D22" s="105">
        <f>D10+D12+D13+D15</f>
        <v>0</v>
      </c>
      <c r="F22" s="84"/>
      <c r="G22" s="87" t="s">
        <v>643</v>
      </c>
      <c r="H22" s="105">
        <f>H10+H11+H12+H13+H14</f>
        <v>173897181</v>
      </c>
    </row>
    <row r="23" spans="1:10" x14ac:dyDescent="0.25">
      <c r="D23" s="106"/>
      <c r="F23" s="84"/>
      <c r="G23" s="85"/>
      <c r="H23" s="106"/>
    </row>
    <row r="24" spans="1:10" x14ac:dyDescent="0.25">
      <c r="A24" s="95" t="s">
        <v>644</v>
      </c>
      <c r="C24" s="102" t="s">
        <v>645</v>
      </c>
      <c r="D24" s="303">
        <f>D22-H22</f>
        <v>-173897181</v>
      </c>
      <c r="E24" s="303"/>
      <c r="F24" s="303"/>
      <c r="G24" s="107"/>
      <c r="H24" s="107"/>
    </row>
    <row r="25" spans="1:10" x14ac:dyDescent="0.25">
      <c r="D25" s="106"/>
      <c r="F25" s="84"/>
      <c r="G25" s="85"/>
      <c r="H25" s="106"/>
    </row>
    <row r="26" spans="1:10" x14ac:dyDescent="0.25">
      <c r="A26" s="95" t="s">
        <v>646</v>
      </c>
      <c r="C26" s="87" t="s">
        <v>647</v>
      </c>
      <c r="D26" s="105">
        <f>D11+D14+D16</f>
        <v>0</v>
      </c>
      <c r="F26" s="84"/>
      <c r="G26" s="87" t="s">
        <v>648</v>
      </c>
      <c r="H26" s="105">
        <f>H15+H16+H17</f>
        <v>0</v>
      </c>
    </row>
    <row r="27" spans="1:10" x14ac:dyDescent="0.25">
      <c r="D27" s="106"/>
      <c r="F27" s="84"/>
      <c r="G27" s="85"/>
      <c r="H27" s="106"/>
    </row>
    <row r="28" spans="1:10" x14ac:dyDescent="0.25">
      <c r="A28" s="95" t="s">
        <v>649</v>
      </c>
      <c r="C28" s="102" t="s">
        <v>650</v>
      </c>
      <c r="D28" s="303">
        <f>D26-H26</f>
        <v>0</v>
      </c>
      <c r="E28" s="303"/>
      <c r="F28" s="303"/>
      <c r="G28" s="107"/>
      <c r="H28" s="107"/>
      <c r="J28" s="101"/>
    </row>
    <row r="29" spans="1:10" x14ac:dyDescent="0.25">
      <c r="D29" s="106"/>
      <c r="F29" s="84"/>
      <c r="G29" s="85"/>
      <c r="H29" s="106"/>
    </row>
    <row r="30" spans="1:10" s="108" customFormat="1" ht="36" x14ac:dyDescent="0.25">
      <c r="A30" s="95" t="s">
        <v>651</v>
      </c>
      <c r="C30" s="109" t="s">
        <v>652</v>
      </c>
      <c r="D30" s="105">
        <f>D22+D26</f>
        <v>0</v>
      </c>
      <c r="F30" s="84"/>
      <c r="G30" s="109" t="s">
        <v>653</v>
      </c>
      <c r="H30" s="105">
        <f>H22+H26</f>
        <v>173897181</v>
      </c>
    </row>
    <row r="31" spans="1:10" x14ac:dyDescent="0.25">
      <c r="D31" s="106"/>
      <c r="F31" s="84"/>
      <c r="G31" s="85"/>
      <c r="H31" s="106"/>
    </row>
    <row r="32" spans="1:10" x14ac:dyDescent="0.25">
      <c r="A32" s="95" t="s">
        <v>654</v>
      </c>
      <c r="C32" s="102" t="s">
        <v>655</v>
      </c>
      <c r="D32" s="303">
        <f>D30-H30</f>
        <v>-173897181</v>
      </c>
      <c r="E32" s="303"/>
      <c r="F32" s="303"/>
      <c r="G32" s="107"/>
      <c r="H32" s="107"/>
      <c r="J32" s="101"/>
    </row>
    <row r="33" spans="1:98" x14ac:dyDescent="0.25">
      <c r="D33" s="106"/>
      <c r="F33" s="84"/>
      <c r="G33" s="85"/>
      <c r="H33" s="106"/>
    </row>
    <row r="34" spans="1:98" s="108" customFormat="1" ht="18" x14ac:dyDescent="0.25">
      <c r="A34" s="83"/>
      <c r="C34" s="113"/>
      <c r="D34" s="114"/>
      <c r="F34" s="84"/>
      <c r="G34" s="113"/>
      <c r="H34" s="185"/>
    </row>
    <row r="35" spans="1:98" s="108" customFormat="1" ht="36" x14ac:dyDescent="0.25">
      <c r="A35" s="95" t="s">
        <v>656</v>
      </c>
      <c r="B35" s="110" t="s">
        <v>583</v>
      </c>
      <c r="C35" s="109" t="s">
        <v>657</v>
      </c>
      <c r="D35" s="105">
        <f>D30+D18</f>
        <v>173897181</v>
      </c>
      <c r="F35" s="111" t="s">
        <v>336</v>
      </c>
      <c r="G35" s="109" t="s">
        <v>658</v>
      </c>
      <c r="H35" s="105">
        <f>H30+H18</f>
        <v>173897181</v>
      </c>
      <c r="J35" s="112">
        <f>D35-H35</f>
        <v>0</v>
      </c>
    </row>
    <row r="36" spans="1:98" s="108" customFormat="1" ht="18" x14ac:dyDescent="0.25">
      <c r="A36" s="83"/>
      <c r="C36" s="113"/>
      <c r="D36" s="114"/>
      <c r="G36" s="113"/>
      <c r="H36" s="114"/>
    </row>
    <row r="37" spans="1:98" ht="51.75" customHeight="1" x14ac:dyDescent="0.25">
      <c r="A37" s="95" t="s">
        <v>659</v>
      </c>
      <c r="B37" s="115"/>
      <c r="C37" s="109" t="s">
        <v>660</v>
      </c>
      <c r="D37" s="105">
        <f>D35-D19</f>
        <v>2217818</v>
      </c>
      <c r="F37" s="108"/>
      <c r="G37" s="109" t="s">
        <v>661</v>
      </c>
      <c r="H37" s="105">
        <f>H35-H19</f>
        <v>173897181</v>
      </c>
      <c r="J37" s="112"/>
    </row>
    <row r="38" spans="1:98" x14ac:dyDescent="0.25">
      <c r="D38" s="106"/>
      <c r="F38" s="84"/>
      <c r="G38" s="85"/>
      <c r="H38" s="106"/>
    </row>
    <row r="40" spans="1:98" s="100" customFormat="1" ht="25.5" customHeight="1" x14ac:dyDescent="0.25">
      <c r="A40" s="83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</row>
    <row r="41" spans="1:98" ht="83.25" customHeight="1" x14ac:dyDescent="0.25">
      <c r="B41" s="82"/>
      <c r="C41" s="82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</row>
    <row r="42" spans="1:98" x14ac:dyDescent="0.25">
      <c r="B42" s="82"/>
      <c r="C42" s="82"/>
    </row>
    <row r="43" spans="1:98" x14ac:dyDescent="0.25">
      <c r="B43" s="82"/>
      <c r="C43" s="82"/>
    </row>
    <row r="44" spans="1:98" x14ac:dyDescent="0.25">
      <c r="B44" s="82"/>
      <c r="C44" s="82"/>
    </row>
    <row r="45" spans="1:98" x14ac:dyDescent="0.25">
      <c r="B45" s="82"/>
      <c r="C45" s="82"/>
    </row>
    <row r="46" spans="1:98" x14ac:dyDescent="0.25">
      <c r="B46" s="82"/>
      <c r="C46" s="82"/>
    </row>
    <row r="47" spans="1:98" x14ac:dyDescent="0.25">
      <c r="B47" s="82"/>
      <c r="C47" s="82"/>
    </row>
    <row r="48" spans="1:98" x14ac:dyDescent="0.25">
      <c r="B48" s="82"/>
      <c r="C48" s="82"/>
    </row>
    <row r="49" spans="1:3" x14ac:dyDescent="0.25">
      <c r="B49" s="82"/>
      <c r="C49" s="82"/>
    </row>
    <row r="50" spans="1:3" x14ac:dyDescent="0.25">
      <c r="B50" s="82"/>
      <c r="C50" s="82"/>
    </row>
    <row r="51" spans="1:3" x14ac:dyDescent="0.25">
      <c r="B51" s="82"/>
      <c r="C51" s="82"/>
    </row>
    <row r="52" spans="1:3" x14ac:dyDescent="0.25">
      <c r="B52" s="82"/>
      <c r="C52" s="82"/>
    </row>
    <row r="53" spans="1:3" x14ac:dyDescent="0.25">
      <c r="B53" s="82"/>
      <c r="C53" s="82"/>
    </row>
    <row r="54" spans="1:3" x14ac:dyDescent="0.25">
      <c r="B54" s="82"/>
      <c r="C54" s="82"/>
    </row>
    <row r="55" spans="1:3" x14ac:dyDescent="0.25">
      <c r="B55" s="82"/>
      <c r="C55" s="82"/>
    </row>
    <row r="56" spans="1:3" x14ac:dyDescent="0.25">
      <c r="B56" s="82"/>
      <c r="C56" s="82"/>
    </row>
    <row r="57" spans="1:3" x14ac:dyDescent="0.25">
      <c r="B57" s="82"/>
      <c r="C57" s="82"/>
    </row>
    <row r="58" spans="1:3" s="108" customFormat="1" ht="36" customHeight="1" x14ac:dyDescent="0.25">
      <c r="A58" s="83"/>
    </row>
    <row r="59" spans="1:3" x14ac:dyDescent="0.25">
      <c r="B59" s="82"/>
      <c r="C59" s="82"/>
    </row>
    <row r="60" spans="1:3" x14ac:dyDescent="0.25">
      <c r="B60" s="82"/>
      <c r="C60" s="82"/>
    </row>
    <row r="61" spans="1:3" x14ac:dyDescent="0.25">
      <c r="B61" s="82"/>
      <c r="C61" s="82"/>
    </row>
    <row r="62" spans="1:3" x14ac:dyDescent="0.25">
      <c r="B62" s="82"/>
      <c r="C62" s="82"/>
    </row>
    <row r="63" spans="1:3" x14ac:dyDescent="0.25">
      <c r="B63" s="82"/>
      <c r="C63" s="82"/>
    </row>
    <row r="64" spans="1:3" s="101" customFormat="1" x14ac:dyDescent="0.25">
      <c r="A64" s="117"/>
    </row>
  </sheetData>
  <sheetProtection selectLockedCells="1"/>
  <mergeCells count="11">
    <mergeCell ref="A6:H6"/>
    <mergeCell ref="A1:B1"/>
    <mergeCell ref="A2:C2"/>
    <mergeCell ref="B3:H3"/>
    <mergeCell ref="B4:H4"/>
    <mergeCell ref="B5:H5"/>
    <mergeCell ref="A8:A9"/>
    <mergeCell ref="D21:F21"/>
    <mergeCell ref="D24:F24"/>
    <mergeCell ref="D28:F28"/>
    <mergeCell ref="D32:F32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B9479-A356-4944-B572-8703E7ED2B39}">
  <sheetPr codeName="Munka10">
    <tabColor rgb="FFFFFF00"/>
  </sheetPr>
  <dimension ref="A1:CT64"/>
  <sheetViews>
    <sheetView showGridLines="0" view="pageBreakPreview" topLeftCell="A11" zoomScale="61" zoomScaleNormal="50" zoomScaleSheetLayoutView="61" zoomScalePageLayoutView="46" workbookViewId="0">
      <selection activeCell="I21" sqref="I21"/>
    </sheetView>
  </sheetViews>
  <sheetFormatPr defaultColWidth="9.140625" defaultRowHeight="15.75" x14ac:dyDescent="0.25"/>
  <cols>
    <col min="1" max="1" width="9.140625" style="83"/>
    <col min="2" max="2" width="8.5703125" style="84" customWidth="1"/>
    <col min="3" max="3" width="48.7109375" style="85" customWidth="1"/>
    <col min="4" max="4" width="18.85546875" style="82" customWidth="1"/>
    <col min="5" max="5" width="3.28515625" style="82" customWidth="1"/>
    <col min="6" max="6" width="8.5703125" style="82" customWidth="1"/>
    <col min="7" max="7" width="48.7109375" style="82" customWidth="1"/>
    <col min="8" max="8" width="22.7109375" style="82" customWidth="1"/>
    <col min="9" max="9" width="13.7109375" style="82" customWidth="1"/>
    <col min="10" max="10" width="20.140625" style="82" customWidth="1"/>
    <col min="11" max="31" width="13.7109375" style="82" customWidth="1"/>
    <col min="32" max="16384" width="9.140625" style="82"/>
  </cols>
  <sheetData>
    <row r="1" spans="1:98" s="79" customFormat="1" ht="14.1" customHeight="1" x14ac:dyDescent="0.25">
      <c r="A1" s="305" t="s">
        <v>814</v>
      </c>
      <c r="B1" s="305"/>
      <c r="C1" s="80"/>
    </row>
    <row r="2" spans="1:98" s="79" customFormat="1" ht="14.1" customHeight="1" x14ac:dyDescent="0.25">
      <c r="A2" s="306" t="s">
        <v>591</v>
      </c>
      <c r="B2" s="306"/>
      <c r="C2" s="306"/>
      <c r="H2" s="81"/>
    </row>
    <row r="3" spans="1:98" ht="57" customHeight="1" x14ac:dyDescent="0.25">
      <c r="B3" s="307" t="s">
        <v>592</v>
      </c>
      <c r="C3" s="307"/>
      <c r="D3" s="307"/>
      <c r="E3" s="307"/>
      <c r="F3" s="307"/>
      <c r="G3" s="307"/>
      <c r="H3" s="307"/>
    </row>
    <row r="4" spans="1:98" x14ac:dyDescent="0.25">
      <c r="B4" s="316" t="str">
        <f>[1]Adatlap_rend_eloterj!C8</f>
        <v xml:space="preserve">a </v>
      </c>
      <c r="C4" s="316"/>
      <c r="D4" s="316"/>
      <c r="E4" s="316"/>
      <c r="F4" s="316"/>
      <c r="G4" s="316"/>
      <c r="H4" s="316"/>
    </row>
    <row r="5" spans="1:98" x14ac:dyDescent="0.25">
      <c r="B5" s="317" t="str">
        <f>[1]Adatlap_rend_eloterj!C9</f>
        <v>Kállói Önkormányzati Konyha</v>
      </c>
      <c r="C5" s="317"/>
      <c r="D5" s="317"/>
      <c r="E5" s="317"/>
      <c r="F5" s="317"/>
      <c r="G5" s="317"/>
      <c r="H5" s="317"/>
    </row>
    <row r="6" spans="1:98" ht="32.1" customHeight="1" x14ac:dyDescent="0.25">
      <c r="A6" s="315" t="s">
        <v>709</v>
      </c>
      <c r="B6" s="315"/>
      <c r="C6" s="315"/>
      <c r="D6" s="315"/>
      <c r="E6" s="315"/>
      <c r="F6" s="315"/>
      <c r="G6" s="315"/>
      <c r="H6" s="315"/>
    </row>
    <row r="7" spans="1:98" x14ac:dyDescent="0.2">
      <c r="H7" s="86" t="s">
        <v>595</v>
      </c>
    </row>
    <row r="8" spans="1:98" ht="45" customHeight="1" x14ac:dyDescent="0.25">
      <c r="A8" s="301" t="s">
        <v>596</v>
      </c>
      <c r="B8" s="87" t="s">
        <v>597</v>
      </c>
      <c r="C8" s="88" t="s">
        <v>598</v>
      </c>
      <c r="D8" s="89" t="s">
        <v>599</v>
      </c>
      <c r="E8" s="90"/>
      <c r="F8" s="87" t="s">
        <v>600</v>
      </c>
      <c r="G8" s="88" t="s">
        <v>601</v>
      </c>
      <c r="H8" s="91" t="str">
        <f>D8</f>
        <v>ÖSSZESEN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</row>
    <row r="9" spans="1:98" ht="45" customHeight="1" x14ac:dyDescent="0.25">
      <c r="A9" s="302"/>
      <c r="B9" s="92" t="s">
        <v>602</v>
      </c>
      <c r="C9" s="92" t="s">
        <v>583</v>
      </c>
      <c r="D9" s="89" t="s">
        <v>603</v>
      </c>
      <c r="E9" s="93"/>
      <c r="F9" s="92" t="s">
        <v>604</v>
      </c>
      <c r="G9" s="92" t="s">
        <v>605</v>
      </c>
      <c r="H9" s="89" t="s">
        <v>606</v>
      </c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</row>
    <row r="10" spans="1:98" ht="45" customHeight="1" x14ac:dyDescent="0.25">
      <c r="A10" s="95" t="s">
        <v>607</v>
      </c>
      <c r="B10" s="96" t="s">
        <v>368</v>
      </c>
      <c r="C10" s="88" t="s">
        <v>608</v>
      </c>
      <c r="D10" s="97">
        <f>'elemi ktgv_adat'!Z160</f>
        <v>0</v>
      </c>
      <c r="F10" s="96" t="s">
        <v>90</v>
      </c>
      <c r="G10" s="88" t="s">
        <v>609</v>
      </c>
      <c r="H10" s="97">
        <f>'elemi ktgv_adat'!Z23</f>
        <v>29236704</v>
      </c>
    </row>
    <row r="11" spans="1:98" ht="45" customHeight="1" x14ac:dyDescent="0.25">
      <c r="A11" s="95" t="s">
        <v>610</v>
      </c>
      <c r="B11" s="96" t="s">
        <v>380</v>
      </c>
      <c r="C11" s="88" t="s">
        <v>611</v>
      </c>
      <c r="D11" s="97">
        <f>'elemi ktgv_adat'!Z166</f>
        <v>0</v>
      </c>
      <c r="F11" s="96" t="s">
        <v>92</v>
      </c>
      <c r="G11" s="88" t="s">
        <v>612</v>
      </c>
      <c r="H11" s="97">
        <f>'elemi ktgv_adat'!Z24</f>
        <v>3897485</v>
      </c>
    </row>
    <row r="12" spans="1:98" ht="45" customHeight="1" x14ac:dyDescent="0.25">
      <c r="A12" s="95" t="s">
        <v>613</v>
      </c>
      <c r="B12" s="96" t="s">
        <v>412</v>
      </c>
      <c r="C12" s="88" t="s">
        <v>614</v>
      </c>
      <c r="D12" s="97">
        <f>'elemi ktgv_adat'!Z180</f>
        <v>0</v>
      </c>
      <c r="F12" s="96" t="s">
        <v>150</v>
      </c>
      <c r="G12" s="88" t="s">
        <v>615</v>
      </c>
      <c r="H12" s="97">
        <f>'elemi ktgv_adat'!Z53</f>
        <v>35170067</v>
      </c>
    </row>
    <row r="13" spans="1:98" ht="45" customHeight="1" x14ac:dyDescent="0.25">
      <c r="A13" s="95" t="s">
        <v>616</v>
      </c>
      <c r="B13" s="96" t="s">
        <v>460</v>
      </c>
      <c r="C13" s="88" t="s">
        <v>617</v>
      </c>
      <c r="D13" s="97">
        <f>'elemi ktgv_adat'!Z196</f>
        <v>2667000</v>
      </c>
      <c r="F13" s="96" t="s">
        <v>168</v>
      </c>
      <c r="G13" s="88" t="s">
        <v>618</v>
      </c>
      <c r="H13" s="97">
        <f>'elemi ktgv_adat'!Z62</f>
        <v>0</v>
      </c>
    </row>
    <row r="14" spans="1:98" ht="45" customHeight="1" x14ac:dyDescent="0.25">
      <c r="A14" s="95" t="s">
        <v>619</v>
      </c>
      <c r="B14" s="96" t="s">
        <v>478</v>
      </c>
      <c r="C14" s="88" t="s">
        <v>620</v>
      </c>
      <c r="D14" s="97">
        <f>'elemi ktgv_adat'!Z202</f>
        <v>0</v>
      </c>
      <c r="F14" s="96" t="s">
        <v>202</v>
      </c>
      <c r="G14" s="88" t="s">
        <v>621</v>
      </c>
      <c r="H14" s="97">
        <f>'elemi ktgv_adat'!Z79</f>
        <v>0</v>
      </c>
    </row>
    <row r="15" spans="1:98" ht="45" customHeight="1" x14ac:dyDescent="0.25">
      <c r="A15" s="95" t="s">
        <v>622</v>
      </c>
      <c r="B15" s="96" t="s">
        <v>496</v>
      </c>
      <c r="C15" s="88" t="s">
        <v>623</v>
      </c>
      <c r="D15" s="97">
        <f>'elemi ktgv_adat'!Z208</f>
        <v>0</v>
      </c>
      <c r="F15" s="96" t="s">
        <v>218</v>
      </c>
      <c r="G15" s="88" t="s">
        <v>624</v>
      </c>
      <c r="H15" s="97">
        <f>'elemi ktgv_adat'!Z87</f>
        <v>0</v>
      </c>
    </row>
    <row r="16" spans="1:98" ht="45" customHeight="1" x14ac:dyDescent="0.25">
      <c r="A16" s="95" t="s">
        <v>625</v>
      </c>
      <c r="B16" s="96" t="s">
        <v>514</v>
      </c>
      <c r="C16" s="88" t="s">
        <v>626</v>
      </c>
      <c r="D16" s="97">
        <f>'elemi ktgv_adat'!Z214</f>
        <v>0</v>
      </c>
      <c r="F16" s="96" t="s">
        <v>228</v>
      </c>
      <c r="G16" s="88" t="s">
        <v>627</v>
      </c>
      <c r="H16" s="97">
        <f>'elemi ktgv_adat'!Z92</f>
        <v>0</v>
      </c>
    </row>
    <row r="17" spans="1:10" ht="45" customHeight="1" x14ac:dyDescent="0.25">
      <c r="A17" s="95" t="s">
        <v>628</v>
      </c>
      <c r="F17" s="96" t="s">
        <v>248</v>
      </c>
      <c r="G17" s="88" t="s">
        <v>629</v>
      </c>
      <c r="H17" s="97">
        <f>'elemi ktgv_adat'!Z102</f>
        <v>0</v>
      </c>
    </row>
    <row r="18" spans="1:10" ht="45" customHeight="1" x14ac:dyDescent="0.25">
      <c r="A18" s="95" t="s">
        <v>630</v>
      </c>
      <c r="B18" s="96" t="s">
        <v>581</v>
      </c>
      <c r="C18" s="88" t="s">
        <v>631</v>
      </c>
      <c r="D18" s="97">
        <f>'elemi ktgv_adat'!Z251</f>
        <v>65637256</v>
      </c>
      <c r="F18" s="96" t="s">
        <v>333</v>
      </c>
      <c r="G18" s="88" t="s">
        <v>632</v>
      </c>
      <c r="H18" s="97">
        <f>'elemi ktgv_adat'!Z139</f>
        <v>0</v>
      </c>
    </row>
    <row r="19" spans="1:10" ht="30" x14ac:dyDescent="0.25">
      <c r="A19" s="95" t="s">
        <v>633</v>
      </c>
      <c r="C19" s="98" t="s">
        <v>634</v>
      </c>
      <c r="D19" s="99">
        <f>'elemi ktgv_adat'!Z236</f>
        <v>64779129</v>
      </c>
      <c r="F19" s="100"/>
      <c r="G19" s="98" t="s">
        <v>635</v>
      </c>
      <c r="H19" s="99">
        <f>'elemi ktgv_adat'!Z123</f>
        <v>0</v>
      </c>
    </row>
    <row r="20" spans="1:10" x14ac:dyDescent="0.25">
      <c r="A20" s="95" t="s">
        <v>636</v>
      </c>
      <c r="C20" s="98" t="s">
        <v>637</v>
      </c>
      <c r="D20" s="99">
        <f>D18-D19</f>
        <v>858127</v>
      </c>
      <c r="F20" s="100"/>
      <c r="G20" s="98" t="s">
        <v>638</v>
      </c>
      <c r="H20" s="99">
        <f>H18-H19</f>
        <v>0</v>
      </c>
      <c r="J20" s="101"/>
    </row>
    <row r="21" spans="1:10" ht="31.5" customHeight="1" x14ac:dyDescent="0.25">
      <c r="A21" s="95" t="s">
        <v>639</v>
      </c>
      <c r="C21" s="102" t="s">
        <v>640</v>
      </c>
      <c r="D21" s="303">
        <f>D18-H18</f>
        <v>65637256</v>
      </c>
      <c r="E21" s="303"/>
      <c r="F21" s="303"/>
      <c r="G21" s="104"/>
      <c r="H21" s="103"/>
    </row>
    <row r="22" spans="1:10" x14ac:dyDescent="0.25">
      <c r="A22" s="95" t="s">
        <v>641</v>
      </c>
      <c r="C22" s="87" t="s">
        <v>642</v>
      </c>
      <c r="D22" s="105">
        <f>D10+D12+D13+D15</f>
        <v>2667000</v>
      </c>
      <c r="F22" s="84"/>
      <c r="G22" s="87" t="s">
        <v>643</v>
      </c>
      <c r="H22" s="105">
        <f>H10+H11+H12+H13+H14</f>
        <v>68304256</v>
      </c>
    </row>
    <row r="23" spans="1:10" x14ac:dyDescent="0.25">
      <c r="D23" s="106"/>
      <c r="F23" s="84"/>
      <c r="G23" s="85"/>
      <c r="H23" s="106"/>
    </row>
    <row r="24" spans="1:10" x14ac:dyDescent="0.25">
      <c r="A24" s="95" t="s">
        <v>644</v>
      </c>
      <c r="C24" s="102" t="s">
        <v>645</v>
      </c>
      <c r="D24" s="303">
        <f>D22-H22</f>
        <v>-65637256</v>
      </c>
      <c r="E24" s="303"/>
      <c r="F24" s="303"/>
      <c r="G24" s="107"/>
      <c r="H24" s="107"/>
    </row>
    <row r="25" spans="1:10" x14ac:dyDescent="0.25">
      <c r="D25" s="106"/>
      <c r="F25" s="84"/>
      <c r="G25" s="85"/>
      <c r="H25" s="106"/>
    </row>
    <row r="26" spans="1:10" x14ac:dyDescent="0.25">
      <c r="A26" s="95" t="s">
        <v>646</v>
      </c>
      <c r="C26" s="87" t="s">
        <v>647</v>
      </c>
      <c r="D26" s="105">
        <f>D11+D14+D16</f>
        <v>0</v>
      </c>
      <c r="F26" s="84"/>
      <c r="G26" s="87" t="s">
        <v>648</v>
      </c>
      <c r="H26" s="105">
        <f>H15+H16+H17</f>
        <v>0</v>
      </c>
    </row>
    <row r="27" spans="1:10" x14ac:dyDescent="0.25">
      <c r="D27" s="106"/>
      <c r="F27" s="84"/>
      <c r="G27" s="85"/>
      <c r="H27" s="106"/>
    </row>
    <row r="28" spans="1:10" x14ac:dyDescent="0.25">
      <c r="A28" s="95" t="s">
        <v>649</v>
      </c>
      <c r="C28" s="102" t="s">
        <v>650</v>
      </c>
      <c r="D28" s="303">
        <f>D26-H26</f>
        <v>0</v>
      </c>
      <c r="E28" s="303"/>
      <c r="F28" s="303"/>
      <c r="G28" s="107"/>
      <c r="H28" s="107"/>
      <c r="J28" s="101"/>
    </row>
    <row r="29" spans="1:10" x14ac:dyDescent="0.25">
      <c r="D29" s="106"/>
      <c r="F29" s="84"/>
      <c r="G29" s="85"/>
      <c r="H29" s="106"/>
    </row>
    <row r="30" spans="1:10" s="108" customFormat="1" ht="36" x14ac:dyDescent="0.25">
      <c r="A30" s="95" t="s">
        <v>651</v>
      </c>
      <c r="C30" s="109" t="s">
        <v>652</v>
      </c>
      <c r="D30" s="105">
        <f>D22+D26</f>
        <v>2667000</v>
      </c>
      <c r="F30" s="84"/>
      <c r="G30" s="109" t="s">
        <v>653</v>
      </c>
      <c r="H30" s="105">
        <f>H22+H26</f>
        <v>68304256</v>
      </c>
    </row>
    <row r="31" spans="1:10" x14ac:dyDescent="0.25">
      <c r="D31" s="106"/>
      <c r="F31" s="84"/>
      <c r="G31" s="85"/>
      <c r="H31" s="106"/>
    </row>
    <row r="32" spans="1:10" x14ac:dyDescent="0.25">
      <c r="A32" s="95" t="s">
        <v>654</v>
      </c>
      <c r="C32" s="102" t="s">
        <v>655</v>
      </c>
      <c r="D32" s="303">
        <f>D30-H30</f>
        <v>-65637256</v>
      </c>
      <c r="E32" s="303"/>
      <c r="F32" s="303"/>
      <c r="G32" s="107"/>
      <c r="H32" s="107"/>
      <c r="J32" s="101"/>
    </row>
    <row r="33" spans="1:98" x14ac:dyDescent="0.25">
      <c r="D33" s="106"/>
      <c r="F33" s="84"/>
      <c r="G33" s="85"/>
      <c r="H33" s="106"/>
    </row>
    <row r="34" spans="1:98" s="108" customFormat="1" ht="18" x14ac:dyDescent="0.25">
      <c r="A34" s="83"/>
      <c r="C34" s="113"/>
      <c r="D34" s="114"/>
      <c r="F34" s="84"/>
      <c r="G34" s="113"/>
      <c r="H34" s="185"/>
    </row>
    <row r="35" spans="1:98" s="108" customFormat="1" ht="36" x14ac:dyDescent="0.25">
      <c r="A35" s="95" t="s">
        <v>656</v>
      </c>
      <c r="B35" s="110" t="s">
        <v>583</v>
      </c>
      <c r="C35" s="109" t="s">
        <v>657</v>
      </c>
      <c r="D35" s="105">
        <f>D30+D18</f>
        <v>68304256</v>
      </c>
      <c r="F35" s="111" t="s">
        <v>336</v>
      </c>
      <c r="G35" s="109" t="s">
        <v>658</v>
      </c>
      <c r="H35" s="105">
        <f>H30+H18</f>
        <v>68304256</v>
      </c>
      <c r="J35" s="112">
        <f>D35-H35</f>
        <v>0</v>
      </c>
    </row>
    <row r="36" spans="1:98" s="108" customFormat="1" ht="18" x14ac:dyDescent="0.25">
      <c r="A36" s="83"/>
      <c r="C36" s="113"/>
      <c r="D36" s="114"/>
      <c r="G36" s="113"/>
      <c r="H36" s="114"/>
    </row>
    <row r="37" spans="1:98" ht="51.75" customHeight="1" x14ac:dyDescent="0.25">
      <c r="A37" s="95" t="s">
        <v>659</v>
      </c>
      <c r="B37" s="115"/>
      <c r="C37" s="109" t="s">
        <v>660</v>
      </c>
      <c r="D37" s="105">
        <f>D35-D19</f>
        <v>3525127</v>
      </c>
      <c r="F37" s="108"/>
      <c r="G37" s="109" t="s">
        <v>661</v>
      </c>
      <c r="H37" s="105">
        <f>H35-H19</f>
        <v>68304256</v>
      </c>
      <c r="J37" s="112"/>
    </row>
    <row r="38" spans="1:98" x14ac:dyDescent="0.25">
      <c r="D38" s="106"/>
      <c r="F38" s="84"/>
      <c r="G38" s="85"/>
      <c r="H38" s="106"/>
    </row>
    <row r="40" spans="1:98" s="100" customFormat="1" ht="25.5" customHeight="1" x14ac:dyDescent="0.25">
      <c r="A40" s="83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</row>
    <row r="41" spans="1:98" ht="83.25" customHeight="1" x14ac:dyDescent="0.25">
      <c r="B41" s="82"/>
      <c r="C41" s="82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</row>
    <row r="42" spans="1:98" x14ac:dyDescent="0.25">
      <c r="B42" s="82"/>
      <c r="C42" s="82"/>
    </row>
    <row r="43" spans="1:98" x14ac:dyDescent="0.25">
      <c r="B43" s="82"/>
      <c r="C43" s="82"/>
    </row>
    <row r="44" spans="1:98" x14ac:dyDescent="0.25">
      <c r="B44" s="82"/>
      <c r="C44" s="82"/>
    </row>
    <row r="45" spans="1:98" x14ac:dyDescent="0.25">
      <c r="B45" s="82"/>
      <c r="C45" s="82"/>
    </row>
    <row r="46" spans="1:98" x14ac:dyDescent="0.25">
      <c r="B46" s="82"/>
      <c r="C46" s="82"/>
    </row>
    <row r="47" spans="1:98" x14ac:dyDescent="0.25">
      <c r="B47" s="82"/>
      <c r="C47" s="82"/>
    </row>
    <row r="48" spans="1:98" x14ac:dyDescent="0.25">
      <c r="B48" s="82"/>
      <c r="C48" s="82"/>
    </row>
    <row r="49" spans="1:3" x14ac:dyDescent="0.25">
      <c r="B49" s="82"/>
      <c r="C49" s="82"/>
    </row>
    <row r="50" spans="1:3" x14ac:dyDescent="0.25">
      <c r="B50" s="82"/>
      <c r="C50" s="82"/>
    </row>
    <row r="51" spans="1:3" x14ac:dyDescent="0.25">
      <c r="B51" s="82"/>
      <c r="C51" s="82"/>
    </row>
    <row r="52" spans="1:3" x14ac:dyDescent="0.25">
      <c r="B52" s="82"/>
      <c r="C52" s="82"/>
    </row>
    <row r="53" spans="1:3" x14ac:dyDescent="0.25">
      <c r="B53" s="82"/>
      <c r="C53" s="82"/>
    </row>
    <row r="54" spans="1:3" x14ac:dyDescent="0.25">
      <c r="B54" s="82"/>
      <c r="C54" s="82"/>
    </row>
    <row r="55" spans="1:3" x14ac:dyDescent="0.25">
      <c r="B55" s="82"/>
      <c r="C55" s="82"/>
    </row>
    <row r="56" spans="1:3" x14ac:dyDescent="0.25">
      <c r="B56" s="82"/>
      <c r="C56" s="82"/>
    </row>
    <row r="57" spans="1:3" x14ac:dyDescent="0.25">
      <c r="B57" s="82"/>
      <c r="C57" s="82"/>
    </row>
    <row r="58" spans="1:3" s="108" customFormat="1" ht="36" customHeight="1" x14ac:dyDescent="0.25">
      <c r="A58" s="83"/>
    </row>
    <row r="59" spans="1:3" x14ac:dyDescent="0.25">
      <c r="B59" s="82"/>
      <c r="C59" s="82"/>
    </row>
    <row r="60" spans="1:3" x14ac:dyDescent="0.25">
      <c r="B60" s="82"/>
      <c r="C60" s="82"/>
    </row>
    <row r="61" spans="1:3" x14ac:dyDescent="0.25">
      <c r="B61" s="82"/>
      <c r="C61" s="82"/>
    </row>
    <row r="62" spans="1:3" x14ac:dyDescent="0.25">
      <c r="B62" s="82"/>
      <c r="C62" s="82"/>
    </row>
    <row r="63" spans="1:3" x14ac:dyDescent="0.25">
      <c r="B63" s="82"/>
      <c r="C63" s="82"/>
    </row>
    <row r="64" spans="1:3" s="101" customFormat="1" x14ac:dyDescent="0.25">
      <c r="A64" s="117"/>
    </row>
  </sheetData>
  <sheetProtection selectLockedCells="1"/>
  <mergeCells count="11">
    <mergeCell ref="A6:H6"/>
    <mergeCell ref="A1:B1"/>
    <mergeCell ref="A2:C2"/>
    <mergeCell ref="B3:H3"/>
    <mergeCell ref="B4:H4"/>
    <mergeCell ref="B5:H5"/>
    <mergeCell ref="A8:A9"/>
    <mergeCell ref="D21:F21"/>
    <mergeCell ref="D24:F24"/>
    <mergeCell ref="D28:F28"/>
    <mergeCell ref="D32:F32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156DF-7907-4D70-BD8D-9902F7AD0ADF}">
  <sheetPr codeName="Munka11">
    <tabColor rgb="FFFFFF00"/>
  </sheetPr>
  <dimension ref="A1:CT64"/>
  <sheetViews>
    <sheetView showGridLines="0" view="pageBreakPreview" topLeftCell="A12" zoomScale="61" zoomScaleNormal="50" zoomScaleSheetLayoutView="61" zoomScalePageLayoutView="46" workbookViewId="0">
      <selection activeCell="J37" sqref="J37"/>
    </sheetView>
  </sheetViews>
  <sheetFormatPr defaultColWidth="9.140625" defaultRowHeight="15.75" x14ac:dyDescent="0.25"/>
  <cols>
    <col min="1" max="1" width="9.140625" style="83"/>
    <col min="2" max="2" width="8.5703125" style="84" customWidth="1"/>
    <col min="3" max="3" width="48.7109375" style="85" customWidth="1"/>
    <col min="4" max="4" width="18.85546875" style="82" customWidth="1"/>
    <col min="5" max="5" width="3.28515625" style="82" customWidth="1"/>
    <col min="6" max="6" width="8.5703125" style="82" customWidth="1"/>
    <col min="7" max="7" width="48.7109375" style="82" customWidth="1"/>
    <col min="8" max="8" width="22.7109375" style="82" customWidth="1"/>
    <col min="9" max="9" width="13.7109375" style="82" customWidth="1"/>
    <col min="10" max="10" width="20.140625" style="82" customWidth="1"/>
    <col min="11" max="31" width="13.7109375" style="82" customWidth="1"/>
    <col min="32" max="16384" width="9.140625" style="82"/>
  </cols>
  <sheetData>
    <row r="1" spans="1:98" s="79" customFormat="1" ht="14.1" customHeight="1" x14ac:dyDescent="0.25">
      <c r="A1" s="305" t="s">
        <v>815</v>
      </c>
      <c r="B1" s="305"/>
      <c r="C1" s="80"/>
    </row>
    <row r="2" spans="1:98" s="79" customFormat="1" ht="14.1" customHeight="1" x14ac:dyDescent="0.25">
      <c r="A2" s="306" t="s">
        <v>591</v>
      </c>
      <c r="B2" s="306"/>
      <c r="C2" s="306"/>
      <c r="H2" s="81"/>
    </row>
    <row r="3" spans="1:98" ht="57" customHeight="1" x14ac:dyDescent="0.25">
      <c r="B3" s="307" t="s">
        <v>592</v>
      </c>
      <c r="C3" s="307"/>
      <c r="D3" s="307"/>
      <c r="E3" s="307"/>
      <c r="F3" s="307"/>
      <c r="G3" s="307"/>
      <c r="H3" s="307"/>
    </row>
    <row r="4" spans="1:98" x14ac:dyDescent="0.25">
      <c r="B4" s="316" t="str">
        <f>[1]Adatlap_rend_eloterj!C2</f>
        <v xml:space="preserve">a </v>
      </c>
      <c r="C4" s="316"/>
      <c r="D4" s="316"/>
      <c r="E4" s="316"/>
      <c r="F4" s="316"/>
      <c r="G4" s="316"/>
      <c r="H4" s="316"/>
    </row>
    <row r="5" spans="1:98" x14ac:dyDescent="0.25">
      <c r="B5" s="317" t="str">
        <f>[1]Adatlap_rend_eloterj!C3</f>
        <v>Kálló Község Önkormányzata</v>
      </c>
      <c r="C5" s="317"/>
      <c r="D5" s="317"/>
      <c r="E5" s="317"/>
      <c r="F5" s="317"/>
      <c r="G5" s="317"/>
      <c r="H5" s="317"/>
    </row>
    <row r="6" spans="1:98" ht="32.1" customHeight="1" x14ac:dyDescent="0.25">
      <c r="A6" s="315" t="s">
        <v>709</v>
      </c>
      <c r="B6" s="315"/>
      <c r="C6" s="315"/>
      <c r="D6" s="315"/>
      <c r="E6" s="315"/>
      <c r="F6" s="315"/>
      <c r="G6" s="315"/>
      <c r="H6" s="315"/>
    </row>
    <row r="7" spans="1:98" x14ac:dyDescent="0.2">
      <c r="H7" s="86" t="s">
        <v>595</v>
      </c>
    </row>
    <row r="8" spans="1:98" ht="45" customHeight="1" x14ac:dyDescent="0.25">
      <c r="A8" s="301" t="s">
        <v>596</v>
      </c>
      <c r="B8" s="87" t="s">
        <v>597</v>
      </c>
      <c r="C8" s="88" t="s">
        <v>598</v>
      </c>
      <c r="D8" s="89" t="s">
        <v>599</v>
      </c>
      <c r="E8" s="90"/>
      <c r="F8" s="87" t="s">
        <v>600</v>
      </c>
      <c r="G8" s="88" t="s">
        <v>601</v>
      </c>
      <c r="H8" s="91" t="str">
        <f>D8</f>
        <v>ÖSSZESEN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</row>
    <row r="9" spans="1:98" ht="45" customHeight="1" x14ac:dyDescent="0.25">
      <c r="A9" s="302"/>
      <c r="B9" s="92" t="s">
        <v>602</v>
      </c>
      <c r="C9" s="92" t="s">
        <v>583</v>
      </c>
      <c r="D9" s="89" t="s">
        <v>603</v>
      </c>
      <c r="E9" s="93"/>
      <c r="F9" s="92" t="s">
        <v>604</v>
      </c>
      <c r="G9" s="92" t="s">
        <v>605</v>
      </c>
      <c r="H9" s="89" t="s">
        <v>606</v>
      </c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</row>
    <row r="10" spans="1:98" ht="45" customHeight="1" x14ac:dyDescent="0.25">
      <c r="A10" s="95" t="s">
        <v>607</v>
      </c>
      <c r="B10" s="96" t="s">
        <v>368</v>
      </c>
      <c r="C10" s="88" t="s">
        <v>608</v>
      </c>
      <c r="D10" s="97">
        <f>'elemi ktgv_adat'!BK160</f>
        <v>392895264</v>
      </c>
      <c r="F10" s="96" t="s">
        <v>90</v>
      </c>
      <c r="G10" s="88" t="s">
        <v>609</v>
      </c>
      <c r="H10" s="97">
        <f>'elemi ktgv_adat'!BK23</f>
        <v>41613946</v>
      </c>
    </row>
    <row r="11" spans="1:98" ht="45" customHeight="1" x14ac:dyDescent="0.25">
      <c r="A11" s="95" t="s">
        <v>610</v>
      </c>
      <c r="B11" s="96" t="s">
        <v>380</v>
      </c>
      <c r="C11" s="88" t="s">
        <v>611</v>
      </c>
      <c r="D11" s="97">
        <f>'elemi ktgv_adat'!BK166</f>
        <v>0</v>
      </c>
      <c r="F11" s="96" t="s">
        <v>92</v>
      </c>
      <c r="G11" s="88" t="s">
        <v>612</v>
      </c>
      <c r="H11" s="97">
        <f>'elemi ktgv_adat'!BK24</f>
        <v>4312331</v>
      </c>
    </row>
    <row r="12" spans="1:98" ht="45" customHeight="1" x14ac:dyDescent="0.25">
      <c r="A12" s="95" t="s">
        <v>613</v>
      </c>
      <c r="B12" s="96" t="s">
        <v>412</v>
      </c>
      <c r="C12" s="88" t="s">
        <v>614</v>
      </c>
      <c r="D12" s="97">
        <f>'elemi ktgv_adat'!BK180</f>
        <v>30050000</v>
      </c>
      <c r="F12" s="96" t="s">
        <v>150</v>
      </c>
      <c r="G12" s="88" t="s">
        <v>615</v>
      </c>
      <c r="H12" s="97">
        <f>'elemi ktgv_adat'!BK53</f>
        <v>61838626</v>
      </c>
    </row>
    <row r="13" spans="1:98" ht="45" customHeight="1" x14ac:dyDescent="0.25">
      <c r="A13" s="95" t="s">
        <v>616</v>
      </c>
      <c r="B13" s="96" t="s">
        <v>460</v>
      </c>
      <c r="C13" s="88" t="s">
        <v>617</v>
      </c>
      <c r="D13" s="97">
        <f>'elemi ktgv_adat'!BK196</f>
        <v>5499700</v>
      </c>
      <c r="F13" s="96" t="s">
        <v>168</v>
      </c>
      <c r="G13" s="88" t="s">
        <v>618</v>
      </c>
      <c r="H13" s="97">
        <f>'elemi ktgv_adat'!BK62</f>
        <v>24000000</v>
      </c>
    </row>
    <row r="14" spans="1:98" ht="45" customHeight="1" x14ac:dyDescent="0.25">
      <c r="A14" s="95" t="s">
        <v>619</v>
      </c>
      <c r="B14" s="96" t="s">
        <v>478</v>
      </c>
      <c r="C14" s="88" t="s">
        <v>620</v>
      </c>
      <c r="D14" s="97">
        <f>'elemi ktgv_adat'!BK202</f>
        <v>0</v>
      </c>
      <c r="F14" s="96" t="s">
        <v>202</v>
      </c>
      <c r="G14" s="88" t="s">
        <v>621</v>
      </c>
      <c r="H14" s="97">
        <f>'elemi ktgv_adat'!BK79</f>
        <v>4050530</v>
      </c>
    </row>
    <row r="15" spans="1:98" ht="45" customHeight="1" x14ac:dyDescent="0.25">
      <c r="A15" s="95" t="s">
        <v>622</v>
      </c>
      <c r="B15" s="96" t="s">
        <v>496</v>
      </c>
      <c r="C15" s="88" t="s">
        <v>623</v>
      </c>
      <c r="D15" s="97">
        <f>'elemi ktgv_adat'!BK208</f>
        <v>0</v>
      </c>
      <c r="F15" s="96" t="s">
        <v>218</v>
      </c>
      <c r="G15" s="88" t="s">
        <v>624</v>
      </c>
      <c r="H15" s="97">
        <f>'elemi ktgv_adat'!BK87</f>
        <v>103045260</v>
      </c>
    </row>
    <row r="16" spans="1:98" ht="45" customHeight="1" x14ac:dyDescent="0.25">
      <c r="A16" s="95" t="s">
        <v>625</v>
      </c>
      <c r="B16" s="96" t="s">
        <v>514</v>
      </c>
      <c r="C16" s="88" t="s">
        <v>626</v>
      </c>
      <c r="D16" s="97">
        <f>'elemi ktgv_adat'!BK214</f>
        <v>0</v>
      </c>
      <c r="F16" s="96" t="s">
        <v>228</v>
      </c>
      <c r="G16" s="88" t="s">
        <v>627</v>
      </c>
      <c r="H16" s="97">
        <f>'elemi ktgv_adat'!BK92</f>
        <v>7800340</v>
      </c>
    </row>
    <row r="17" spans="1:10" ht="45" customHeight="1" x14ac:dyDescent="0.25">
      <c r="A17" s="95" t="s">
        <v>628</v>
      </c>
      <c r="F17" s="96" t="s">
        <v>248</v>
      </c>
      <c r="G17" s="88" t="s">
        <v>629</v>
      </c>
      <c r="H17" s="97">
        <f>'elemi ktgv_adat'!BK102</f>
        <v>3631202</v>
      </c>
    </row>
    <row r="18" spans="1:10" ht="45" customHeight="1" x14ac:dyDescent="0.25">
      <c r="A18" s="95" t="s">
        <v>630</v>
      </c>
      <c r="B18" s="96" t="s">
        <v>581</v>
      </c>
      <c r="C18" s="88" t="s">
        <v>631</v>
      </c>
      <c r="D18" s="97">
        <f>'elemi ktgv_adat'!BK251</f>
        <v>125459120</v>
      </c>
      <c r="F18" s="96" t="s">
        <v>333</v>
      </c>
      <c r="G18" s="88" t="s">
        <v>632</v>
      </c>
      <c r="H18" s="97">
        <f>'elemi ktgv_adat'!BK139</f>
        <v>303611849</v>
      </c>
    </row>
    <row r="19" spans="1:10" ht="30" x14ac:dyDescent="0.25">
      <c r="A19" s="95" t="s">
        <v>633</v>
      </c>
      <c r="C19" s="98" t="s">
        <v>634</v>
      </c>
      <c r="D19" s="99">
        <f>'elemi ktgv_adat'!BK236</f>
        <v>0</v>
      </c>
      <c r="F19" s="100"/>
      <c r="G19" s="98" t="s">
        <v>635</v>
      </c>
      <c r="H19" s="99">
        <f>'elemi ktgv_adat'!BK123</f>
        <v>291115470</v>
      </c>
    </row>
    <row r="20" spans="1:10" x14ac:dyDescent="0.25">
      <c r="A20" s="95" t="s">
        <v>636</v>
      </c>
      <c r="C20" s="98" t="s">
        <v>637</v>
      </c>
      <c r="D20" s="99">
        <f>D18-D19</f>
        <v>125459120</v>
      </c>
      <c r="F20" s="100"/>
      <c r="G20" s="98" t="s">
        <v>638</v>
      </c>
      <c r="H20" s="99">
        <f>H18-H19</f>
        <v>12496379</v>
      </c>
      <c r="J20" s="101">
        <f>D20-H20</f>
        <v>112962741</v>
      </c>
    </row>
    <row r="21" spans="1:10" ht="31.5" customHeight="1" x14ac:dyDescent="0.25">
      <c r="A21" s="95" t="s">
        <v>639</v>
      </c>
      <c r="C21" s="102" t="s">
        <v>640</v>
      </c>
      <c r="D21" s="303">
        <f>D18-H18</f>
        <v>-178152729</v>
      </c>
      <c r="E21" s="303"/>
      <c r="F21" s="303"/>
      <c r="G21" s="104"/>
      <c r="H21" s="103"/>
    </row>
    <row r="22" spans="1:10" x14ac:dyDescent="0.25">
      <c r="A22" s="95" t="s">
        <v>641</v>
      </c>
      <c r="C22" s="87" t="s">
        <v>642</v>
      </c>
      <c r="D22" s="105">
        <f>D10+D12+D13+D15</f>
        <v>428444964</v>
      </c>
      <c r="F22" s="84"/>
      <c r="G22" s="87" t="s">
        <v>643</v>
      </c>
      <c r="H22" s="105">
        <f>H10+H11+H12+H13+H14</f>
        <v>135815433</v>
      </c>
    </row>
    <row r="23" spans="1:10" x14ac:dyDescent="0.25">
      <c r="D23" s="106"/>
      <c r="F23" s="84"/>
      <c r="G23" s="85"/>
      <c r="H23" s="106"/>
    </row>
    <row r="24" spans="1:10" x14ac:dyDescent="0.25">
      <c r="A24" s="95" t="s">
        <v>644</v>
      </c>
      <c r="C24" s="102" t="s">
        <v>645</v>
      </c>
      <c r="D24" s="303">
        <f>D22-H22</f>
        <v>292629531</v>
      </c>
      <c r="E24" s="303"/>
      <c r="F24" s="303"/>
      <c r="G24" s="107"/>
      <c r="H24" s="107"/>
    </row>
    <row r="25" spans="1:10" x14ac:dyDescent="0.25">
      <c r="D25" s="106"/>
      <c r="F25" s="84"/>
      <c r="G25" s="85"/>
      <c r="H25" s="106"/>
    </row>
    <row r="26" spans="1:10" x14ac:dyDescent="0.25">
      <c r="A26" s="95" t="s">
        <v>646</v>
      </c>
      <c r="C26" s="87" t="s">
        <v>647</v>
      </c>
      <c r="D26" s="105">
        <f>D11+D14+D16</f>
        <v>0</v>
      </c>
      <c r="F26" s="84"/>
      <c r="G26" s="87" t="s">
        <v>648</v>
      </c>
      <c r="H26" s="105">
        <f>H15+H16+H17</f>
        <v>114476802</v>
      </c>
    </row>
    <row r="27" spans="1:10" x14ac:dyDescent="0.25">
      <c r="D27" s="106"/>
      <c r="F27" s="84"/>
      <c r="G27" s="85"/>
      <c r="H27" s="106"/>
    </row>
    <row r="28" spans="1:10" x14ac:dyDescent="0.25">
      <c r="A28" s="95" t="s">
        <v>649</v>
      </c>
      <c r="C28" s="102" t="s">
        <v>650</v>
      </c>
      <c r="D28" s="303">
        <f>D26-H26</f>
        <v>-114476802</v>
      </c>
      <c r="E28" s="303"/>
      <c r="F28" s="303"/>
      <c r="G28" s="107"/>
      <c r="H28" s="107"/>
      <c r="J28" s="101"/>
    </row>
    <row r="29" spans="1:10" x14ac:dyDescent="0.25">
      <c r="D29" s="106"/>
      <c r="F29" s="84"/>
      <c r="G29" s="85"/>
      <c r="H29" s="106"/>
    </row>
    <row r="30" spans="1:10" s="108" customFormat="1" ht="36" x14ac:dyDescent="0.25">
      <c r="A30" s="95" t="s">
        <v>651</v>
      </c>
      <c r="C30" s="109" t="s">
        <v>652</v>
      </c>
      <c r="D30" s="105">
        <f>D22+D26</f>
        <v>428444964</v>
      </c>
      <c r="F30" s="84"/>
      <c r="G30" s="109" t="s">
        <v>653</v>
      </c>
      <c r="H30" s="105">
        <f>H22+H26</f>
        <v>250292235</v>
      </c>
    </row>
    <row r="31" spans="1:10" x14ac:dyDescent="0.25">
      <c r="D31" s="106"/>
      <c r="F31" s="84"/>
      <c r="G31" s="85"/>
      <c r="H31" s="106"/>
    </row>
    <row r="32" spans="1:10" x14ac:dyDescent="0.25">
      <c r="A32" s="95" t="s">
        <v>654</v>
      </c>
      <c r="C32" s="102" t="s">
        <v>655</v>
      </c>
      <c r="D32" s="303">
        <f>D30-H30</f>
        <v>178152729</v>
      </c>
      <c r="E32" s="303"/>
      <c r="F32" s="303"/>
      <c r="G32" s="107"/>
      <c r="H32" s="107"/>
      <c r="J32" s="101"/>
    </row>
    <row r="33" spans="1:98" x14ac:dyDescent="0.25">
      <c r="D33" s="106"/>
      <c r="F33" s="84"/>
      <c r="G33" s="85"/>
      <c r="H33" s="106"/>
    </row>
    <row r="34" spans="1:98" s="108" customFormat="1" ht="18" x14ac:dyDescent="0.25">
      <c r="A34" s="83"/>
      <c r="C34" s="113"/>
      <c r="D34" s="114"/>
      <c r="F34" s="84"/>
      <c r="G34" s="113"/>
      <c r="H34" s="185"/>
    </row>
    <row r="35" spans="1:98" s="108" customFormat="1" ht="36" x14ac:dyDescent="0.25">
      <c r="A35" s="95" t="s">
        <v>656</v>
      </c>
      <c r="B35" s="110" t="s">
        <v>583</v>
      </c>
      <c r="C35" s="109" t="s">
        <v>657</v>
      </c>
      <c r="D35" s="105">
        <f>D30+D18</f>
        <v>553904084</v>
      </c>
      <c r="F35" s="111" t="s">
        <v>336</v>
      </c>
      <c r="G35" s="109" t="s">
        <v>658</v>
      </c>
      <c r="H35" s="105">
        <f>H30+H18</f>
        <v>553904084</v>
      </c>
      <c r="J35" s="112">
        <f>D35-H35</f>
        <v>0</v>
      </c>
    </row>
    <row r="36" spans="1:98" s="108" customFormat="1" ht="18" x14ac:dyDescent="0.25">
      <c r="A36" s="83"/>
      <c r="C36" s="113"/>
      <c r="D36" s="114"/>
      <c r="G36" s="113"/>
      <c r="H36" s="114"/>
    </row>
    <row r="37" spans="1:98" ht="51.75" customHeight="1" x14ac:dyDescent="0.25">
      <c r="A37" s="95" t="s">
        <v>659</v>
      </c>
      <c r="B37" s="115"/>
      <c r="C37" s="109" t="s">
        <v>660</v>
      </c>
      <c r="D37" s="105">
        <f>D35-D19</f>
        <v>553904084</v>
      </c>
      <c r="F37" s="108"/>
      <c r="G37" s="109" t="s">
        <v>661</v>
      </c>
      <c r="H37" s="105">
        <f>H35-H19</f>
        <v>262788614</v>
      </c>
      <c r="J37" s="112"/>
    </row>
    <row r="38" spans="1:98" x14ac:dyDescent="0.25">
      <c r="D38" s="106"/>
      <c r="F38" s="84"/>
      <c r="G38" s="85"/>
      <c r="H38" s="106"/>
    </row>
    <row r="40" spans="1:98" s="100" customFormat="1" ht="25.5" customHeight="1" x14ac:dyDescent="0.25">
      <c r="A40" s="83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</row>
    <row r="41" spans="1:98" ht="83.25" customHeight="1" x14ac:dyDescent="0.25">
      <c r="B41" s="82"/>
      <c r="C41" s="82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</row>
    <row r="42" spans="1:98" x14ac:dyDescent="0.25">
      <c r="B42" s="82"/>
      <c r="C42" s="82"/>
    </row>
    <row r="43" spans="1:98" x14ac:dyDescent="0.25">
      <c r="B43" s="82"/>
      <c r="C43" s="82"/>
    </row>
    <row r="44" spans="1:98" x14ac:dyDescent="0.25">
      <c r="B44" s="82"/>
      <c r="C44" s="82"/>
    </row>
    <row r="45" spans="1:98" x14ac:dyDescent="0.25">
      <c r="B45" s="82"/>
      <c r="C45" s="82"/>
    </row>
    <row r="46" spans="1:98" x14ac:dyDescent="0.25">
      <c r="B46" s="82"/>
      <c r="C46" s="82"/>
    </row>
    <row r="47" spans="1:98" x14ac:dyDescent="0.25">
      <c r="B47" s="82"/>
      <c r="C47" s="82"/>
    </row>
    <row r="48" spans="1:98" x14ac:dyDescent="0.25">
      <c r="B48" s="82"/>
      <c r="C48" s="82"/>
    </row>
    <row r="49" spans="1:3" x14ac:dyDescent="0.25">
      <c r="B49" s="82"/>
      <c r="C49" s="82"/>
    </row>
    <row r="50" spans="1:3" x14ac:dyDescent="0.25">
      <c r="B50" s="82"/>
      <c r="C50" s="82"/>
    </row>
    <row r="51" spans="1:3" x14ac:dyDescent="0.25">
      <c r="B51" s="82"/>
      <c r="C51" s="82"/>
    </row>
    <row r="52" spans="1:3" x14ac:dyDescent="0.25">
      <c r="B52" s="82"/>
      <c r="C52" s="82"/>
    </row>
    <row r="53" spans="1:3" x14ac:dyDescent="0.25">
      <c r="B53" s="82"/>
      <c r="C53" s="82"/>
    </row>
    <row r="54" spans="1:3" x14ac:dyDescent="0.25">
      <c r="B54" s="82"/>
      <c r="C54" s="82"/>
    </row>
    <row r="55" spans="1:3" x14ac:dyDescent="0.25">
      <c r="B55" s="82"/>
      <c r="C55" s="82"/>
    </row>
    <row r="56" spans="1:3" x14ac:dyDescent="0.25">
      <c r="B56" s="82"/>
      <c r="C56" s="82"/>
    </row>
    <row r="57" spans="1:3" x14ac:dyDescent="0.25">
      <c r="B57" s="82"/>
      <c r="C57" s="82"/>
    </row>
    <row r="58" spans="1:3" s="108" customFormat="1" ht="36" customHeight="1" x14ac:dyDescent="0.25">
      <c r="A58" s="83"/>
    </row>
    <row r="59" spans="1:3" x14ac:dyDescent="0.25">
      <c r="B59" s="82"/>
      <c r="C59" s="82"/>
    </row>
    <row r="60" spans="1:3" x14ac:dyDescent="0.25">
      <c r="B60" s="82"/>
      <c r="C60" s="82"/>
    </row>
    <row r="61" spans="1:3" x14ac:dyDescent="0.25">
      <c r="B61" s="82"/>
      <c r="C61" s="82"/>
    </row>
    <row r="62" spans="1:3" x14ac:dyDescent="0.25">
      <c r="B62" s="82"/>
      <c r="C62" s="82"/>
    </row>
    <row r="63" spans="1:3" x14ac:dyDescent="0.25">
      <c r="B63" s="82"/>
      <c r="C63" s="82"/>
    </row>
    <row r="64" spans="1:3" s="101" customFormat="1" x14ac:dyDescent="0.25">
      <c r="A64" s="117"/>
    </row>
  </sheetData>
  <sheetProtection selectLockedCells="1"/>
  <mergeCells count="11">
    <mergeCell ref="A6:H6"/>
    <mergeCell ref="A1:B1"/>
    <mergeCell ref="A2:C2"/>
    <mergeCell ref="B3:H3"/>
    <mergeCell ref="B4:H4"/>
    <mergeCell ref="B5:H5"/>
    <mergeCell ref="A8:A9"/>
    <mergeCell ref="D21:F21"/>
    <mergeCell ref="D24:F24"/>
    <mergeCell ref="D28:F28"/>
    <mergeCell ref="D32:F32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21</vt:i4>
      </vt:variant>
    </vt:vector>
  </HeadingPairs>
  <TitlesOfParts>
    <vt:vector size="34" baseType="lpstr">
      <vt:lpstr>elemi ktgv</vt:lpstr>
      <vt:lpstr>elemi ktgv_adat</vt:lpstr>
      <vt:lpstr>1m_összesített_ktgv</vt:lpstr>
      <vt:lpstr>feladat_megosztas_reszletezese</vt:lpstr>
      <vt:lpstr>2m_ei_célszerinti_bontás</vt:lpstr>
      <vt:lpstr>3m_1INT_ktgv</vt:lpstr>
      <vt:lpstr>4m_2INT_ktgv</vt:lpstr>
      <vt:lpstr>5m_3INT_ktgv</vt:lpstr>
      <vt:lpstr>6m_ONK_intezmenyi_ktgv</vt:lpstr>
      <vt:lpstr>7m_engedélyezett_lsz</vt:lpstr>
      <vt:lpstr>8m_felhalmozási_kiadások</vt:lpstr>
      <vt:lpstr>9m_sajat_bevetelek</vt:lpstr>
      <vt:lpstr>10m_EU</vt:lpstr>
      <vt:lpstr>'1m_összesített_ktgv'!Nyomtatási_cím</vt:lpstr>
      <vt:lpstr>'2m_ei_célszerinti_bontás'!Nyomtatási_cím</vt:lpstr>
      <vt:lpstr>'3m_1INT_ktgv'!Nyomtatási_cím</vt:lpstr>
      <vt:lpstr>'4m_2INT_ktgv'!Nyomtatási_cím</vt:lpstr>
      <vt:lpstr>'5m_3INT_ktgv'!Nyomtatási_cím</vt:lpstr>
      <vt:lpstr>'6m_ONK_intezmenyi_ktgv'!Nyomtatási_cím</vt:lpstr>
      <vt:lpstr>'7m_engedélyezett_lsz'!Nyomtatási_cím</vt:lpstr>
      <vt:lpstr>'elemi ktgv'!Nyomtatási_cím</vt:lpstr>
      <vt:lpstr>'elemi ktgv_adat'!Nyomtatási_cím</vt:lpstr>
      <vt:lpstr>'10m_EU'!Nyomtatási_terület</vt:lpstr>
      <vt:lpstr>'1m_összesített_ktgv'!Nyomtatási_terület</vt:lpstr>
      <vt:lpstr>'2m_ei_célszerinti_bontás'!Nyomtatási_terület</vt:lpstr>
      <vt:lpstr>'3m_1INT_ktgv'!Nyomtatási_terület</vt:lpstr>
      <vt:lpstr>'4m_2INT_ktgv'!Nyomtatási_terület</vt:lpstr>
      <vt:lpstr>'5m_3INT_ktgv'!Nyomtatási_terület</vt:lpstr>
      <vt:lpstr>'6m_ONK_intezmenyi_ktgv'!Nyomtatási_terület</vt:lpstr>
      <vt:lpstr>'7m_engedélyezett_lsz'!Nyomtatási_terület</vt:lpstr>
      <vt:lpstr>'8m_felhalmozási_kiadások'!Nyomtatási_terület</vt:lpstr>
      <vt:lpstr>'9m_sajat_bevetelek'!Nyomtatási_terület</vt:lpstr>
      <vt:lpstr>'elemi ktgv'!Nyomtatási_terület</vt:lpstr>
      <vt:lpstr>'elemi ktgv_adat'!Nyomtatási_terület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Erzsébet Anikó Kósa</dc:creator>
  <cp:lastModifiedBy>Erzsébet Anikó Kósa</cp:lastModifiedBy>
  <cp:lastPrinted>2024-01-29T11:13:55Z</cp:lastPrinted>
  <dcterms:created xsi:type="dcterms:W3CDTF">2024-01-28T13:49:45Z</dcterms:created>
  <dcterms:modified xsi:type="dcterms:W3CDTF">2024-01-29T11:14:09Z</dcterms:modified>
</cp:coreProperties>
</file>